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40.xml.rels" ContentType="application/vnd.openxmlformats-package.relationships+xml"/>
  <Override PartName="/xl/worksheets/_rels/sheet20.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27.xml.rels" ContentType="application/vnd.openxmlformats-package.relationships+xml"/>
  <Override PartName="/xl/worksheets/_rels/sheet10.xml.rels" ContentType="application/vnd.openxmlformats-package.relationships+xml"/>
  <Override PartName="/xl/worksheets/_rels/sheet23.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30.xml" ContentType="application/vnd.openxmlformats-officedocument.spreadsheetml.worksheet+xml"/>
  <Override PartName="/xl/worksheets/sheet42.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PA I" sheetId="1" state="visible" r:id="rId2"/>
    <sheet name=" IPA II" sheetId="2" state="visible" r:id="rId3"/>
    <sheet name="IPA III" sheetId="3" state="visible" r:id="rId4"/>
    <sheet name="Interreg Adrion" sheetId="4" state="visible" r:id="rId5"/>
    <sheet name="Interreg Mediterranean" sheetId="5" state="visible" r:id="rId6"/>
    <sheet name="Interreg CBC CRO-BIH-MNE new" sheetId="6" state="visible" r:id="rId7"/>
    <sheet name="Interreg CBC CRO-BIH-MNE" sheetId="7" state="visible" r:id="rId8"/>
    <sheet name="Interreg IPA ITA-ALB-MNE" sheetId="8" state="visible" r:id="rId9"/>
    <sheet name="Interreg IPA South Adriatic" sheetId="9" state="visible" r:id="rId10"/>
    <sheet name="CBC MNE-ALB" sheetId="10" state="visible" r:id="rId11"/>
    <sheet name="CBC SER-MNE" sheetId="11" state="visible" r:id="rId12"/>
    <sheet name="CBC MNE-KOS " sheetId="12" state="visible" r:id="rId13"/>
    <sheet name="CBC CRO-MNE" sheetId="13" state="visible" r:id="rId14"/>
    <sheet name="CBC BIH-MNE " sheetId="14" state="visible" r:id="rId15"/>
    <sheet name="Classification" sheetId="15" state="visible" r:id="rId16"/>
    <sheet name="Contributions" sheetId="16" state="hidden" r:id="rId17"/>
    <sheet name="Summary" sheetId="17" state="visible" r:id="rId18"/>
    <sheet name="ROUGH TOTALS" sheetId="18" state="visible" r:id="rId19"/>
    <sheet name="Erasmus+ new" sheetId="19" state="visible" r:id="rId20"/>
    <sheet name="Erasmus +" sheetId="20" state="visible" r:id="rId21"/>
    <sheet name="Horizon 2020" sheetId="21" state="visible" r:id="rId22"/>
    <sheet name="COSME" sheetId="22" state="visible" r:id="rId23"/>
    <sheet name="Creative Europe" sheetId="23" state="visible" r:id="rId24"/>
    <sheet name="Creative Europe new" sheetId="24" state="visible" r:id="rId25"/>
    <sheet name="Europe for citizens" sheetId="25" state="visible" r:id="rId26"/>
    <sheet name="WBIF new" sheetId="26" state="visible" r:id="rId27"/>
    <sheet name="WBIF" sheetId="27" state="visible" r:id="rId28"/>
    <sheet name="ISA" sheetId="28" state="visible" r:id="rId29"/>
    <sheet name="EaSI" sheetId="29" state="visible" r:id="rId30"/>
    <sheet name="Fiscalis" sheetId="30" state="visible" r:id="rId31"/>
    <sheet name="Customs" sheetId="31" state="visible" r:id="rId32"/>
    <sheet name="Digital Europe" sheetId="32" state="visible" r:id="rId33"/>
    <sheet name="EU for Health" sheetId="33" state="visible" r:id="rId34"/>
    <sheet name="CERV" sheetId="34" state="visible" r:id="rId35"/>
    <sheet name="Single market" sheetId="35" state="visible" r:id="rId36"/>
    <sheet name="TAIEX" sheetId="36" state="visible" r:id="rId37"/>
    <sheet name="Twinning" sheetId="37" state="visible" r:id="rId38"/>
    <sheet name="RCC" sheetId="38" state="visible" r:id="rId39"/>
    <sheet name="RESPA" sheetId="39" state="visible" r:id="rId40"/>
    <sheet name="Prosecutors Network" sheetId="40" state="visible" r:id="rId41"/>
    <sheet name="Pivot Table" sheetId="41" state="hidden" r:id="rId42"/>
    <sheet name="Decisions" sheetId="42" state="hidden" r:id="rId43"/>
  </sheets>
  <externalReferences>
    <externalReference r:id="rId4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<sst xmlns="http://schemas.openxmlformats.org/spreadsheetml/2006/main" count="24204" uniqueCount="7810">
  <si>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</si>
  <si>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</si>
  <si>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</si>
  <si>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</si>
  <si>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</si>
  <si>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</si>
  <si>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</si>
  <si>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</si>
  <si>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</si>
  <si>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</si>
  <si>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</si>
  <si>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</si>
  <si>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</si>
  <si>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</si>
  <si>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</si>
  <si>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</si>
  <si>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</si>
  <si>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</si>
  <si>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Partners</t>
  </si>
  <si>
    <t xml:space="preserve">Keywords</t>
  </si>
  <si>
    <t xml:space="preserve">Links to project page</t>
  </si>
  <si>
    <t xml:space="preserve">IPA</t>
  </si>
  <si>
    <t xml:space="preserve">Legal and judicial development</t>
  </si>
  <si>
    <t xml:space="preserve">Juvenile Justice System Reform</t>
  </si>
  <si>
    <t xml:space="preserve">Financing Agreement</t>
  </si>
  <si>
    <t xml:space="preserve">UNITED NATIONS CHILDREN'S FUND</t>
  </si>
  <si>
    <t xml:space="preserve">Montenegro</t>
  </si>
  <si>
    <t xml:space="preserve"> Children at risk and children in conflict with the law, juvenile justice professionals, policy makers and general public</t>
  </si>
  <si>
    <t xml:space="preserve">SUPPORT TO NON-GOVERNMENTAL ORGANISATIONS</t>
  </si>
  <si>
    <t xml:space="preserve">Organisation of Civil Society Seminar</t>
  </si>
  <si>
    <t xml:space="preserve">Services</t>
  </si>
  <si>
    <t xml:space="preserve">SAJO DOO ZA PROMET I USLUGE EXPORT-IMPORT BUDVA</t>
  </si>
  <si>
    <t xml:space="preserve">Montenegro </t>
  </si>
  <si>
    <t xml:space="preserve">Government administration</t>
  </si>
  <si>
    <t xml:space="preserve">Strengthening Capacities for Programming and Project Fiche Preparation in Montenegro</t>
  </si>
  <si>
    <t xml:space="preserve">Action Grants</t>
  </si>
  <si>
    <t xml:space="preserve">UNITED NATIONS DEVELOPMENT PROGRAMME</t>
  </si>
  <si>
    <t xml:space="preserve">Road transport</t>
  </si>
  <si>
    <t xml:space="preserve">Construction of Podgorica Eastern by-pass - Section 4</t>
  </si>
  <si>
    <t xml:space="preserve">Works</t>
  </si>
  <si>
    <t xml:space="preserve">STRABAG AG</t>
  </si>
  <si>
    <t xml:space="preserve">Justice Reform (MN 07/ IB/ JLS/ 03)</t>
  </si>
  <si>
    <t xml:space="preserve">CENTER OF LEGAL COMPETENCE BERATUNGS UND FORSCHUNGSZENTRUM ZUR FORDERUNG DER RECHTSKOMPETENZ AUSWARTIGERINSTITUTIONEN VEREIN</t>
  </si>
  <si>
    <t xml:space="preserve">Communications policy and administrative management</t>
  </si>
  <si>
    <t xml:space="preserve">Technical Assistance for the Delegation of the European Commission to Montenegro for Communication and Information</t>
  </si>
  <si>
    <t xml:space="preserve">DRUSTVO ZA PROIZVODNJU, PROMET I USLUGE MCCANN PODGORICA, DRUSTVO SA OGRANICENOM ODGOVORNOSCU - PODGORICA</t>
  </si>
  <si>
    <t xml:space="preserve">Energy policy and administrative management</t>
  </si>
  <si>
    <t xml:space="preserve">Technical Assistance to EC Delegation to Montenegro for the preparation of ToR for IPA 2007 project ''Supporting the implementation of the Energy Community Treaty''</t>
  </si>
  <si>
    <t xml:space="preserve">EPRD- BIURO POLITYKI GOSPODARCZEJ IROZWOJU REGIONALNEGO SP(ZOO)</t>
  </si>
  <si>
    <t xml:space="preserve">Ministry of Economy, Electric power utility company of Montenegro and Energy Regulatory Agency of Montenegro.</t>
  </si>
  <si>
    <t xml:space="preserve">Legal Harmonisation - MN 07 IB JLS</t>
  </si>
  <si>
    <t xml:space="preserve">REPUBLIKA SLOVENIJA</t>
  </si>
  <si>
    <t xml:space="preserve">Anti-corruption organisations and institutions</t>
  </si>
  <si>
    <t xml:space="preserve">Fight against organised crime and corruption (MN-07/IB/JLS-02)</t>
  </si>
  <si>
    <t xml:space="preserve">NORTHERN IRELAND CO-OPERATION OVERSEAS (NI-CO) LTD</t>
  </si>
  <si>
    <t xml:space="preserve">Developmental food aid/Food security assistance</t>
  </si>
  <si>
    <t xml:space="preserve">Technical Assistance to the Food safety authorities of Montenegro for the preparation of ToR for IPA 2008 project “Development of the Food Safety Services in Montenegro”</t>
  </si>
  <si>
    <t xml:space="preserve">SCANAGRI DENMARK AS</t>
  </si>
  <si>
    <t xml:space="preserve">Technical Assistance for qualitative/technical and financial monitoring of one works contract (Podgorica by-pass)</t>
  </si>
  <si>
    <t xml:space="preserve">HYDRATEC SA</t>
  </si>
  <si>
    <t xml:space="preserve">GAP Assessment of the preparation for DIS in Montenegro</t>
  </si>
  <si>
    <t xml:space="preserve">DRUSTVO ZA KONSALTING I REVIZIJU KPMG DOO BEOGRAD</t>
  </si>
  <si>
    <t xml:space="preserve">Livestock /veterinary services</t>
  </si>
  <si>
    <t xml:space="preserve">Technical Assistance to the Veterinary Directorate of Montenegro for the preparation of ToR for IPA 2008 project “Support for the control and eradication of rabies and classical swine fever in Montenegro”</t>
  </si>
  <si>
    <t xml:space="preserve">COWATER INTERNATIONAL</t>
  </si>
  <si>
    <t xml:space="preserve">Re-discovering Cultural Treasures of Old Royal Montenegro</t>
  </si>
  <si>
    <t xml:space="preserve">NEVLADINO UDRUZENJE CENTAR ZA INICIJATIVE IZ OBLASTI ODRZIVOG TURIZMAPODGORICA</t>
  </si>
  <si>
    <t xml:space="preserve">Strengtheining a civil society through a model project for home care for elderly in montenegro</t>
  </si>
  <si>
    <t xml:space="preserve">HUMANITARNA ORGANIZACIJA CARITAS BARSKE NADBISKUPIJE UDRUZENJA</t>
  </si>
  <si>
    <t xml:space="preserve">Cetinje, Niksic</t>
  </si>
  <si>
    <t xml:space="preserve">Benefit living - a new layer of creative building and planning in Montenegro</t>
  </si>
  <si>
    <t xml:space="preserve">NEVLADINO UDRUZENJE EXPEDITIO - KOTOR</t>
  </si>
  <si>
    <t xml:space="preserve">CHERI - Challenging Education for Roma Inclusion</t>
  </si>
  <si>
    <t xml:space="preserve">COLLEGIO DEL MONDO UNITO DELL'ADRIATICO</t>
  </si>
  <si>
    <t xml:space="preserve">Podgorica, Niksic, Berane, Bar</t>
  </si>
  <si>
    <t xml:space="preserve">Rail transport</t>
  </si>
  <si>
    <t xml:space="preserve">Preparation of Main Design for Railway Infrastructure Investment</t>
  </si>
  <si>
    <t xml:space="preserve">ITALFERR SPA</t>
  </si>
  <si>
    <t xml:space="preserve">Bar </t>
  </si>
  <si>
    <t xml:space="preserve">Environmental research</t>
  </si>
  <si>
    <t xml:space="preserve">Environmental Management of Trans-border Corridor Ports (ECOPORT 8)</t>
  </si>
  <si>
    <t xml:space="preserve">JAVNA USTANOVA UNIVERZITET CRNE GORE PODGORICA</t>
  </si>
  <si>
    <t xml:space="preserve">Kotor, Bar</t>
  </si>
  <si>
    <t xml:space="preserve">Supply of equipment for the Criminal Police Department</t>
  </si>
  <si>
    <t xml:space="preserve">Supplies</t>
  </si>
  <si>
    <t xml:space="preserve">DAT-CON DRUZBA ZA STORITVE PROIZVODNJO SERVIS IN TRGOVINO DOO</t>
  </si>
  <si>
    <t xml:space="preserve">The Standardisation of the system of social protection of the elderly in Montenegro</t>
  </si>
  <si>
    <t xml:space="preserve">SKUPNOST SOCIALNIH ZAVODOV SLOVENIJE</t>
  </si>
  <si>
    <t xml:space="preserve">Small and medium-sized enterprises (SME) development</t>
  </si>
  <si>
    <t xml:space="preserve">Adriatic Danubian Clustering (ADC)</t>
  </si>
  <si>
    <t xml:space="preserve">REPUBLIKA CRNA GORA</t>
  </si>
  <si>
    <t xml:space="preserve">Support to social policy development</t>
  </si>
  <si>
    <t xml:space="preserve">COMITATO DI COORDINAMENTO DELLE ORGANIZZAZIONI PER IL SERVIZIO VOLONTARIO</t>
  </si>
  <si>
    <t xml:space="preserve">Bijelo Polje, Niksic</t>
  </si>
  <si>
    <t xml:space="preserve">Cross sectoral initiative on preventive health and special education for displaced Roma in Konik</t>
  </si>
  <si>
    <t xml:space="preserve">DANSK RODE KORS</t>
  </si>
  <si>
    <t xml:space="preserve">Strengthening advocacy function of CSOs</t>
  </si>
  <si>
    <t xml:space="preserve">CENTAR ZA MONITORING I ISTRAZIVANJE</t>
  </si>
  <si>
    <t xml:space="preserve">Culture and recreation</t>
  </si>
  <si>
    <t xml:space="preserve">SOSTENUTO - Economic and social innovations in the filed of culture and creation activities</t>
  </si>
  <si>
    <t xml:space="preserve">,</t>
  </si>
  <si>
    <t xml:space="preserve">Water transport</t>
  </si>
  <si>
    <t xml:space="preserve">WATERMODE - Trans-national Network for the Promotion of the Water-Ground Multimodal Transport</t>
  </si>
  <si>
    <t xml:space="preserve">LUKA BAR AKCIONARSKO DRUSTVO BAR</t>
  </si>
  <si>
    <t xml:space="preserve">Bar</t>
  </si>
  <si>
    <t xml:space="preserve">Public finance management</t>
  </si>
  <si>
    <t xml:space="preserve">Further development and strengthening of the public procurement system in Montenegro</t>
  </si>
  <si>
    <t xml:space="preserve">PLANET AE</t>
  </si>
  <si>
    <t xml:space="preserve">Decentralisation and support to subnational government</t>
  </si>
  <si>
    <t xml:space="preserve">Advisory support to local governement for the preapration of IPA project</t>
  </si>
  <si>
    <t xml:space="preserve">Podgorica</t>
  </si>
  <si>
    <t xml:space="preserve">Animal identification and registration (I&amp;R) - Phase II</t>
  </si>
  <si>
    <t xml:space="preserve">ADT PROJEKT GESELLSCHAFT DER ARBEITSGEMEINSCHAFT DEUTSCHER TIERZUCHTERMBH GMBH</t>
  </si>
  <si>
    <t xml:space="preserve">Social protection</t>
  </si>
  <si>
    <t xml:space="preserve">Study on Social Inclusion and Preparation for 2010 IPA</t>
  </si>
  <si>
    <t xml:space="preserve">IBF INTERNATIONAL CONSULTING</t>
  </si>
  <si>
    <t xml:space="preserve">Population policy and administrative management</t>
  </si>
  <si>
    <t xml:space="preserve">Support to MONSTAT for conducting pilot population and housing census</t>
  </si>
  <si>
    <t xml:space="preserve">EUROPEAN CONSULTANTS ORGANISATION SPRL</t>
  </si>
  <si>
    <t xml:space="preserve">Technical assistance to the Ministry of Finance of Montenegro</t>
  </si>
  <si>
    <t xml:space="preserve">Technical Assistance to the Fishery administration of Montenegro for the preparation of ToR for the project “The Sustainable Management of Marine Fisheries”</t>
  </si>
  <si>
    <t xml:space="preserve">VIDENCENTRET FOR LANDBRUG</t>
  </si>
  <si>
    <t xml:space="preserve">Kotor, Podgorica </t>
  </si>
  <si>
    <t xml:space="preserve">Workflow standardisation of Radio Television news production and archiving</t>
  </si>
  <si>
    <t xml:space="preserve">ASTEC GLOBAL CONSULTANCY LIMITED</t>
  </si>
  <si>
    <t xml:space="preserve">Statistical capacity building</t>
  </si>
  <si>
    <t xml:space="preserve">Assisting Montenegro in approximating EU standards in statistics</t>
  </si>
  <si>
    <t xml:space="preserve">ICON-INSTITUT PUBLIC SECTOR GMBH</t>
  </si>
  <si>
    <t xml:space="preserve">Technical assistance to key quality infrastructure institutions in Montenegro</t>
  </si>
  <si>
    <t xml:space="preserve">BUREAU VERITAS INSPECCION Y TESTING SL</t>
  </si>
  <si>
    <t xml:space="preserve">EDUCATION</t>
  </si>
  <si>
    <t xml:space="preserve">INTRODUCTION OF OPTIONAL SUBJECTS “EUROPEAN UNION” IN PRIMARY SCHOOLS AND “EUROPEAN INTEGRATION” IN SECONDARY SCHOOLS</t>
  </si>
  <si>
    <t xml:space="preserve">Education policy and administrative management</t>
  </si>
  <si>
    <t xml:space="preserve">National qualification framework and quality assurance in education in Montenegro</t>
  </si>
  <si>
    <t xml:space="preserve">WYG INTERNATIONAL LIMITED</t>
  </si>
  <si>
    <t xml:space="preserve">DEVELOP-MED</t>
  </si>
  <si>
    <t xml:space="preserve"> Bar</t>
  </si>
  <si>
    <t xml:space="preserve">Upgrading of training facilities of Police Academy in Danilovgrad</t>
  </si>
  <si>
    <t xml:space="preserve">JEDNOCLANO DRUSTVO SA OGRANICENOM ODGOVORNOSCU ZA GRADEVINARSTVO INZENJERING I TRGOVINU LIPA CETINJE</t>
  </si>
  <si>
    <t xml:space="preserve"> Danilovgrad</t>
  </si>
  <si>
    <t xml:space="preserve">Improving capacities for better efficiency and functionality of the Tax Administration work in accordance with European standards</t>
  </si>
  <si>
    <t xml:space="preserve">FCG SIPU INTERNATIONAL AB</t>
  </si>
  <si>
    <t xml:space="preserve">Trade policy and administrative management</t>
  </si>
  <si>
    <t xml:space="preserve">Technical Assistance to the Ministry of Economy of Montenegro</t>
  </si>
  <si>
    <t xml:space="preserve">DFC SA</t>
  </si>
  <si>
    <t xml:space="preserve">Technical assistance for implementation of the Energy Community Treaty</t>
  </si>
  <si>
    <t xml:space="preserve">EXERGIA ENERGY AND ENVIRONMENT CONSULTANTS AE</t>
  </si>
  <si>
    <t xml:space="preserve">YoutNET “Nikšić – Sarajevo”</t>
  </si>
  <si>
    <t xml:space="preserve">CENTAR ZA DEMOKRATSKU TRANZICIJU UDRUZENJE</t>
  </si>
  <si>
    <t xml:space="preserve">Nikšić </t>
  </si>
  <si>
    <t xml:space="preserve">Two Languages-One Book</t>
  </si>
  <si>
    <t xml:space="preserve">PROSTORY UDRUZENJE</t>
  </si>
  <si>
    <t xml:space="preserve">Podgorica , Ulcinj, Berane, Plav </t>
  </si>
  <si>
    <t xml:space="preserve">Biosphere protection</t>
  </si>
  <si>
    <t xml:space="preserve">Growing Sustainable Practices for protection, promotion and management of natural resources</t>
  </si>
  <si>
    <t xml:space="preserve">OPSTINA PLJEVLJA</t>
  </si>
  <si>
    <t xml:space="preserve">Pljevlja</t>
  </si>
  <si>
    <t xml:space="preserve">Employment creation</t>
  </si>
  <si>
    <t xml:space="preserve">Exchange of practices for better governance of the employment policy in cross border region</t>
  </si>
  <si>
    <t xml:space="preserve">ZAVOD ZA ZAPOSLJAVANJE CRNE GORE</t>
  </si>
  <si>
    <t xml:space="preserve">Nikšić</t>
  </si>
  <si>
    <t xml:space="preserve">Active involvement of young people in process of reaching social cohesion in Cross Border Region: Young people in joint action</t>
  </si>
  <si>
    <t xml:space="preserve">OMLADINSKI KULTURNI CENTAR JUVENTAS</t>
  </si>
  <si>
    <t xml:space="preserve">Kolašin, Bijelo Polje, Mojkovac, Žabljak, Nikšić </t>
  </si>
  <si>
    <t xml:space="preserve">Better Opportunities for Youth Employment</t>
  </si>
  <si>
    <t xml:space="preserve">Pljevlja, Plužine, Šavnik, Nikšic</t>
  </si>
  <si>
    <t xml:space="preserve">Cross Border Sculpture Symposium</t>
  </si>
  <si>
    <t xml:space="preserve">ART DULCINIUM UDRUZENJE</t>
  </si>
  <si>
    <t xml:space="preserve">Ulcinj</t>
  </si>
  <si>
    <t xml:space="preserve">Cross-bordering by book</t>
  </si>
  <si>
    <t xml:space="preserve">JAVNA USTANOVA CENTAR ZA KULTURU PLUZINE</t>
  </si>
  <si>
    <t xml:space="preserve">Pluzine, Niksic </t>
  </si>
  <si>
    <t xml:space="preserve">Rural development</t>
  </si>
  <si>
    <t xml:space="preserve">Sustainable Biking Development</t>
  </si>
  <si>
    <t xml:space="preserve">Pljevlja </t>
  </si>
  <si>
    <t xml:space="preserve">Disaster prevention and preparedness</t>
  </si>
  <si>
    <t xml:space="preserve">Be ready</t>
  </si>
  <si>
    <t xml:space="preserve">FORS MONTENEGRO FONDACIJA ZA RAZVOJ SJEVERA CRNE GORE</t>
  </si>
  <si>
    <t xml:space="preserve">Niksic </t>
  </si>
  <si>
    <t xml:space="preserve">Establishing Via Dinarica – a Preface to Regional Cooperation Platform</t>
  </si>
  <si>
    <t xml:space="preserve"> Zabljak, Pluzine, Savnik</t>
  </si>
  <si>
    <t xml:space="preserve">Waste management /disposal</t>
  </si>
  <si>
    <t xml:space="preserve">Sustainable waste management in border region of Bosnia and Herzegovina and Montenegro</t>
  </si>
  <si>
    <t xml:space="preserve">OPSTINA KOTOR</t>
  </si>
  <si>
    <t xml:space="preserve">Plužine, Nikšić, Kotor, Herceg Novi </t>
  </si>
  <si>
    <t xml:space="preserve">Traditional olive industry like a part of cross border tourism offer</t>
  </si>
  <si>
    <t xml:space="preserve">STICHTING SNV NEDERLANDSE ONTWIKKELINGSORGANISATIE</t>
  </si>
  <si>
    <t xml:space="preserve">Bar, Tivat, Kotor, Herceg Novi</t>
  </si>
  <si>
    <t xml:space="preserve">Co-operation erases the border</t>
  </si>
  <si>
    <t xml:space="preserve">BONUM ASSOCIATION</t>
  </si>
  <si>
    <t xml:space="preserve">Dubrovnik and Kotor - Cities and Books</t>
  </si>
  <si>
    <t xml:space="preserve">JAVNA USTANOVA KULTURNI CENTAR NIKOLA DURKOVIC KOTOR</t>
  </si>
  <si>
    <t xml:space="preserve">Kotor, Podgorica, Cetinje </t>
  </si>
  <si>
    <t xml:space="preserve">Joint Promotion and Increased Level of Safety of Nautical Tourism in Dubrovnik-Neretva County and Montenegrin Coast</t>
  </si>
  <si>
    <t xml:space="preserve">ZAVOD ZA HIDROMETEOROLOGIJU I SEIZMOLOGIJU PODGORICA</t>
  </si>
  <si>
    <t xml:space="preserve">Herceg Novi, Kotor, Tivat, Budva, Bar,  Ulcinj</t>
  </si>
  <si>
    <t xml:space="preserve">Agricultural alternative development</t>
  </si>
  <si>
    <t xml:space="preserve">School for farmers</t>
  </si>
  <si>
    <t xml:space="preserve">CENTAR ZA RAZVOJ AGRARA UDRUZENJA</t>
  </si>
  <si>
    <t xml:space="preserve">Bijelo Polje, Mojkovac</t>
  </si>
  <si>
    <t xml:space="preserve">Site preservation</t>
  </si>
  <si>
    <t xml:space="preserve">Community Empowerment a KEY to better environment</t>
  </si>
  <si>
    <t xml:space="preserve">NVO TERRA UDRUZENJE</t>
  </si>
  <si>
    <t xml:space="preserve">Podgorica, Tuzi</t>
  </si>
  <si>
    <t xml:space="preserve">Supporting the proposed Trans-boundary Biosphere Reserve of Lake Skadar/Shkodra area through a participatory approach</t>
  </si>
  <si>
    <t xml:space="preserve">ZELENI DOM-GREEN HOME UDRUZENJE</t>
  </si>
  <si>
    <t xml:space="preserve">Lake Skadar Region, Podgorica, Bar,  Cetinje</t>
  </si>
  <si>
    <t xml:space="preserve">Primary education</t>
  </si>
  <si>
    <t xml:space="preserve">Community Development through Education</t>
  </si>
  <si>
    <t xml:space="preserve">JAVNA PREDSKOLSKA USTANOVA SESTRE RADOVIC KOLASIN</t>
  </si>
  <si>
    <t xml:space="preserve">Kolašin, Mojkovac, Pljevlja, Bijelo Polje, Nikšić</t>
  </si>
  <si>
    <t xml:space="preserve">Sustainable tourism for equal chances</t>
  </si>
  <si>
    <t xml:space="preserve">OPSTINE BERANE</t>
  </si>
  <si>
    <t xml:space="preserve">Berane</t>
  </si>
  <si>
    <t xml:space="preserve">Without borders because of children</t>
  </si>
  <si>
    <t xml:space="preserve">JAVNA USTANOVA CENTAR ZA PODRSKU DJECI I PORODICI BIJELO POLJE</t>
  </si>
  <si>
    <t xml:space="preserve">Bijelo Polje</t>
  </si>
  <si>
    <t xml:space="preserve">Water sector policy and administrative management</t>
  </si>
  <si>
    <t xml:space="preserve">Development of Geographic Information System (GIS) of water supply and sewerage network</t>
  </si>
  <si>
    <t xml:space="preserve">JAVNO PREDUZECE VODOVOD I KANALIZACIJA NIKSIC</t>
  </si>
  <si>
    <t xml:space="preserve">Higher education</t>
  </si>
  <si>
    <t xml:space="preserve">Better cooperation for better future</t>
  </si>
  <si>
    <t xml:space="preserve">FAKULTET ZA MENADZMENT U SAOBRACAJU I KOMUNIKACIJAMA BERANE</t>
  </si>
  <si>
    <t xml:space="preserve">Berane, Rozaje</t>
  </si>
  <si>
    <t xml:space="preserve">Business Cooperation and Skills Improvement for the Development of Outdoor Tourism</t>
  </si>
  <si>
    <t xml:space="preserve">Kotor, Herceg Novi, Tivat, Cetinje, Budva, Bar, Ulcinj, Podgorica</t>
  </si>
  <si>
    <t xml:space="preserve">Reduction of losses and optimization of water supply system</t>
  </si>
  <si>
    <t xml:space="preserve"> Niksic</t>
  </si>
  <si>
    <t xml:space="preserve">Valorization of the Ethno-Gastronomic Heritage in Shkoder/Skadar Lake</t>
  </si>
  <si>
    <t xml:space="preserve">Skadar Lake Area</t>
  </si>
  <si>
    <t xml:space="preserve">Transport policy and administrative management</t>
  </si>
  <si>
    <t xml:space="preserve">South East European Transport Axis Cooperation (SEETAC)</t>
  </si>
  <si>
    <t xml:space="preserve">First Steps for a Decentralised Implementation System in Montenegro – Complementary services</t>
  </si>
  <si>
    <t xml:space="preserve">EAST WEST CONSULTING SPRL</t>
  </si>
  <si>
    <t xml:space="preserve">Administrative costs (non-sector allocable)</t>
  </si>
  <si>
    <t xml:space="preserve">Support to the implementation of SEE and MED transnational programmes in Montenegro</t>
  </si>
  <si>
    <t xml:space="preserve">Public sector policy and administrative management</t>
  </si>
  <si>
    <t xml:space="preserve">Development of Quality Infrastructure in Montenegro</t>
  </si>
  <si>
    <t xml:space="preserve">ASSOCIATION FRANCAISE DE NORMALISATION</t>
  </si>
  <si>
    <t xml:space="preserve">National Qualification Framework and Quality Asurance in Education/Supplies</t>
  </si>
  <si>
    <t xml:space="preserve">CIKOM DOO ZA INFORMATICKI INZINJERING, ZASTUPANJE I KONSALTING</t>
  </si>
  <si>
    <t xml:space="preserve">Financial policy and administrative management</t>
  </si>
  <si>
    <t xml:space="preserve">Development of quality infrastructure in Montenegro – Supply of equipment for the quality infrastructure institutions - Lot 1</t>
  </si>
  <si>
    <t xml:space="preserve">SARTORIUS AG</t>
  </si>
  <si>
    <t xml:space="preserve">Development of quality infrastructure in Montenegro – Supply of equipment for the quality infrastructure institutions - Lot 7</t>
  </si>
  <si>
    <t xml:space="preserve">BIOETHIC SRL</t>
  </si>
  <si>
    <t xml:space="preserve">Equipment for the Animal identification system for small ruminants - Lot 2: Printed products</t>
  </si>
  <si>
    <t xml:space="preserve">TRIO TRADE DRUSTVO ZA PROIZVODNJU TRGOVINU I USLUGE DOO NIKSIC</t>
  </si>
  <si>
    <t xml:space="preserve">Equipment for the Animal identification system for small ruminants -Lot 3: Hardware</t>
  </si>
  <si>
    <t xml:space="preserve">DIGIT MONTENEGRO DOO DRUSTVO ZA INFORMATICKI INZENJERING I KONSALTING- PODGRORICA</t>
  </si>
  <si>
    <t xml:space="preserve">Equipment for the Animal identification system for small ruminants - Lot 4: Software for I&amp;R and VIS</t>
  </si>
  <si>
    <t xml:space="preserve">EFOS INFORMACIJSKE RESITVE DOO</t>
  </si>
  <si>
    <t xml:space="preserve">Agricultural policy and administrative management</t>
  </si>
  <si>
    <t xml:space="preserve">Technical Assistance in establishing a maintenance system for rural roads in Northern Montenegro</t>
  </si>
  <si>
    <t xml:space="preserve">Development of quality infrastructure in Montenegro – Supply of equipment for the quality infrastructure institutions - Lots 4 and 5</t>
  </si>
  <si>
    <t xml:space="preserve">NETSCOPE SOLUTIONS SYSTIMATA METRISEON TILEPIKOINONION KAI PLIROFORIKIS AE</t>
  </si>
  <si>
    <t xml:space="preserve">Support to the Implementation of the Cross-border Programme Albania - Montenegro in the Framework of IPA Component II in Montenegro</t>
  </si>
  <si>
    <t xml:space="preserve">Mediterranean organization structure and strengthening of innovation capacities for sustainable development (MEDOSSIC)</t>
  </si>
  <si>
    <t xml:space="preserve">Equipment for the public procurement system in Montenegro - Lot 1</t>
  </si>
  <si>
    <t xml:space="preserve">Equipment for the public procurement system in Montenegro Lots 2 and 3</t>
  </si>
  <si>
    <t xml:space="preserve">Information and communication technology (ICT)</t>
  </si>
  <si>
    <t xml:space="preserve">Supply of IT equipment to the Montenegrin Tax Administration</t>
  </si>
  <si>
    <t xml:space="preserve">INFORMATIKA MONTENEGRO DOO</t>
  </si>
  <si>
    <t xml:space="preserve">Development of quality infrastructure in Montenegro – Supply of equipment for the quality infrastructure institutions - Lots 3 and 6</t>
  </si>
  <si>
    <t xml:space="preserve">MICOM ELECTRONICS TRGOVINA IN PROIZVODNJA DOO</t>
  </si>
  <si>
    <t xml:space="preserve">Podgorica </t>
  </si>
  <si>
    <t xml:space="preserve">Support to the Implementation of the Cross-border Programme Bosnia and Herzegovina - Montenegro in the Framework of IPA Component II in Montenegro</t>
  </si>
  <si>
    <t xml:space="preserve">Support to the Implementation of the Cross-border Programme Croatia - Montenegro in the Framework of IPA Component II in Montenegro</t>
  </si>
  <si>
    <t xml:space="preserve">Support to the Implementation of the Cross-border Programme Serbia - Montenegro in the Framework of IPA Component II in Montenegro</t>
  </si>
  <si>
    <t xml:space="preserve">Serbia and Montenegro.</t>
  </si>
  <si>
    <t xml:space="preserve">Development of quality infrastructure in Montenegro – Supply of equipment for the quality infrastructure institutions - Lot 2</t>
  </si>
  <si>
    <t xml:space="preserve">INTERTECH GROUP</t>
  </si>
  <si>
    <t xml:space="preserve">Engineering</t>
  </si>
  <si>
    <t xml:space="preserve">Technical Assistance to the Delegation of the European Union to Montenegro for preparation of technical specifications and technical/legal advice in the construction field</t>
  </si>
  <si>
    <t xml:space="preserve">PEROVIC</t>
  </si>
  <si>
    <t xml:space="preserve">Zabljak</t>
  </si>
  <si>
    <t xml:space="preserve">Technical Assistance to the Transport Sector</t>
  </si>
  <si>
    <t xml:space="preserve">NTU INTERNATIONAL AS</t>
  </si>
  <si>
    <t xml:space="preserve">Equipment for the public procurement system in Montenegro Lot 4</t>
  </si>
  <si>
    <t xml:space="preserve">DRUSTVO ZA PROIZVODNJU PROMET USLUGE EXPORT IMPORT EUROSALON CG DOO PODGORICA</t>
  </si>
  <si>
    <t xml:space="preserve">Drought Management Centre for South East Europe (DMCSEE)</t>
  </si>
  <si>
    <t xml:space="preserve">Cottage industries and handicraft</t>
  </si>
  <si>
    <t xml:space="preserve">Building pathways for tourism cooperation through developing handicraft products</t>
  </si>
  <si>
    <t xml:space="preserve">GLAVNI GRAD PODGORICA</t>
  </si>
  <si>
    <t xml:space="preserve">CARDS</t>
  </si>
  <si>
    <t xml:space="preserve">05MON02/01/003 SUPPORT TO THE FISHERY SECTOR IN SERBIA AND MONTENEGRO</t>
  </si>
  <si>
    <t xml:space="preserve">AGT SPA</t>
  </si>
  <si>
    <t xml:space="preserve">TA to EC Delegation to Montenegro for the evaluation of offers for ''Construction of Eastern Podgorica by-pass - Section 4</t>
  </si>
  <si>
    <t xml:space="preserve">AGRICONSULTING EUROPE SA</t>
  </si>
  <si>
    <t xml:space="preserve">GOVERNMENT AND CIVIL SOCIETY</t>
  </si>
  <si>
    <t xml:space="preserve">Technical assistance to support the programming of IPA support in political criteria fields (Service Contract No.ATA08ME.001)</t>
  </si>
  <si>
    <t xml:space="preserve">CIMERMAN</t>
  </si>
  <si>
    <t xml:space="preserve">Fishery services</t>
  </si>
  <si>
    <t xml:space="preserve">05MTG02/01/010 Supply of Equipment for Fishery Inspectorates in MNE and Serbia, Lot 2.</t>
  </si>
  <si>
    <t xml:space="preserve">CRNAGORADRVO-ISTRAZIVACKO RAZVOJNICENTAR U PRERADI DRVETA AD PODGORICA</t>
  </si>
  <si>
    <t xml:space="preserve">Research/scientific institutions</t>
  </si>
  <si>
    <t xml:space="preserve">05MTG02/01/011 Supply of Equipment for the Marine Biology Institute</t>
  </si>
  <si>
    <t xml:space="preserve">Kotor</t>
  </si>
  <si>
    <t xml:space="preserve">Technical assistance to the Delegation of the European Commission to Montenegro for the development of a Procurement Planning Information System</t>
  </si>
  <si>
    <t xml:space="preserve">TRABAUD</t>
  </si>
  <si>
    <t xml:space="preserve">Radio/television/print media</t>
  </si>
  <si>
    <t xml:space="preserve">Technical Assistance to Radio Television of Montenegro (RTCG)</t>
  </si>
  <si>
    <t xml:space="preserve">ARS PROGETTI SPA - AMBIENTE RISORSE E SVILUPPO</t>
  </si>
  <si>
    <t xml:space="preserve">TA to EC Delegation to Montenegrofor the evaluation of offers for IPA Contracts in 2009 and preparation of one technical specification</t>
  </si>
  <si>
    <t xml:space="preserve">ATOS BELGIUM</t>
  </si>
  <si>
    <t xml:space="preserve">Press conference facilities and services</t>
  </si>
  <si>
    <t xml:space="preserve">ALTER EGO DOO ZA MARKETING I PROMET POSLOVNIH I TEHNICKIH USLUGA PODGORICA</t>
  </si>
  <si>
    <t xml:space="preserve">Tehnical Assistance for the Delegation of the European Commission to Montengro for Information and Communication</t>
  </si>
  <si>
    <t xml:space="preserve">Upgrade of the sewage system in municipality of Niksic</t>
  </si>
  <si>
    <t xml:space="preserve">ALPINE BAU GMBH</t>
  </si>
  <si>
    <t xml:space="preserve">Niksic</t>
  </si>
  <si>
    <t xml:space="preserve">Support to Establish an IPA Rural Development Programming and Implementation System</t>
  </si>
  <si>
    <t xml:space="preserve">AGRARMARKT AUSTRIA</t>
  </si>
  <si>
    <t xml:space="preserve">EIDHR</t>
  </si>
  <si>
    <t xml:space="preserve">Transparent and Accountable National Parliament</t>
  </si>
  <si>
    <t xml:space="preserve">MREZA ZA AFIRMACIJU NEVLADINOG SEKTORA</t>
  </si>
  <si>
    <t xml:space="preserve">Strengthening the Ombudsman institution and its position in Montenegro</t>
  </si>
  <si>
    <t xml:space="preserve">Montenegro-a bright spot on the ''gay-map''</t>
  </si>
  <si>
    <t xml:space="preserve">Support to the Customs Administration</t>
  </si>
  <si>
    <t xml:space="preserve">AGENTUR FUR EUROPAISCHE INTEGRATIONUND WIRTSCHAFTLICHE ENTWICKLUNG VEREIN</t>
  </si>
  <si>
    <t xml:space="preserve">Labour Market Reform and Workforce Development</t>
  </si>
  <si>
    <t xml:space="preserve">EURO-MEDITERRANEAN NETWORKS SPRL</t>
  </si>
  <si>
    <t xml:space="preserve">Monetary institutions</t>
  </si>
  <si>
    <t xml:space="preserve">Strengthening the regulatory and supervisory capacity of financial regulators</t>
  </si>
  <si>
    <t xml:space="preserve">BULGARIAN NATIONAL BANK</t>
  </si>
  <si>
    <t xml:space="preserve">Investigative Journalism and Public Debate Reforms</t>
  </si>
  <si>
    <t xml:space="preserve">DRUSTVO ZA NOVINSKO IZDAVACKU DJELATNOST MONITOR DOO PODGORICA</t>
  </si>
  <si>
    <t xml:space="preserve">Business Policy and Administration</t>
  </si>
  <si>
    <t xml:space="preserve">TA to EC Delegation to Montenegro for preparation of the Tender Dossier for one IPA financed works contract (FIDIC Red Book) and tender evaluation</t>
  </si>
  <si>
    <t xml:space="preserve">Gender Pay and Income Gap Project</t>
  </si>
  <si>
    <t xml:space="preserve">EVROPSKI POKRET U CRNOJ GORI UDRUZENJE</t>
  </si>
  <si>
    <t xml:space="preserve">Let Us Say No to Discrimination</t>
  </si>
  <si>
    <t xml:space="preserve">SAVEZ UDRUZENJA PARAPLEGICARA CRNEGORE</t>
  </si>
  <si>
    <t xml:space="preserve">COMMUNICATIONS</t>
  </si>
  <si>
    <t xml:space="preserve">Technical assistance to the Ministry of Transport, Maritime Affairs and Telecommunications of Montenegro</t>
  </si>
  <si>
    <t xml:space="preserve">INTERNATIONAL BUSINESS MACHINES OFBELGIUM</t>
  </si>
  <si>
    <t xml:space="preserve">Support to Transformation of the Radio Television of Montenegro into a Public Service Broadcaster - supply of digital equipment</t>
  </si>
  <si>
    <t xml:space="preserve">PREDUZECE ZA KONSALTING I INZENJERING AV MULTIMEDIA DOO BEOGRAD (PALILULA)</t>
  </si>
  <si>
    <t xml:space="preserve">RTCG</t>
  </si>
  <si>
    <t xml:space="preserve">Strengthening Local Self-Government in Montenegro (2009-2010) -Phase 2</t>
  </si>
  <si>
    <t xml:space="preserve">CONSEIL DE L' EUROPE</t>
  </si>
  <si>
    <t xml:space="preserve">Sectors not specified</t>
  </si>
  <si>
    <t xml:space="preserve">Supporting Migration Management in Montenegro</t>
  </si>
  <si>
    <t xml:space="preserve">INTERNATIONAL ORGANIZATION FOR MIGRATION</t>
  </si>
  <si>
    <t xml:space="preserve">Europe Day Event 9 May</t>
  </si>
  <si>
    <t xml:space="preserve">JP RT CRNE GORE PODGORICA</t>
  </si>
  <si>
    <t xml:space="preserve">Financial audit concerning five projects under the CARDS programme.</t>
  </si>
  <si>
    <t xml:space="preserve">MOORE STEPHENS LLP</t>
  </si>
  <si>
    <t xml:space="preserve"> Montenegro</t>
  </si>
  <si>
    <t xml:space="preserve">Technical Assistance to EC Delegation to Montenegro for the evaluation of offers for two IPA financed contracts</t>
  </si>
  <si>
    <t xml:space="preserve"> Podgorica</t>
  </si>
  <si>
    <t xml:space="preserve">Comprehensive support to refugees and displaced persons in Montenegro</t>
  </si>
  <si>
    <t xml:space="preserve">HELP - HILFE ZUR SELBSTHILFE EV</t>
  </si>
  <si>
    <t xml:space="preserve">Additional support for improving statistics in Montenegro</t>
  </si>
  <si>
    <t xml:space="preserve">AIDE A LA DECISION ECONOMIQUE SA</t>
  </si>
  <si>
    <t xml:space="preserve">Monstat</t>
  </si>
  <si>
    <t xml:space="preserve">Supply of IT-related equipment for the Public Procurement Directorate/Ministry of Information Society</t>
  </si>
  <si>
    <t xml:space="preserve">Public Procurement Directorate and Ministry for Information Society</t>
  </si>
  <si>
    <t xml:space="preserve">People with disability in the centre of social cohesion “Sunny Workshops”</t>
  </si>
  <si>
    <t xml:space="preserve">UDRUZENJE ZA POMOC LICIMA OMETENIMU PSIHOFIZICKOM RAZVOJU</t>
  </si>
  <si>
    <t xml:space="preserve">Supply of Ear Tags and Pliers for small ruminants</t>
  </si>
  <si>
    <t xml:space="preserve">PREDUZECE ZA PROIZVODNJU PROMET I USLUGE INOP DOO</t>
  </si>
  <si>
    <t xml:space="preserve">Security system management and reform</t>
  </si>
  <si>
    <t xml:space="preserve">Supply of vehicles for the department for IBM of the Ministry of Interior and Public Administration</t>
  </si>
  <si>
    <t xml:space="preserve">ROKSPED DOO ZA PROIZVODNJU, SAOBRACAJ I TRGOVINU PODGORICA</t>
  </si>
  <si>
    <t xml:space="preserve">improvement of rescue and protection service center in Berane</t>
  </si>
  <si>
    <t xml:space="preserve">Sustainable tourism development and natural environment protection in Northern Montenegro and Southern Bosnia</t>
  </si>
  <si>
    <t xml:space="preserve">Zabljak, Pluzine, Durmitor National Park </t>
  </si>
  <si>
    <t xml:space="preserve">Equipment for Food Safety Services in Montenegro-Lot 4</t>
  </si>
  <si>
    <t xml:space="preserve">UNIT EXPORT LIMITED</t>
  </si>
  <si>
    <t xml:space="preserve">Supply of equipment for the development of IBM</t>
  </si>
  <si>
    <t xml:space="preserve">LIREX BG LTD</t>
  </si>
  <si>
    <t xml:space="preserve">Vaccine baits, diagnostic materials and consumables for Control and Eradication of rabies and Classical Swine Fever</t>
  </si>
  <si>
    <t xml:space="preserve">BIOVETA AS</t>
  </si>
  <si>
    <t xml:space="preserve">Construction of road Zabrde-Gradisnica</t>
  </si>
  <si>
    <t xml:space="preserve">OPSTINA ANDRIJEVICA</t>
  </si>
  <si>
    <t xml:space="preserve">Construction and technical equipping of the Protection and Rescue Service of Savnik municipality</t>
  </si>
  <si>
    <t xml:space="preserve">MUNICIPALITY OF SAVNIK</t>
  </si>
  <si>
    <t xml:space="preserve">Savnik </t>
  </si>
  <si>
    <t xml:space="preserve">Modernizing Urban Parking Infrastructure in Municipality</t>
  </si>
  <si>
    <t xml:space="preserve">Reconstruction of one part of the local road Crvicko Polje-Nikovici</t>
  </si>
  <si>
    <t xml:space="preserve">OPSTINA PLUZINE</t>
  </si>
  <si>
    <t xml:space="preserve">Pluzine </t>
  </si>
  <si>
    <t xml:space="preserve">Establishing a functional parking infrastructure in Bijelo Polje</t>
  </si>
  <si>
    <t xml:space="preserve">OPSTINA BIJELO POLJE</t>
  </si>
  <si>
    <t xml:space="preserve">Improvement of waste management in Danilovgrad</t>
  </si>
  <si>
    <t xml:space="preserve">OPSTINA DANILOVGRAD</t>
  </si>
  <si>
    <t xml:space="preserve"> Danilovgrad </t>
  </si>
  <si>
    <t xml:space="preserve">Equipment for Food Safety Services in Montenegro -Lot 1</t>
  </si>
  <si>
    <t xml:space="preserve">Equipment for Food Safety Services in Montenegro -Lot 3</t>
  </si>
  <si>
    <t xml:space="preserve">DRUSTVO ZA PROMET ROBA I USLUGA SAGA CG DOO PODGORICA</t>
  </si>
  <si>
    <t xml:space="preserve">Publishing services for the Delegation of the European Union to Montenegro</t>
  </si>
  <si>
    <t xml:space="preserve">Construction works in border crossing points Dobrakovo and Dracenovac</t>
  </si>
  <si>
    <t xml:space="preserve">INTEGRAL INZENJERING AD INZENJERING-PROMET-EXPORT-IMPORT LAKTASI</t>
  </si>
  <si>
    <t xml:space="preserve">Dracenovac </t>
  </si>
  <si>
    <t xml:space="preserve">Preparation of Impact Evaluation of the Instrument for Pre-Accession (IPA) Programme - Republic of Montenegro</t>
  </si>
  <si>
    <t xml:space="preserve">AGRICULTURE</t>
  </si>
  <si>
    <t xml:space="preserve">Preparation of a Fruit and Vegetables sector study for the IPARD programme</t>
  </si>
  <si>
    <t xml:space="preserve">Technical assistance to the Ministry of Transport, Maritime Affairs and Telecommunications of Montenegro for transposition of RTT&amp;EMC Directive</t>
  </si>
  <si>
    <t xml:space="preserve">Furthering Technical Assistance for the Civil Society Development in Montenegro</t>
  </si>
  <si>
    <t xml:space="preserve">Support the procurement of equipment for the Police and Judiciary</t>
  </si>
  <si>
    <t xml:space="preserve">PARTICIP GMBH</t>
  </si>
  <si>
    <t xml:space="preserve">Strengthening Capacities for IPA Programming and Implementation in Montenegro</t>
  </si>
  <si>
    <t xml:space="preserve">Support for the control and eradication of rabies and classical swine fever in MNE</t>
  </si>
  <si>
    <t xml:space="preserve">NIRAS IC SP ZOO</t>
  </si>
  <si>
    <t xml:space="preserve">Together for nature</t>
  </si>
  <si>
    <t xml:space="preserve">Berane, Niksic, Pljevlja.</t>
  </si>
  <si>
    <t xml:space="preserve">Support to the evaluation of the Call for Proposals Europaid/130265/L/ACT/ME</t>
  </si>
  <si>
    <t xml:space="preserve">Livestock</t>
  </si>
  <si>
    <t xml:space="preserve">Zlatibor-Komski Pastures</t>
  </si>
  <si>
    <t xml:space="preserve">Municipalities of Cajetina (SRB) and Andrijevica (MNE)</t>
  </si>
  <si>
    <t xml:space="preserve">Fostering economic development through enhancing information technology and institutional capacity building of local governments</t>
  </si>
  <si>
    <t xml:space="preserve">EDUCO CENTAR UDRUZENJE</t>
  </si>
  <si>
    <t xml:space="preserve">Andrijevica, Kolašin</t>
  </si>
  <si>
    <t xml:space="preserve">Secondary education</t>
  </si>
  <si>
    <t xml:space="preserve">Together through ecology and sports towards Healthy Europe</t>
  </si>
  <si>
    <t xml:space="preserve">JU SREDNJA MJESOVITA SKOLA 17 SEPTEMBAR ZABLJAK</t>
  </si>
  <si>
    <t xml:space="preserve">Nature for the future</t>
  </si>
  <si>
    <t xml:space="preserve">JAVNO PREDUZECE ZA NACIONALNE PARKOVE</t>
  </si>
  <si>
    <t xml:space="preserve">National Park Skadar lake, National Park Lovćen, Cetinje, Bar</t>
  </si>
  <si>
    <t xml:space="preserve">TA to EU Delegation to Montenegro for preparation of the Tender Dossier for one works contract (railway rehabilitation) and tender evaluation</t>
  </si>
  <si>
    <t xml:space="preserve">Business Registry Environment</t>
  </si>
  <si>
    <t xml:space="preserve">Technical Assistance to Improve the Business Environment for Small and Rural Enterprises, Montenegro</t>
  </si>
  <si>
    <t xml:space="preserve">EGIS BDPA SA</t>
  </si>
  <si>
    <t xml:space="preserve">Montenegro, Northern region</t>
  </si>
  <si>
    <t xml:space="preserve">Development of Food Safety Services in Montenegro</t>
  </si>
  <si>
    <t xml:space="preserve">SWECO DANMARK AS</t>
  </si>
  <si>
    <t xml:space="preserve">Technical Assistance to the Government of Montenegro for the preparation of the Strategic Coherence Framework and Operational Programmes for IPA Components III &amp; IV</t>
  </si>
  <si>
    <t xml:space="preserve">BUSINESS AND STRATEGIES IN EUROPE</t>
  </si>
  <si>
    <t xml:space="preserve">Technical Assistance to Local-Self Government</t>
  </si>
  <si>
    <t xml:space="preserve">HCL CONSULTANTS LIMITED</t>
  </si>
  <si>
    <t xml:space="preserve">Environmental policy and administrative management</t>
  </si>
  <si>
    <t xml:space="preserve">Suport to Environmental Management</t>
  </si>
  <si>
    <t xml:space="preserve">REPUBBLICA ITALIANA</t>
  </si>
  <si>
    <t xml:space="preserve">Supplies for the Labour Market Reform and Workforce Development Project</t>
  </si>
  <si>
    <t xml:space="preserve">Bijelo Polje, Berane, Pljevlja, Niksic, Mojkovac</t>
  </si>
  <si>
    <t xml:space="preserve">Ministry of Labour and Social Welfare , Employment Agency of Montenegro</t>
  </si>
  <si>
    <t xml:space="preserve">TA to EUD Montenegro for preparation of the ToR for IPA 2010 project ''Raising Environmental Awareness''</t>
  </si>
  <si>
    <t xml:space="preserve">Technical Assistance for project preparation in area of maritime safety</t>
  </si>
  <si>
    <t xml:space="preserve">STTE CONSORTIUM SOCIETE MOMENTANEE</t>
  </si>
  <si>
    <t xml:space="preserve">Equipment for Food Safety Services in Montenegro-Lot 2</t>
  </si>
  <si>
    <t xml:space="preserve">DRC INTERNATIONAL BV</t>
  </si>
  <si>
    <t xml:space="preserve">Agricultural co-operatives</t>
  </si>
  <si>
    <t xml:space="preserve">Introduction of social economy and rehabilitation of the co-operative system supporting Rural Development in Montenegro</t>
  </si>
  <si>
    <t xml:space="preserve">COOPERATIVES EUROPE</t>
  </si>
  <si>
    <t xml:space="preserve">Pljevlja, Berane, Bijelo Polje, Rožaje, Podgorica, Nikšić, Danilovgrad, Bar, Ulcinj, Kotor</t>
  </si>
  <si>
    <t xml:space="preserve">Tourism policy and administrative management</t>
  </si>
  <si>
    <t xml:space="preserve">Development of Tourist Itinerary for the Cross-border Region between BiH and MNE</t>
  </si>
  <si>
    <t xml:space="preserve">MONTENEGRO BIZNIS ALIJANSA UDRUZENJE</t>
  </si>
  <si>
    <t xml:space="preserve">Nikšić, Herceg Novi, Kotor, Tivat</t>
  </si>
  <si>
    <t xml:space="preserve">South-East European Digital Television (SEE Digi.TV)</t>
  </si>
  <si>
    <t xml:space="preserve">AGENCIJA ZA ELEKTRONSKE MEDIJE PODGORICA</t>
  </si>
  <si>
    <t xml:space="preserve">South Eastern Europe Marine and River Integrated System for Monitoring the Transportation of Dangerous Goods (SEE MARINER)</t>
  </si>
  <si>
    <t xml:space="preserve">Montengro</t>
  </si>
  <si>
    <t xml:space="preserve">Fostering Evaluation Competencies in Research, Technology and Innovation in the SEE Region (EVAL-INNO)</t>
  </si>
  <si>
    <t xml:space="preserve">Sustainable Development Model for Green Mountain Areas (Green Mountain)</t>
  </si>
  <si>
    <t xml:space="preserve">Mediterranean Building Rethinking for Energy Efficiency Improvement (MARIE).</t>
  </si>
  <si>
    <t xml:space="preserve">OPSTINA BAR</t>
  </si>
  <si>
    <t xml:space="preserve">Cultural Value for Sustainable Territorial Governance and Marketing (CULTEMA)</t>
  </si>
  <si>
    <t xml:space="preserve">Skadar Lake region</t>
  </si>
  <si>
    <t xml:space="preserve">ENHANCEMENT OF CULTURAL HERITAGE THROUGH ENVIRONMENTAL PLANNING AND MANAGEMENT - CHERPLAN</t>
  </si>
  <si>
    <t xml:space="preserve">Cetinje </t>
  </si>
  <si>
    <t xml:space="preserve">Environmental education/training</t>
  </si>
  <si>
    <t xml:space="preserve">Separate waste collection in schools and communities</t>
  </si>
  <si>
    <t xml:space="preserve">Montenegro and Albania border area</t>
  </si>
  <si>
    <t xml:space="preserve">Bio-diversity</t>
  </si>
  <si>
    <t xml:space="preserve">Performing the integrated environmental management plan at local level in the Shkodra Lake ecosystem - EMA-PLAN</t>
  </si>
  <si>
    <t xml:space="preserve">The cross-border pact, cultural heritage without borders</t>
  </si>
  <si>
    <t xml:space="preserve">SKUPSTINA OPSTINE ULCINJ</t>
  </si>
  <si>
    <t xml:space="preserve">Placement of joint tourist products on the international market</t>
  </si>
  <si>
    <t xml:space="preserve">Arts, plastics and recycling</t>
  </si>
  <si>
    <t xml:space="preserve">Common roots and cultural cooperation</t>
  </si>
  <si>
    <t xml:space="preserve">MARUBI: a cooperative model for tourist promotion between Shkodra and Ulcinj</t>
  </si>
  <si>
    <t xml:space="preserve">Basic life skills for adults</t>
  </si>
  <si>
    <t xml:space="preserve">Science and Culture Promotion Connecting People</t>
  </si>
  <si>
    <t xml:space="preserve">Border region Montenegro and Serbia</t>
  </si>
  <si>
    <t xml:space="preserve">CLEAN - Citizens learning Environmental Actions Needed</t>
  </si>
  <si>
    <t xml:space="preserve">OPSTINA NIKSIC</t>
  </si>
  <si>
    <t xml:space="preserve">Montenegro and Serbia border area</t>
  </si>
  <si>
    <t xml:space="preserve">Technical assistance in the financial and contractual execution of the IPA programme (2)</t>
  </si>
  <si>
    <t xml:space="preserve">MILICPAVICEVIC</t>
  </si>
  <si>
    <t xml:space="preserve">Technical Assistance to the Delegation of European Union to Montenegro for evaluation of offers for the project Technical Assistance to the Transport Sector (IPA 2007)</t>
  </si>
  <si>
    <t xml:space="preserve">BIANCHI</t>
  </si>
  <si>
    <t xml:space="preserve">Technical assistance in the procurement of supplies and works and the subsequent contract management to the Delegation of the EU to Montenegro in the framework of the IPA programme</t>
  </si>
  <si>
    <t xml:space="preserve">INKOV</t>
  </si>
  <si>
    <t xml:space="preserve">Podgorica,</t>
  </si>
  <si>
    <t xml:space="preserve">Technical Assistance in the procurement activities and the subsequent contract management to EUD to Montenegro in the framework of the IPA programme</t>
  </si>
  <si>
    <t xml:space="preserve">PAPAZOVA</t>
  </si>
  <si>
    <t xml:space="preserve">Monitoring and education about rights of persons with disabilities in Montenegro</t>
  </si>
  <si>
    <t xml:space="preserve">UDRUZENJE MLADIH SA HENDIKEPOM CRNE GORE</t>
  </si>
  <si>
    <t xml:space="preserve">No to the charity</t>
  </si>
  <si>
    <t xml:space="preserve">UDRUZENJE HUMANITARAC NIKSIC</t>
  </si>
  <si>
    <t xml:space="preserve">Strengthening the cooperation between CSOs and Parliament of Montenegro</t>
  </si>
  <si>
    <t xml:space="preserve">CENTAR ZA RAZVOJ NEVLADINIH ORGANIZACIJA - PODGORICA UDRUZENJE</t>
  </si>
  <si>
    <t xml:space="preserve">TA in the Area of Justice, Freedom and Security in Montenegro</t>
  </si>
  <si>
    <t xml:space="preserve">KOTEVA</t>
  </si>
  <si>
    <t xml:space="preserve">Technical assistance in the financial and contractual execution of the IPA programme ATA/2009/TP-SIT</t>
  </si>
  <si>
    <t xml:space="preserve">Technical assistance for programming of IPA, support in visibility and operational fields ATA/2009/JV-SIT</t>
  </si>
  <si>
    <t xml:space="preserve">VOJNIC</t>
  </si>
  <si>
    <t xml:space="preserve">Europe in my town</t>
  </si>
  <si>
    <t xml:space="preserve">CENTAR ZA GRADANSKO OBRAZOVANJE UDRUZENJE</t>
  </si>
  <si>
    <t xml:space="preserve">Strengthening the civil society capacity to contribute to the EU integration and the accession process</t>
  </si>
  <si>
    <t xml:space="preserve">Supply of equipment to support the implementation of the new criminal procedure code</t>
  </si>
  <si>
    <t xml:space="preserve">Supply of Equipment to Strengthen the Capacity of the Police Administration – LOT 2.</t>
  </si>
  <si>
    <t xml:space="preserve">CANCOM PUBLIC GMBH</t>
  </si>
  <si>
    <t xml:space="preserve">IPA funds for EU integration</t>
  </si>
  <si>
    <t xml:space="preserve">Increasing of IDP association's participation in IDP related public policies development</t>
  </si>
  <si>
    <t xml:space="preserve">SAVEZ UDRUZENJA RASELJENIH IZBEGLIH I PROGNANIH U CRNOJ GORI</t>
  </si>
  <si>
    <t xml:space="preserve">Supply of Equipment to Strengthen the Capacity of the Police Administration – LOT 1</t>
  </si>
  <si>
    <t xml:space="preserve">montenegro</t>
  </si>
  <si>
    <t xml:space="preserve">Active monitoring for human rights</t>
  </si>
  <si>
    <t xml:space="preserve">CENTAR ZA DEMOKRATIJU I LJUDSKA PRAVA UDRUZENJE</t>
  </si>
  <si>
    <t xml:space="preserve">Development of home care structures in Montenegro</t>
  </si>
  <si>
    <t xml:space="preserve">Active participation of civil society in shaping and imlementation of public policies</t>
  </si>
  <si>
    <t xml:space="preserve">Open Institutions</t>
  </si>
  <si>
    <t xml:space="preserve">Support to the penitentiary sector in Montenegro</t>
  </si>
  <si>
    <t xml:space="preserve">Human rights</t>
  </si>
  <si>
    <t xml:space="preserve">Study on durable solutions for displaced and internally displaced persons and residents of Konik camp in Montenegro and preparation for IPA 2011</t>
  </si>
  <si>
    <t xml:space="preserve">Development and growth of the offer of community-based voluntary services</t>
  </si>
  <si>
    <t xml:space="preserve">ASOCIJACIJA ZA DEMOKRATSKI PROSPERITET- ZID UDRUZENJE</t>
  </si>
  <si>
    <t xml:space="preserve">You have a right to know</t>
  </si>
  <si>
    <t xml:space="preserve">Establishment of sustainable service delivery by CSOs in partnership with local self-governments in Montenegro</t>
  </si>
  <si>
    <t xml:space="preserve">Building future - support to more transparent and accountable spatial planning and development in Montenegro</t>
  </si>
  <si>
    <t xml:space="preserve">Justice System Monitoring Project</t>
  </si>
  <si>
    <t xml:space="preserve">Towards new social services for children in Montenegro</t>
  </si>
  <si>
    <t xml:space="preserve">DJECA PRIJE SVEGA UDRUZENJE</t>
  </si>
  <si>
    <t xml:space="preserve">Enjoying european values for young people</t>
  </si>
  <si>
    <t xml:space="preserve">Construction of Department C of the reception centre for asylum seekers</t>
  </si>
  <si>
    <t xml:space="preserve">DRUSTVO ZA IZGRADNJU, PROMET I USLUGE - EXPORT - IMPORT RAJMOND DOO</t>
  </si>
  <si>
    <t xml:space="preserve">The Sustainable Management of Marine Fishery</t>
  </si>
  <si>
    <t xml:space="preserve">Implementation of Personal Data Protection Strategy</t>
  </si>
  <si>
    <t xml:space="preserve">LUDWIG BOLTZMANN GESELLSCHAFT OSTERREICHISCHE VEREINIGUNG ZUR FORDERUNG DER WISSENSCHAFTLICHEN FORSCHUNG</t>
  </si>
  <si>
    <t xml:space="preserve">Media and free flow of information</t>
  </si>
  <si>
    <t xml:space="preserve">Public Opinion Reserach</t>
  </si>
  <si>
    <t xml:space="preserve">Refurbishment of Administrative Buildings for Fishery Inspectors</t>
  </si>
  <si>
    <t xml:space="preserve">DIASTASI SA INDUSTRIAL CONSTRUCTIONS AND INSTALLATIONS</t>
  </si>
  <si>
    <t xml:space="preserve">Rehabilitation of rail line Bar – Vrbnica, Section Trabaljevo (km 331+115) – Kolasin (km 340+991)</t>
  </si>
  <si>
    <t xml:space="preserve">COSTRUZIONI LINEE FERROVIARIE SPA</t>
  </si>
  <si>
    <t xml:space="preserve">the Northen Region of Montenegro</t>
  </si>
  <si>
    <t xml:space="preserve">Twinning Project 'Strengthening the capacities of police administration'</t>
  </si>
  <si>
    <t xml:space="preserve">BUNDESREPUBLIK DEUTSCHLAND</t>
  </si>
  <si>
    <t xml:space="preserve">Production of Videos</t>
  </si>
  <si>
    <t xml:space="preserve">IN CO PODGORICA DOO</t>
  </si>
  <si>
    <t xml:space="preserve">Financial Audit of the contracts under the 2010 ELARG Annual Audit Plan of the EU Delegation to Montenegro</t>
  </si>
  <si>
    <t xml:space="preserve">Specific contract (ex-letter of contract, order form, etc.)</t>
  </si>
  <si>
    <t xml:space="preserve">ERNST &amp; YOUNG BEDRIJFSREVISOREN</t>
  </si>
  <si>
    <t xml:space="preserve">Documentary Films</t>
  </si>
  <si>
    <t xml:space="preserve">TELEVIZIJA VIJESTI DOO</t>
  </si>
  <si>
    <t xml:space="preserve">Strengthening the management and control systems for EU financial assistance in Montenegro</t>
  </si>
  <si>
    <t xml:space="preserve">Minsitry of Finance</t>
  </si>
  <si>
    <t xml:space="preserve">Support the implementation of the new Criminal Procedure Code</t>
  </si>
  <si>
    <t xml:space="preserve">JUSTICE COOPERATION INTERNATIONALEGIP</t>
  </si>
  <si>
    <t xml:space="preserve">EU Contribution to the participation of the Government of Montenegro in the Community programme ''7th Framework Programme for Research'' under the IPA-Transition Assistance and Institution Building component in 2009.</t>
  </si>
  <si>
    <t xml:space="preserve">Functioning Grants (operating)</t>
  </si>
  <si>
    <t xml:space="preserve">Tehnical Assistance for the Delegation of the European Union to Montenegro for Information and Communication</t>
  </si>
  <si>
    <t xml:space="preserve">Strengthening the State Audit Institution</t>
  </si>
  <si>
    <t xml:space="preserve">DEUTSCHE GESELLSCHAFT FUR INTERNATIONALE ZUSAMMENARBEIT (GIZ) GMBH</t>
  </si>
  <si>
    <t xml:space="preserve">State (Supreme) Audit</t>
  </si>
  <si>
    <t xml:space="preserve">Accession to Internal Market (Components I and II)</t>
  </si>
  <si>
    <t xml:space="preserve">Competition and State Aid bodies, market surveillance and consumer protection bodies</t>
  </si>
  <si>
    <t xml:space="preserve">Trade facilitation</t>
  </si>
  <si>
    <t xml:space="preserve">Accession to Internal Market (Component III): Strengthening the intellectual and industrial property policies in Montenegro</t>
  </si>
  <si>
    <t xml:space="preserve">EUROPEAN PATENT ORGANISATION</t>
  </si>
  <si>
    <t xml:space="preserve">Montenegrin Office for Intellectual Property, Ministry of Economy</t>
  </si>
  <si>
    <t xml:space="preserve">EU Contribution to the participation of the Government of Montenegro in the Community programme ''Entrepreneurship and Innovation'' (EIP) under the IPA-Transition Assistance and Institution Building component in 2009.</t>
  </si>
  <si>
    <t xml:space="preserve">EU Contribution to the participation of the Government of Montenegro in the Community programme ''Culture 2007 – 2013'' under the IPA-Transition Assistance and Institution Building component in 2009.</t>
  </si>
  <si>
    <t xml:space="preserve">Supply of road maintenance machinery Lot 3</t>
  </si>
  <si>
    <t xml:space="preserve">LJETOPIS AUTOMOTIVE DOO PODGORICA</t>
  </si>
  <si>
    <t xml:space="preserve">Supply of road maintenance machinery – Lot 1</t>
  </si>
  <si>
    <t xml:space="preserve">DRUSTVO ZA TRGOVINU I SERVISIRANJETEKNOXGROUP CRNA GORA DOO PODGORICA</t>
  </si>
  <si>
    <t xml:space="preserve">Support to the Digitalisation of the Montenegrin Public Broadcasting</t>
  </si>
  <si>
    <t xml:space="preserve">EUROTEL SPA</t>
  </si>
  <si>
    <t xml:space="preserve">Agricultural services</t>
  </si>
  <si>
    <t xml:space="preserve">Provision of independent evaluator's services within a construction machinery IPA tender in Montenegro</t>
  </si>
  <si>
    <t xml:space="preserve">CHORLEY</t>
  </si>
  <si>
    <t xml:space="preserve">Development Strategy of Montenegro and National Development Plan</t>
  </si>
  <si>
    <t xml:space="preserve">Energy Development Strategy</t>
  </si>
  <si>
    <t xml:space="preserve">COWI AS</t>
  </si>
  <si>
    <t xml:space="preserve">Ex Ante Evaluation of the Operational Programmes for IPA Components III &amp; IV and Strategic Environmental Assesment for the Operational Programme for IPA Component III</t>
  </si>
  <si>
    <t xml:space="preserve">HTSPE LIMITED</t>
  </si>
  <si>
    <t xml:space="preserve">Preparation of studies and technical assistance in Maritime Transport Sector</t>
  </si>
  <si>
    <t xml:space="preserve">Supply of road maintenance machinery Lot 2</t>
  </si>
  <si>
    <t xml:space="preserve">GP GUNTER PAPENBURG AG</t>
  </si>
  <si>
    <t xml:space="preserve">Water resources conservation (including data collection)</t>
  </si>
  <si>
    <t xml:space="preserve">Supply of portable field equipment for elementary physical and chemical analysis of soil and water and noise monitoring</t>
  </si>
  <si>
    <t xml:space="preserve">DVOKUT-PRO DRUSTVO ZA PROJEKTIRANJEVANJSKU I UNUTARNJU TRGOVINU INZENERING GRADJEVINARSTVO ZASTUPANJE I USLUGE DOO SARAJEVO</t>
  </si>
  <si>
    <t xml:space="preserve">Rubber flooring of the market place in Žabljak</t>
  </si>
  <si>
    <t xml:space="preserve">DOO ZA PROMET I USLUGE EXPORT-IMPORT C &amp; D INZENJERING PODGORICA</t>
  </si>
  <si>
    <t xml:space="preserve">Preliminary design for WWTP Berane</t>
  </si>
  <si>
    <t xml:space="preserve">AGRECO GEIE</t>
  </si>
  <si>
    <t xml:space="preserve">Supplies of SUVs for the project ''Harmonisation and implementation of the regulations of labour Inspection and Safety at Work''</t>
  </si>
  <si>
    <t xml:space="preserve">DRUSTVO ZA PROIZVODNJU,PROMET ROBAI USLUGA,EXPORT-IMPORT ALLIANCE DOO PODGORICA</t>
  </si>
  <si>
    <t xml:space="preserve">Democratic participation and civil society</t>
  </si>
  <si>
    <t xml:space="preserve">Active participation of CSOs in development of Montenegrin society</t>
  </si>
  <si>
    <t xml:space="preserve">GAP Assessment of the preparation for Decentralised Management (DM) for IPA Components III and IV in Montenegro</t>
  </si>
  <si>
    <t xml:space="preserve">National Authorising Officer and National Fund</t>
  </si>
  <si>
    <t xml:space="preserve">De facto stronger</t>
  </si>
  <si>
    <t xml:space="preserve">FOND ZA AKTIVNO GRADANSTVO FAKT FONDACIJA</t>
  </si>
  <si>
    <t xml:space="preserve">Equipment for the Reception Centre for Asylum Seekers in Spuž, Montenegro, Lot 2 – Kitchen and canteen equipment</t>
  </si>
  <si>
    <t xml:space="preserve">TEHNOINZENJERING-SLJIVANCANIN DOO</t>
  </si>
  <si>
    <t xml:space="preserve">Spuž</t>
  </si>
  <si>
    <t xml:space="preserve">Technical assistance to the Administration of the Parliament of Montenegro</t>
  </si>
  <si>
    <t xml:space="preserve">Harmonization and Implementation of the Regulations of Labour Inspection and Safety at Work</t>
  </si>
  <si>
    <t xml:space="preserve">USTANOVA-CENTER ZA EVROPSKO PRIHODNOST</t>
  </si>
  <si>
    <t xml:space="preserve">Equipment for the Reception Centre for Asylum Seekers in Spuž, Montenegro - Lot 6 – Laundry and other equipment</t>
  </si>
  <si>
    <t xml:space="preserve">Equipment for the Reception Centre for Asylum Seekers in Spuž, Montenegro, Lot 1 - Furniture and supplies (office, canteen, accommodation facilities)</t>
  </si>
  <si>
    <t xml:space="preserve">DRUSTVO ZA PROIZVODNJU, PROMET ROBA I USLUGA, EXPORT-IMPORT DR-TRADE DOO PODGORICA</t>
  </si>
  <si>
    <t xml:space="preserve">Agricultural development</t>
  </si>
  <si>
    <t xml:space="preserve">Ex-ante Evaluation of the IPARD Programme 2007-2013 of Montenegro</t>
  </si>
  <si>
    <t xml:space="preserve">CARDNO EMERGING MARKETS (UK) LTD</t>
  </si>
  <si>
    <t xml:space="preserve">Equipment for the Reception Centre for Asylum Seekers in Spuž, Montenegro, Lot 3 – Electronic equipment</t>
  </si>
  <si>
    <t xml:space="preserve"> Spuž</t>
  </si>
  <si>
    <t xml:space="preserve">Equipment for the Reception Centre for Asylum Seekers in Spuž, Montenegro - Lot 5 – Vehicles</t>
  </si>
  <si>
    <t xml:space="preserve">VERANO MOTORS DOO</t>
  </si>
  <si>
    <t xml:space="preserve">Support to the implementation of the Cross-border Programme Croatia-Montenegro in the framework of IPA component II in Montenegro</t>
  </si>
  <si>
    <t xml:space="preserve"> Kotor, Podgorica </t>
  </si>
  <si>
    <t xml:space="preserve">Equipment for the Institute of Marine Biology, Fisheries Administration and Fisheries Inspection, Lot 2</t>
  </si>
  <si>
    <t xml:space="preserve">Podgorica, Kotor</t>
  </si>
  <si>
    <t xml:space="preserve">Equipment for the Institute of Marine Biology, Fisheries Administration and Fisheries Inspection, LOT 4</t>
  </si>
  <si>
    <t xml:space="preserve">MONTE MARINE YACHTING DOO</t>
  </si>
  <si>
    <t xml:space="preserve">Equipment for the Institute of Marine Biology, Fisheries Administration and Fisheries Inspection, LOT 3</t>
  </si>
  <si>
    <t xml:space="preserve">EMA DOO - OZNACEVANJE IN SLEDLJIVOST V INDUSTRIJI IN LOGISTIKI</t>
  </si>
  <si>
    <t xml:space="preserve">Podgorica and coast </t>
  </si>
  <si>
    <t xml:space="preserve">Equipment for the Institute of Marinne Biology, Fisheries Administration and Fisheries Inspection,Lot1</t>
  </si>
  <si>
    <t xml:space="preserve">PROGETTI &amp; PROGRESSO SRL</t>
  </si>
  <si>
    <t xml:space="preserve">Podgorica and Kotor</t>
  </si>
  <si>
    <t xml:space="preserve">Equipment/vehicles for waste collection and transport - Lot 2</t>
  </si>
  <si>
    <t xml:space="preserve">ELKOPLAST CZ SRO</t>
  </si>
  <si>
    <t xml:space="preserve">Equipment/vehicles for waste collection and transport - Lot 1</t>
  </si>
  <si>
    <t xml:space="preserve">ATRIK DRUZBA ZA PROIZVODNJO KOMUNALNE OPREME DOO</t>
  </si>
  <si>
    <t xml:space="preserve">Montenego</t>
  </si>
  <si>
    <t xml:space="preserve">Supply of the kitchen equipment for the Reception Centre for Asylum Seekers in Spuž, Montenegro</t>
  </si>
  <si>
    <t xml:space="preserve">Urban development and management</t>
  </si>
  <si>
    <t xml:space="preserve">From marginal to renewable energy sources sites – M2RES</t>
  </si>
  <si>
    <t xml:space="preserve"> Ulcinj</t>
  </si>
  <si>
    <t xml:space="preserve">Preliminary design for sewage network and WWTP Plav</t>
  </si>
  <si>
    <t xml:space="preserve">Plav</t>
  </si>
  <si>
    <t xml:space="preserve">Supplies of IT equipment and protective clothing for the 2009 IPA Project ''Harmonization and implementation of the regulations of Labour Inspection and Safety at Work''</t>
  </si>
  <si>
    <t xml:space="preserve">''Support to the implementation of the Cross-Border Programme Bosnia and Herzegovina-Montenegro in the framework of IPA component II in Montenegro''</t>
  </si>
  <si>
    <t xml:space="preserve">Farm-tour: development of agritourism in Northern Albania and Eastern Montenegro</t>
  </si>
  <si>
    <t xml:space="preserve">REGIONALNA TURISTICKA ORGANIZACIJAREGIONA BJELASICA I KOMOVI</t>
  </si>
  <si>
    <t xml:space="preserve">Civil society and local self-governments in enhancing social cohesion in Albania and Montenegro</t>
  </si>
  <si>
    <t xml:space="preserve">Development of hydrological and hydraulic study of regulation of Skadar lake and Bojana river water regime</t>
  </si>
  <si>
    <t xml:space="preserve">CRNOGORSKA AKADEMIJA NAUKA I UMJETNOSTI</t>
  </si>
  <si>
    <t xml:space="preserve">Local development strategies on social services in Shkodra and Ulcinj region</t>
  </si>
  <si>
    <t xml:space="preserve">Technical Assistance to the PIU in ZICG (Railway Infrastructure Montenegro)</t>
  </si>
  <si>
    <t xml:space="preserve">ZIVALJEVIC</t>
  </si>
  <si>
    <t xml:space="preserve">Provision of services in the programming and preparation of Calls for Proposals and grants management</t>
  </si>
  <si>
    <t xml:space="preserve">AGUADO ASENJO</t>
  </si>
  <si>
    <t xml:space="preserve">Improving the enabling environment and public awareness for innovation in the South-East-European food sector through transnational collaboration (CAPINFOOD).</t>
  </si>
  <si>
    <t xml:space="preserve">Training needs assessment and identification of capacity setting programme for the mental Health sector in Montenegro</t>
  </si>
  <si>
    <t xml:space="preserve">CONSEIL SANTE</t>
  </si>
  <si>
    <t xml:space="preserve">Mechanism for fostering innovation in South East Europe (FINNO)</t>
  </si>
  <si>
    <t xml:space="preserve">Feasibility Study for the improvement of water supply system in the Old Royal Capital of Cetinje</t>
  </si>
  <si>
    <t xml:space="preserve">Cetinje</t>
  </si>
  <si>
    <t xml:space="preserve">Evaluation of the European Instrument for Democracy and Human Rights Country Based Support Scheme 2011</t>
  </si>
  <si>
    <t xml:space="preserve">MIJOVIC</t>
  </si>
  <si>
    <t xml:space="preserve">Preparation of the ToR for technical assistance project ''Support to Preparation of Projects for IPA Component III''</t>
  </si>
  <si>
    <t xml:space="preserve">Regional ICT foresight exercise for Southeast European countries (FORSEE)</t>
  </si>
  <si>
    <t xml:space="preserve">Evaluation of the 2011 European Instrument for Democracy and Human Rights CBSS and IPA 2011 Civil Society Facility for Montenegro Programme</t>
  </si>
  <si>
    <t xml:space="preserve">Health policy and administrative management</t>
  </si>
  <si>
    <t xml:space="preserve">Supply of IT equipment to CALIMS, Podgorica</t>
  </si>
  <si>
    <t xml:space="preserve">Evaluation of the IPA 2011 Civil Society Facility for MOntenegro Programme</t>
  </si>
  <si>
    <t xml:space="preserve">River basins' development</t>
  </si>
  <si>
    <t xml:space="preserve">cross border flood protection and rescue</t>
  </si>
  <si>
    <t xml:space="preserve">Development of Accreditation Services in Montenegro</t>
  </si>
  <si>
    <t xml:space="preserve">Together on paths of our past to European future</t>
  </si>
  <si>
    <t xml:space="preserve">Let's save our rivers</t>
  </si>
  <si>
    <t xml:space="preserve">OPSTINA MOJKOVAC</t>
  </si>
  <si>
    <t xml:space="preserve"> Mojkovac </t>
  </si>
  <si>
    <t xml:space="preserve">Social Integration and Solidarity through Water Sports</t>
  </si>
  <si>
    <t xml:space="preserve">HRVATSKO GRADJANSKO DRUSTVO CRNE GORE UDRUZENJE</t>
  </si>
  <si>
    <t xml:space="preserve">Eco- and Cultural Tourism in South Dinarides</t>
  </si>
  <si>
    <t xml:space="preserve">CENTAR ZA ZASTITU I PROUCAVANJE PTICA UDRUZENJE</t>
  </si>
  <si>
    <t xml:space="preserve">Durmitor National Park  Plužine, Žabljak, Tivat</t>
  </si>
  <si>
    <t xml:space="preserve">Through professional cooperation for better services</t>
  </si>
  <si>
    <t xml:space="preserve">Health, general</t>
  </si>
  <si>
    <t xml:space="preserve">Right for life</t>
  </si>
  <si>
    <t xml:space="preserve">J.Z.U. OPSTA BOLNICA BIJELO POLJE</t>
  </si>
  <si>
    <t xml:space="preserve">Active youth for active societies</t>
  </si>
  <si>
    <t xml:space="preserve">FORUM MLADI I NEFORMALNA EDUKACIJAUDRUZENJE</t>
  </si>
  <si>
    <t xml:space="preserve">Basic education</t>
  </si>
  <si>
    <t xml:space="preserve">Together is better</t>
  </si>
  <si>
    <t xml:space="preserve">JAVNA USTANOVA OSNOVNA SKOLA SUKRIJA MEDEDOVIC GODIJEVO</t>
  </si>
  <si>
    <t xml:space="preserve">Partnership for sustainability</t>
  </si>
  <si>
    <t xml:space="preserve">TA to the Veterinary Administration of Montenegro for the preparation of ToR for IPA 2011 project Strengthening Veterinary Service</t>
  </si>
  <si>
    <t xml:space="preserve">Podgorica,Montemegro</t>
  </si>
  <si>
    <t xml:space="preserve">Basic health care</t>
  </si>
  <si>
    <t xml:space="preserve">Summer School of Inclusion</t>
  </si>
  <si>
    <t xml:space="preserve">Bosnia and Herzegovina (South-Eastern Part) and Montenegro (Western Part)</t>
  </si>
  <si>
    <t xml:space="preserve">Journalists Without Borders</t>
  </si>
  <si>
    <t xml:space="preserve">LOKALNI JAVNI EMITER RADIO BIJELO POLJE</t>
  </si>
  <si>
    <t xml:space="preserve">Montenegro (Municipalities of Bijelo Polje, Berane, Pljevlja, Mojkovac, Rožaje, Andrijevica, Plav and Nikšić) and southwestern part of Bosnia and Hercegovina (Mostar,Konjic,Jablanica,Prozor)</t>
  </si>
  <si>
    <t xml:space="preserve">Year-round tourism in mountain destinations of B&amp;H and Montenegro – “365”</t>
  </si>
  <si>
    <t xml:space="preserve">REGIONALNA RAZVOJNA AGENCIJA ZA BJELASICU KOMOVE I PROJEKLETIJE BERANE</t>
  </si>
  <si>
    <t xml:space="preserve">Mountain areas of Bjelasica and Komovi in Montenegro and mountain areas of Bjelasnica and Igman in Bosnia-Herzegovina</t>
  </si>
  <si>
    <t xml:space="preserve">Ambulatory Equipment for the Reception Centre for Asylum Seekers in Spuž, Montenegro</t>
  </si>
  <si>
    <t xml:space="preserve">INEL MEDICA DOO</t>
  </si>
  <si>
    <t xml:space="preserve">Spuz, Montenegro</t>
  </si>
  <si>
    <t xml:space="preserve">PREPARATION AND IMPLEMENTATION OF NATIONAL AND LOCAL WASTE MANAGEMENT PLANS</t>
  </si>
  <si>
    <t xml:space="preserve">EPTISA SERVICIOS DE INGENIERIA SL</t>
  </si>
  <si>
    <t xml:space="preserve">Heritage – Driver of Development</t>
  </si>
  <si>
    <t xml:space="preserve">OPSTINA TIVAT</t>
  </si>
  <si>
    <t xml:space="preserve">Montenegro, Boka Kotorska Bay, Tivat Municipality</t>
  </si>
  <si>
    <t xml:space="preserve">Restoration works in the fortress ''Besac'' in Virpazar, Montenegro</t>
  </si>
  <si>
    <t xml:space="preserve">PRIVREDNO DRUSTVO ZA IZGRADNJU, OBNAVLJANJE I REKONSTRUKCIJU GRADEVINSKIH OBJEKATA KOTO DOO</t>
  </si>
  <si>
    <t xml:space="preserve">Virpazar, Montenegro</t>
  </si>
  <si>
    <t xml:space="preserve">Development of ICT for Outdoor Destinations (DIOD)</t>
  </si>
  <si>
    <t xml:space="preserve">Montenegro: Herceg Novi, Kotor, Tivat, Budva, Bar and Ulcinj</t>
  </si>
  <si>
    <t xml:space="preserve">Multisector aid</t>
  </si>
  <si>
    <t xml:space="preserve">Sport for Children and Youth: Fostering Development and Strengthening Cooperation in Cross Border Area ''OLYMPIC HOPES''</t>
  </si>
  <si>
    <t xml:space="preserve">PLIVACKI VATERPOLO KLUB JADRAN</t>
  </si>
  <si>
    <t xml:space="preserve">Montenegro (Herceg Novi, Kotor and Budva) Croatia (Dubrovnik Neretva County, Dubrovnik)</t>
  </si>
  <si>
    <t xml:space="preserve">Provision of independent observer services and performance of control activities over the tendering and contracting documentation within the EU Delegation to Montenegro</t>
  </si>
  <si>
    <t xml:space="preserve">OHEIX</t>
  </si>
  <si>
    <t xml:space="preserve">Montenegro; Beneficiary: EUD</t>
  </si>
  <si>
    <t xml:space="preserve">Technical assistance to the EU Delegation to Montenegro in the procurement area under IPA programme</t>
  </si>
  <si>
    <t xml:space="preserve">BRAVIN</t>
  </si>
  <si>
    <t xml:space="preserve">Strengthening women participation in decision making process at local level</t>
  </si>
  <si>
    <t xml:space="preserve">CENTAR ZA PREDUZETNISTVO I EKONOMSKI RAZVOJ UDRUZENJE</t>
  </si>
  <si>
    <t xml:space="preserve">Monitoring respect for human rights in closed institutions in Montentenego</t>
  </si>
  <si>
    <t xml:space="preserve">AKCIJA ZA LJUDSKA PRAVA UDRUZENJE</t>
  </si>
  <si>
    <t xml:space="preserve">Provision of Services to Support Contracting within the Operations Section within the EU Delegation to Montenegro</t>
  </si>
  <si>
    <t xml:space="preserve">LOGHIN</t>
  </si>
  <si>
    <t xml:space="preserve">Technical assistance to the EU Delegation to Montenegro in the finance area under IPA Programme</t>
  </si>
  <si>
    <t xml:space="preserve">TOMIC</t>
  </si>
  <si>
    <t xml:space="preserve">Support the implementation of the Intelligence-Led Policing (ILP) model</t>
  </si>
  <si>
    <t xml:space="preserve">Provision of services for administrative support to the programming, quality insurance, and reporting of the operations section within the EU Delegation to Montenegro</t>
  </si>
  <si>
    <t xml:space="preserve">GRAFIN VON SPONECK</t>
  </si>
  <si>
    <t xml:space="preserve">Montenegro. EUDelegation to Montenegro</t>
  </si>
  <si>
    <t xml:space="preserve">Support for Capacity building in the Forestry sector</t>
  </si>
  <si>
    <t xml:space="preserve">LUX DEVELOPMENT SA</t>
  </si>
  <si>
    <t xml:space="preserve">Provision of Services to Support Programming, Strategic Planning and Contracting of the Operations Section within the EU Delegation to Montenegro</t>
  </si>
  <si>
    <t xml:space="preserve">BOCCI</t>
  </si>
  <si>
    <t xml:space="preserve">Podgorica, Montenegro</t>
  </si>
  <si>
    <t xml:space="preserve">Enhancing Social Inclusion</t>
  </si>
  <si>
    <t xml:space="preserve">Montenegro.</t>
  </si>
  <si>
    <t xml:space="preserve">Technical Assistance to EC Delegation to MNE for the evaluation of offers for IPA 2008 project Support for the control and eradication of rabies and classical swine fever in MNE</t>
  </si>
  <si>
    <t xml:space="preserve">MAURER WERNIG</t>
  </si>
  <si>
    <t xml:space="preserve">Child Care System Reform</t>
  </si>
  <si>
    <t xml:space="preserve">Technical assistance in the operational execution of the IPA Programme in Montenegro</t>
  </si>
  <si>
    <t xml:space="preserve">ZAGORAC</t>
  </si>
  <si>
    <t xml:space="preserve">TA for EU Delegation to Montenegro for preparation of the TD for one works contract (railway rehabilitation) and tender evaluation</t>
  </si>
  <si>
    <t xml:space="preserve">Women's rights organisations and movements, and government institutions</t>
  </si>
  <si>
    <t xml:space="preserve">Gender programme</t>
  </si>
  <si>
    <t xml:space="preserve">TA for the Delegation of the EU to MNE for Communication and Information</t>
  </si>
  <si>
    <t xml:space="preserve">DRUSTVO SA OGRANICENOM ODGOVORNOSCU MAGNA PODGORICA</t>
  </si>
  <si>
    <t xml:space="preserve">Medical services</t>
  </si>
  <si>
    <t xml:space="preserve">Implementation of the European Blood Transfusion System</t>
  </si>
  <si>
    <t xml:space="preserve">WORLD HEALTH ORGANIZATION</t>
  </si>
  <si>
    <t xml:space="preserve">''Provision of independent evaluator's services within IPA 2010 Tender in Montenegro for Strengthening the capacity of the Police Directorate in integrated border management, criminal intelligence and the fight against drugs, Montenegro”</t>
  </si>
  <si>
    <t xml:space="preserve">Technical assistance on durable solutions for displaced and internally displaced persons and residents of Konik camp in Montenegro</t>
  </si>
  <si>
    <t xml:space="preserve">DT GLOBAL IDEV EUROPE S.L.U.</t>
  </si>
  <si>
    <t xml:space="preserve">Strengthening the Fight Against Drug Trafficking in Montenegro</t>
  </si>
  <si>
    <t xml:space="preserve">UNITED KINGDOM OF GREAT BRITAIN AND NORTHERN IRELAND</t>
  </si>
  <si>
    <t xml:space="preserve">Feasibility Study for the Establishment of Centres of Excellence in Montenegro</t>
  </si>
  <si>
    <t xml:space="preserve">CAMBRIDGE EDUCATION LIMITED</t>
  </si>
  <si>
    <t xml:space="preserve">Montenegro: primarily Podgorica with intercity trips to Kotor, Niksic and Bar, if required</t>
  </si>
  <si>
    <t xml:space="preserve">EU Contribution to the participation of the Government of Montenegro in the Community programme ''7th Framework Programme for Research'' under the IPA-Transition Assistance and Institution Building component in 2010</t>
  </si>
  <si>
    <t xml:space="preserve">Monténégro</t>
  </si>
  <si>
    <t xml:space="preserve">EU for You</t>
  </si>
  <si>
    <t xml:space="preserve">DRUSTVO ZA MARKETING I PROMET ROBA, POSLOVNIH TEHNICKIH USLUGA, DESIGNBOX DOO PODGORICA</t>
  </si>
  <si>
    <t xml:space="preserve">Rehabilitation of rail line Bar – Vrbnica, Section Mijatovo Kolo (km 313+314) - Mojkovac (km 321+733)</t>
  </si>
  <si>
    <t xml:space="preserve">Radio programmes</t>
  </si>
  <si>
    <t xml:space="preserve">DRUSTVO ZA RADIO-DIFUZNU DJELATNOST ANTENA M DOO</t>
  </si>
  <si>
    <t xml:space="preserve">Inclusive Education Services</t>
  </si>
  <si>
    <t xml:space="preserve">SERVICIOS INTEGRALES DE CONTRATACION E INTERMEDIACION DOMINUS SL</t>
  </si>
  <si>
    <t xml:space="preserve">Refurbishment of the Sport Hall in Mojkovac</t>
  </si>
  <si>
    <t xml:space="preserve">Montenegro, northern region, Mojkovac</t>
  </si>
  <si>
    <t xml:space="preserve">Procurement of beach maintenance equipment in the Municipality of Ulcinj</t>
  </si>
  <si>
    <t xml:space="preserve">Montenegro, south region, Ulcinj Municipality</t>
  </si>
  <si>
    <t xml:space="preserve">Construction of the Protection and Rescue Service Building in Plav</t>
  </si>
  <si>
    <t xml:space="preserve">OPSTINA PLAV</t>
  </si>
  <si>
    <t xml:space="preserve">Montenegro, Northeast Montenegro, Plav</t>
  </si>
  <si>
    <t xml:space="preserve">Construction of pavements in the street Rifata Burdževića in the municipality Rozaje</t>
  </si>
  <si>
    <t xml:space="preserve">OPSTINA ROZAJE</t>
  </si>
  <si>
    <t xml:space="preserve">MUNICIPALITY OF ROZAJE</t>
  </si>
  <si>
    <t xml:space="preserve">Improvement of the sewage system in the Old Royal Capital Cetinje</t>
  </si>
  <si>
    <t xml:space="preserve">PRIJESTONICA CETINJE</t>
  </si>
  <si>
    <t xml:space="preserve">Montenegro - Municipality of Cetinje</t>
  </si>
  <si>
    <t xml:space="preserve">Strengthening tourist infrastructure in Kolašin</t>
  </si>
  <si>
    <t xml:space="preserve">OPSTINA KOLASIN</t>
  </si>
  <si>
    <t xml:space="preserve">Montenegro, north region, Kolašin</t>
  </si>
  <si>
    <t xml:space="preserve">Rehabilitation of the Pump Station Duklo in the Municipality of Nikšić</t>
  </si>
  <si>
    <t xml:space="preserve">Montenegro, central region, Municipality of Niksic</t>
  </si>
  <si>
    <t xml:space="preserve">Upgrading the Pljevlja Waste Water Treatment</t>
  </si>
  <si>
    <t xml:space="preserve">EUROPEAN INVESTMENT BANK</t>
  </si>
  <si>
    <t xml:space="preserve">Montenegro (Pljevlja)</t>
  </si>
  <si>
    <t xml:space="preserve">Raising Environmental Awareness</t>
  </si>
  <si>
    <t xml:space="preserve">LOT 1 - Supply of Equipment for the Border Police and the Police Directorate</t>
  </si>
  <si>
    <t xml:space="preserve">MONTMONTAZA GREBEN DOO LIMITED FORTHE CONSTRUCTION AND REPAIR OF SHIPS AND BOATS</t>
  </si>
  <si>
    <t xml:space="preserve">Supply of equipment for the Border Police and Police Directorate - LOT 2</t>
  </si>
  <si>
    <t xml:space="preserve">Conflict prevention and resolution, peace and security</t>
  </si>
  <si>
    <t xml:space="preserve">Supply of equipment for the Border Police and Police Directorate - LOT 3</t>
  </si>
  <si>
    <t xml:space="preserve">Audit Annual Plan 2011: Financial audit of 7 projects under IPA programme.</t>
  </si>
  <si>
    <t xml:space="preserve">Montenegro (Podgorica), Belgium (Brussels)</t>
  </si>
  <si>
    <t xml:space="preserve">Capacity building and support to local self-government for implementation of municipal development grants,</t>
  </si>
  <si>
    <t xml:space="preserve">Upgrading IT Capacity of Tax Administration</t>
  </si>
  <si>
    <t xml:space="preserve">DIADIKASIA BUSINESS CONSULTING SYMVOULOI EPICHEIRISEON AE</t>
  </si>
  <si>
    <t xml:space="preserve">Consumer Protection and Market Surveillance – Montenegro</t>
  </si>
  <si>
    <t xml:space="preserve">GFA CONSULTING GROUP GMBH</t>
  </si>
  <si>
    <t xml:space="preserve">EU Contribution to the participation of the Government of Montenegro to the Community Programme ''Culture 2007-2013" (year 2011)</t>
  </si>
  <si>
    <t xml:space="preserve">EU Contribution to the participation of the Government of Montenegro to the Community Programme “Entrepreneurship and Innovation specific Programme (EIP) of the Competitiveness and Innovation Framework Programme (2007 to 2013)”(Year 2010)</t>
  </si>
  <si>
    <t xml:space="preserve">Montenegro and EU</t>
  </si>
  <si>
    <t xml:space="preserve">Strengthening administrative capacities in information society</t>
  </si>
  <si>
    <t xml:space="preserve">CONSORZIO PER IL SISTEMA INFORMATIVO (CSI PIEMONTE)</t>
  </si>
  <si>
    <t xml:space="preserve">Technical Assistance for Institutional Development of the Raiways Directoriate in Montenegro</t>
  </si>
  <si>
    <t xml:space="preserve">Plant and post-harvest protection and pest control</t>
  </si>
  <si>
    <t xml:space="preserve">Strengthening the administrative capacities of the Phytosanitary Directorate of Montenegro</t>
  </si>
  <si>
    <t xml:space="preserve">Construction policy and administrative management</t>
  </si>
  <si>
    <t xml:space="preserve">Achieving highest safety and technical quality of construction</t>
  </si>
  <si>
    <t xml:space="preserve">AUSTRIAN STANDARDS INTERNATIONAL -STANDARDISIERUNG UND INNOVATION</t>
  </si>
  <si>
    <t xml:space="preserve">Montenegro, Podgorica</t>
  </si>
  <si>
    <t xml:space="preserve">Supply of Laboratory Equipment for Rabies and Classical Swine Fever Laboratory Diagnosis</t>
  </si>
  <si>
    <t xml:space="preserve">AGMIN ITALY SRL</t>
  </si>
  <si>
    <t xml:space="preserve">Enhancing the public procurement system in Montenegro</t>
  </si>
  <si>
    <t xml:space="preserve">Sustainable Cross-Border Development of Foca and Pluzine Municipalities</t>
  </si>
  <si>
    <t xml:space="preserve">Municipality of Pluzine / Montenegro and Municipality of Foca / Bosnia-Herzegovina</t>
  </si>
  <si>
    <t xml:space="preserve">Basic health</t>
  </si>
  <si>
    <t xml:space="preserve">PARHS - The Preventive Actions in the Reproductive Health Sector</t>
  </si>
  <si>
    <t xml:space="preserve">JZU DOM ZDRAVLJA NIKSIC ZA TERITORIJE OPSTINA NIKSIC, SAVNIK I PLUZINE SA POTPUNOM ODGOVORNOSCU</t>
  </si>
  <si>
    <t xml:space="preserve">WATER SUPPLY AND SANITATION</t>
  </si>
  <si>
    <t xml:space="preserve">Strengthening Economic Development through Sustainable Management of Water Resources</t>
  </si>
  <si>
    <t xml:space="preserve">JAVNO PREDUZECE VODOVOD BISTRICA BIJELO POLJE</t>
  </si>
  <si>
    <t xml:space="preserve">Technical Assistance to the Securities and Exchanges Commission of Montenegro</t>
  </si>
  <si>
    <t xml:space="preserve">Support the implementation of the anti-corruption strategy and action plan</t>
  </si>
  <si>
    <t xml:space="preserve">DBB AKADEMIE- BILDUNGS- UND SOZIALWERK EV</t>
  </si>
  <si>
    <t xml:space="preserve">We care. Social inclusion of pwd and their families through joint activities in MNE and SER</t>
  </si>
  <si>
    <t xml:space="preserve">J.U. CENTAR ZA SOCIJALNI RAD ZA OPSTINE NIKSIC PLUZINE I SAVNIK</t>
  </si>
  <si>
    <t xml:space="preserve">EU Contribution to the participation of the Government of Montenegro to the Community Programme CIP-EIP ICT PSP (year 2011)</t>
  </si>
  <si>
    <t xml:space="preserve">ORNIBA - Bird Species Protection in Balkans: Joint Intervention by Bosnia and Herzegovina and Montenegro</t>
  </si>
  <si>
    <t xml:space="preserve">Hutovo Blato nature park (BiH) and Tivat protected area (MNE)</t>
  </si>
  <si>
    <t xml:space="preserve">Drafting Legal Documents in the Field of Communal Services and Waste Management</t>
  </si>
  <si>
    <t xml:space="preserve">Cross Border Youth Entrepeneurship</t>
  </si>
  <si>
    <t xml:space="preserve">North of Montenegro</t>
  </si>
  <si>
    <t xml:space="preserve">Technical Assistance to the Agency for Electronic Communications and Postal Services</t>
  </si>
  <si>
    <t xml:space="preserve">Feasibility Study for construction of the new electric traction substation Trebešica</t>
  </si>
  <si>
    <t xml:space="preserve">OVE ARUP &amp; PARTNERS INTERNATIONAL LTD</t>
  </si>
  <si>
    <t xml:space="preserve">Podgorica, Trebesica, Montenegro</t>
  </si>
  <si>
    <t xml:space="preserve">Strengthening the fight against money laundering</t>
  </si>
  <si>
    <t xml:space="preserve">Support to the implementation of the national training strategy for local self-government in Montenegro</t>
  </si>
  <si>
    <t xml:space="preserve">VNG INTERNATIONAL BV</t>
  </si>
  <si>
    <t xml:space="preserve">Montenegro all country. Project base of operations: Podogrica</t>
  </si>
  <si>
    <t xml:space="preserve">Supply of lab equipment + reagents used for iFOBT</t>
  </si>
  <si>
    <t xml:space="preserve">Enhancing competition protection policy in Montenegro</t>
  </si>
  <si>
    <t xml:space="preserve">EUROSUPPORT - FINEUROP SUPPORT SRL</t>
  </si>
  <si>
    <t xml:space="preserve">Montenegro - Agency for protection of competition</t>
  </si>
  <si>
    <t xml:space="preserve">Technical Assistance to analyse differences in interpretation of Technical Specifications in Contract 2011/264838 with EUROTEL - Digitalisation (DVB-T2) of the Montenegrin Public Broadcasting</t>
  </si>
  <si>
    <t xml:space="preserve">Montenegro and Italy</t>
  </si>
  <si>
    <t xml:space="preserve">SUPPORT TO ERA IN ECONOMIC REGULATION OF ENERGY SECTOR</t>
  </si>
  <si>
    <t xml:space="preserve">Provision of Services for Technical Supervision of Rehabilitation Works of the Sanitary Facilities in Konik Camp in Podgorica</t>
  </si>
  <si>
    <t xml:space="preserve">CALOV</t>
  </si>
  <si>
    <t xml:space="preserve">Rehabilitation of the sanitary facilities for the Konik Camp in Podgorica (Montenegro)</t>
  </si>
  <si>
    <t xml:space="preserve">TOSKOVICI DRUSTVO ZA PROIZVODNJU PROMET I USLUGE EXPORT-IMPORT DOOPODGORICA</t>
  </si>
  <si>
    <t xml:space="preserve">Supply of IT equipment for the Environmental Protection Agency</t>
  </si>
  <si>
    <t xml:space="preserve">EU Contribution to the participation of the Government of Montenegro to the Union Programme ''Customs 2013'' (year 2012)</t>
  </si>
  <si>
    <t xml:space="preserve">Montenegro, EU</t>
  </si>
  <si>
    <t xml:space="preserve">WiNe– Wine Tourist Network</t>
  </si>
  <si>
    <t xml:space="preserve">TURISTICKE ORGANIZACIJE PRIJESTONICE CETINJE</t>
  </si>
  <si>
    <t xml:space="preserve">Cetinje, Montenegro</t>
  </si>
  <si>
    <t xml:space="preserve">Provision of technical support for the organisation of the Workshop on sector programming under IPA II</t>
  </si>
  <si>
    <t xml:space="preserve">DRUSTVO ZA PROIZVODNJU I PROMET PROIZVODA I USLUGA IDAS DOO</t>
  </si>
  <si>
    <t xml:space="preserve">Early childhood education</t>
  </si>
  <si>
    <t xml:space="preserve">T.H.I.N.K. – The Intellectual Nurturing in Kindergartens</t>
  </si>
  <si>
    <t xml:space="preserve">JAVNA PREDSKOLSKA USTANOVA RADOST KOTOR</t>
  </si>
  <si>
    <t xml:space="preserve">Montenegro, Municipality of Kotor</t>
  </si>
  <si>
    <t xml:space="preserve">Improving statistical information system — Montenegro</t>
  </si>
  <si>
    <t xml:space="preserve">AAM VEZETOI INFORMATIKAI TANACSADOZARTKORUEN MUKODO RESZVENYTARSASAG</t>
  </si>
  <si>
    <t xml:space="preserve">Rehabilitation of the railway line Bar – Vrbnica, section station Trebesica</t>
  </si>
  <si>
    <t xml:space="preserve">SZ-ZELEZNISKO GRADBENO PODJETJE LJUBLJANA DD</t>
  </si>
  <si>
    <t xml:space="preserve">Trebesica Montenegro</t>
  </si>
  <si>
    <t xml:space="preserve">EU Contribution to the participation of Montenegro to the Union Programme “Entrepreneurship and Innovation specific Programme (EIP) of the Competitiveness and Innovation Framework Programme (2007 to 2013)”(Year 2011)</t>
  </si>
  <si>
    <t xml:space="preserve">Joint Actions for Sea Pollution Prevention (JASPPer)</t>
  </si>
  <si>
    <t xml:space="preserve">Montenegrin Coast - Municipalities: Konavle, Herceg Novi, Kotor and Tivat</t>
  </si>
  <si>
    <t xml:space="preserve">Technical Assistance to the ZICG (Railway Infrastructure Company), Montenegro</t>
  </si>
  <si>
    <t xml:space="preserve">"Technical Assistance in implementing projects 2011/265-838 and 2013/317-512"</t>
  </si>
  <si>
    <t xml:space="preserve">DRENKOVSKI</t>
  </si>
  <si>
    <t xml:space="preserve">Supplies of IT equipment to the Blood Transfusion Institute</t>
  </si>
  <si>
    <t xml:space="preserve">Health personnel development</t>
  </si>
  <si>
    <t xml:space="preserve">Capacity Building within the Field of Mental Health</t>
  </si>
  <si>
    <t xml:space="preserve">STICHTING TRIMBOS-INSTITUUT, NETHERLANDS INSTITUTE OF MENTAL HEALTH AND ADDICTION</t>
  </si>
  <si>
    <t xml:space="preserve">Montenegro, mainly in Kotor with national impact</t>
  </si>
  <si>
    <t xml:space="preserve">"Additional services in supporting the implementation of projects 2011/265-838 and 2013/317-512"</t>
  </si>
  <si>
    <t xml:space="preserve">Cross Itineraries for Tourism System Empowerment and Economic Developement - Shkodra Lake</t>
  </si>
  <si>
    <t xml:space="preserve">UNIJA POSLODAVACA CRNE GORE UDRUZENJE</t>
  </si>
  <si>
    <t xml:space="preserve">Shkodra, Ulcinj and Podgorica</t>
  </si>
  <si>
    <t xml:space="preserve">Joint action plan for the ecologic defence of Cemi River and the sustainable environmentalal development of the cross-border area</t>
  </si>
  <si>
    <t xml:space="preserve">Montenegro: Municipality of Podgorica, Urban Municipality of Tuzi Albania: Municipality of Shkoder; Commune of Kelmend;</t>
  </si>
  <si>
    <t xml:space="preserve">Construction works for an absorption well in Konik, Podgorica</t>
  </si>
  <si>
    <t xml:space="preserve">DRUSTVO ZA PROIZVODNJU, GRADEVINARSTVO, AUTOREMONT, ZANATSTVO, EXSPORT-IMPORT I USLUGE ARSO MILC DOO</t>
  </si>
  <si>
    <t xml:space="preserve">Improvement of Tourism and Traffic Signage</t>
  </si>
  <si>
    <t xml:space="preserve">Niksic and Pljevlja in Montenegro and Trebinje in Bosnia and Herzegovina</t>
  </si>
  <si>
    <t xml:space="preserve">Supplies and laboratory equipment to the Blood Transfusion Institute</t>
  </si>
  <si>
    <t xml:space="preserve">SUPERLAB DOO</t>
  </si>
  <si>
    <t xml:space="preserve">Montenegro, mainly in Podgorica with some itmes distributed to provincial blood banks</t>
  </si>
  <si>
    <t xml:space="preserve">Drafting secondary legislation and Training of Railway Directorate staff in Montenegro</t>
  </si>
  <si>
    <t xml:space="preserve">Preparation of the Technical Documentation for contracting of the new electric traction substation Trebešica</t>
  </si>
  <si>
    <t xml:space="preserve">Montenegro, Trebesica</t>
  </si>
  <si>
    <t xml:space="preserve">Supply of video conference equipment to the Ministry of Foreign Affairs and European Integration</t>
  </si>
  <si>
    <t xml:space="preserve">TSE DOO AUDIO VIDEO INZENIRING LJUBLJANA</t>
  </si>
  <si>
    <t xml:space="preserve">Promoting Connectivity if Internet Boradband in the Accursed Mountain Border Area</t>
  </si>
  <si>
    <t xml:space="preserve">Mountains of Prokletije, Bjeshket and Namuna in Montenegro and Albania</t>
  </si>
  <si>
    <t xml:space="preserve">START-W ( Support to activate rural tourism potential of women)</t>
  </si>
  <si>
    <t xml:space="preserve">Montenegro - Podgorica and Bar Municipalities; Albania - Shkoder;</t>
  </si>
  <si>
    <t xml:space="preserve">Strengthening Blue Border Security in Montenegro</t>
  </si>
  <si>
    <t xml:space="preserve">Montenero and Croatia</t>
  </si>
  <si>
    <t xml:space="preserve">Strenghtening Blue Border Security in Montenegro</t>
  </si>
  <si>
    <t xml:space="preserve">MONTENGRO and CROATIA</t>
  </si>
  <si>
    <t xml:space="preserve">Provision of support to internal project monitoring of the IPA programme in Montenegro</t>
  </si>
  <si>
    <t xml:space="preserve">Provision of translation services to the EU Delegation to Montenegro</t>
  </si>
  <si>
    <t xml:space="preserve">PORTA APERTA DOO PODGORICA</t>
  </si>
  <si>
    <t xml:space="preserve">Provision of support to the EU acquis chapters reporting and internal project monitoring and programming of the IPA in Montenegro</t>
  </si>
  <si>
    <t xml:space="preserve">SUKOVIC</t>
  </si>
  <si>
    <t xml:space="preserve">Provision of independent observer services to the tender evaluation committees taking place in the 2nd half of 2011 within the EU Delegation to Montenegro</t>
  </si>
  <si>
    <t xml:space="preserve">Provision of legal services to the EU Delegation to Montenegro</t>
  </si>
  <si>
    <t xml:space="preserve">LIEDEKERKE WOLTERS WAELBROECK KIRKPATRICK SCRL</t>
  </si>
  <si>
    <t xml:space="preserve">Brussels and Luxembourg</t>
  </si>
  <si>
    <t xml:space="preserve">Provision of support to enhance the visibility and Communication of EU-funded projects in Montenegro</t>
  </si>
  <si>
    <t xml:space="preserve">MIJANOVIC</t>
  </si>
  <si>
    <t xml:space="preserve">Provision of support to the overall coordination of IPA projects</t>
  </si>
  <si>
    <t xml:space="preserve">Strengthening State Aid Management in Montenegro</t>
  </si>
  <si>
    <t xml:space="preserve">Montenegro Beneficiary - State Aid Control Commisssion; State Aid Monitoring Unit</t>
  </si>
  <si>
    <t xml:space="preserve">Justice for children</t>
  </si>
  <si>
    <t xml:space="preserve">Through GIS towards better Cross-Border Flood Risk Management in Lim river basin</t>
  </si>
  <si>
    <t xml:space="preserve">Northern Montenegro</t>
  </si>
  <si>
    <t xml:space="preserve">Through culture and tourism for better partnership</t>
  </si>
  <si>
    <t xml:space="preserve">EPARHIJA BUDIMLJANSKO-NIKSICKA</t>
  </si>
  <si>
    <t xml:space="preserve">Vessel Traffic Management Information System (VTMIS)</t>
  </si>
  <si>
    <t xml:space="preserve">ELMAN SRL</t>
  </si>
  <si>
    <t xml:space="preserve">Bar, Dobra Voda, Crni Rt, Mavrijan and Obosnik in Montenegro</t>
  </si>
  <si>
    <t xml:space="preserve">Together towards a goal</t>
  </si>
  <si>
    <t xml:space="preserve">JAVNA USTANOVA CENTAR ZA SOCIJALNIRAD OPSTINA BIJELO POLJE-MOJKOVAC</t>
  </si>
  <si>
    <t xml:space="preserve">Response to marine pollution incidents in Montenegro</t>
  </si>
  <si>
    <t xml:space="preserve">OCEAN SRL</t>
  </si>
  <si>
    <t xml:space="preserve">Port of Bar and Port of Kotor in Montenegro</t>
  </si>
  <si>
    <t xml:space="preserve">TA for the Delegation of the European Union to Montenegro for Information and Communication Activities</t>
  </si>
  <si>
    <t xml:space="preserve">MONTENEGRO ADVERTISING AND PRODUCTION AGENCY DOO PODGORICA</t>
  </si>
  <si>
    <t xml:space="preserve">NEAR-TS</t>
  </si>
  <si>
    <t xml:space="preserve">Monitoring and implementation of the Recommendations of the UN Committee on the Rights of Children</t>
  </si>
  <si>
    <t xml:space="preserve">Let's make the negotiation process public</t>
  </si>
  <si>
    <t xml:space="preserve">Protection of youth's rights in the labour market through active employment measures</t>
  </si>
  <si>
    <t xml:space="preserve">Prevention of elderly abuse</t>
  </si>
  <si>
    <t xml:space="preserve">LAMG - (Free) legal aid for marginalized groups</t>
  </si>
  <si>
    <t xml:space="preserve">European Consumer Bridge</t>
  </si>
  <si>
    <t xml:space="preserve">BULGARIAN NATIONAL ASSOCIATION ACTIVE CONSUMERS</t>
  </si>
  <si>
    <t xml:space="preserve">Montenegro, nationwide</t>
  </si>
  <si>
    <t xml:space="preserve">Introducing ECDL standards in the educational system</t>
  </si>
  <si>
    <t xml:space="preserve">THE EUROPEAN COMPUTER DRIVING LICENCE FOUNDATION LIMITED</t>
  </si>
  <si>
    <t xml:space="preserve">Support penitentiary reform in Montenegro</t>
  </si>
  <si>
    <t xml:space="preserve">DEUTSCHE STIFTUNG FUR INTERNATIONALE RECHTLICHE ZUSAMMENARBEIT IRZ-STIFTUNG</t>
  </si>
  <si>
    <t xml:space="preserve">Fight against food poverty in Montenegro based on the FEBA model</t>
  </si>
  <si>
    <t xml:space="preserve">FEDERATION EUROPEENNE DES BANQUES ALIMENTAIRES</t>
  </si>
  <si>
    <t xml:space="preserve">Green Economy Initiative</t>
  </si>
  <si>
    <t xml:space="preserve">Montenegro, northern region (13 municipalities)</t>
  </si>
  <si>
    <t xml:space="preserve">National Convention on European Integration of Montenegro 2013 - 2014</t>
  </si>
  <si>
    <t xml:space="preserve">The new role of CSOs in the implementation and monitoring of public policy at the local level</t>
  </si>
  <si>
    <t xml:space="preserve">MSI INVEST INSTITUT 22</t>
  </si>
  <si>
    <t xml:space="preserve">Montenegro, all regions, 10 municipalities (Mojkovac, Plav, Danilovgrad, Zabljak, Kolasin, Bijelo Polje, Cetinje, Andrijevica, Berane, Tivat)</t>
  </si>
  <si>
    <t xml:space="preserve">Corruption in local government – zero tolerance!</t>
  </si>
  <si>
    <t xml:space="preserve">Montenegro, central - Podgorica, Cetinje, Niksic, Danilovgrad, south - Herceg Novi, Kotor, Tivat, Budva, Bar, north - Rozaje, Pljevlja, Mojkovac, Kolasin, Pluzine</t>
  </si>
  <si>
    <t xml:space="preserve">Supply of equipment for ITLS (International Trauma Life Support) system in Montenegro</t>
  </si>
  <si>
    <t xml:space="preserve">COMTEL DRUSTVO SA OGRANICENOM ODGOVORNOSCU ZA PROIZVODNJU, PROMET I USLUGE EXPORT-IMPORT PODGORICA</t>
  </si>
  <si>
    <t xml:space="preserve">Montenegro, Danilovgrad</t>
  </si>
  <si>
    <t xml:space="preserve">Below the surface of EU negotiations - getting closer to the perspectives of common citizens</t>
  </si>
  <si>
    <t xml:space="preserve">EU means yes for...</t>
  </si>
  <si>
    <t xml:space="preserve">EKOLOSKI CENTAR- DELFIN</t>
  </si>
  <si>
    <t xml:space="preserve">Southern Montenegro – Municipalities: Herceg Novi, Kotor, Tivat, Budva, Bar and Ulcinj</t>
  </si>
  <si>
    <t xml:space="preserve">EU INFO BUS - on the road to the EU!</t>
  </si>
  <si>
    <t xml:space="preserve">Central Montenegro: Podgorica, Niksic, Danilovgrad, Cetinje, Mojkovac and Kolasin.</t>
  </si>
  <si>
    <t xml:space="preserve">Refugees in donor countries (non-sector allocable)</t>
  </si>
  <si>
    <t xml:space="preserve">Assistance programme for integration and return of RAE and other (I)DPs residing in the Konik area</t>
  </si>
  <si>
    <t xml:space="preserve">Montenegro, Kosovo</t>
  </si>
  <si>
    <t xml:space="preserve">Let Me Tell You Something about the EU</t>
  </si>
  <si>
    <t xml:space="preserve">Montenegro, North Montenegro, municipalities: Plužine, Šavnik, Žabljak, Pljevlja, Bijelo Polje, Berane, Andrijevica, Plav, Rožaje</t>
  </si>
  <si>
    <t xml:space="preserve">Open Mind – Organisation of the Participation in Enlarged Networks: Montenegro is Inclusive, Not Discriminatory</t>
  </si>
  <si>
    <t xml:space="preserve">Improved Transparency and Accountability of Governance</t>
  </si>
  <si>
    <t xml:space="preserve">Montenegro, national level and municipalities</t>
  </si>
  <si>
    <t xml:space="preserve">Support to inclusive education of children with disabilities in Montenegro</t>
  </si>
  <si>
    <t xml:space="preserve">UDRUZENJE RODITELJA DJECE I OMLADINE SA SMETNJAMA U RAZVOJU STAZE</t>
  </si>
  <si>
    <t xml:space="preserve">Montenegro (Podgorica, Bijelo Polje, Ulcinj, Pljevlja, Herceg Novi)</t>
  </si>
  <si>
    <t xml:space="preserve">Local coalitions for community development</t>
  </si>
  <si>
    <t xml:space="preserve">ALDA - ASSOCIATION EUROPEENNE POURLA DEMOCRATIE LOCALE</t>
  </si>
  <si>
    <t xml:space="preserve">Modification of End date.</t>
  </si>
  <si>
    <t xml:space="preserve">COOPERAZIONE PER LO SVILUPPO DEI PAESI EMERGENTI ONLUS</t>
  </si>
  <si>
    <t xml:space="preserve">Montenegro Podgorica, Ulcinj, Kotor, Mojkovac and rural areas</t>
  </si>
  <si>
    <t xml:space="preserve">Audit Annual Plan 2012: Financial audit of 10 projects under IPA programme.</t>
  </si>
  <si>
    <t xml:space="preserve">Montenegro (Podgorica)</t>
  </si>
  <si>
    <t xml:space="preserve">Preparation of Customs Administration of Montenegro for implementation of New Computerised Transit System - NCTS</t>
  </si>
  <si>
    <t xml:space="preserve">Strengthening rural development Programme under IPARD in Montenegro</t>
  </si>
  <si>
    <t xml:space="preserve">KONINKRIJK DER NEDERLANDEN</t>
  </si>
  <si>
    <t xml:space="preserve">Development of quality infrastructure and metrology Supply of the equipment for Bureau of Metrology LOT 3 - Volume laboratory equipment</t>
  </si>
  <si>
    <t xml:space="preserve">ECHO RESEARCH AND DEVELOPMENT SPA</t>
  </si>
  <si>
    <t xml:space="preserve">EU Contribution to the participation of the Government of Montenegro in the Community programme ''7th Framework Programme for Research'' (year 2011)</t>
  </si>
  <si>
    <t xml:space="preserve">Development of quality infrastructure and metrology Supply of the equipment for Bureau of Metrology LOT 1 - Dimensional laboratory equipment</t>
  </si>
  <si>
    <t xml:space="preserve">Development of Quality Infrastructure (QI) and Metrology - Montenegro</t>
  </si>
  <si>
    <t xml:space="preserve">EXPERTISE FRANCE</t>
  </si>
  <si>
    <t xml:space="preserve">Support to the Human Resources Management Authority</t>
  </si>
  <si>
    <t xml:space="preserve">EU Contribution to the participation of of Montenegro to the Union Programme “Competitiveness and innovation Framework programme (CIP)- ICT Policy Support Programme (ICT PSP)”(Year 2012)</t>
  </si>
  <si>
    <t xml:space="preserve">Support to the development of IT Strategy aligned with the Business Strategy for the Customs Administration of Montenegro</t>
  </si>
  <si>
    <t xml:space="preserve">Design and Preparation of Technical Documentation for the Solar Water Heating System Konik in Podgorica (Montenegro)</t>
  </si>
  <si>
    <t xml:space="preserve">ABRAHAM ENERGIEPROJEKTGESELLSCHAFTMBH</t>
  </si>
  <si>
    <t xml:space="preserve">EU Contribution to the participation of Montenegro to the Union Programme ''Competitiveness and innovation Framework programme (CIP) – Entrepreneurship and Innovation Framework Programme (EIP)” (Year 2012)</t>
  </si>
  <si>
    <t xml:space="preserve">Development of quality infrastructure and metrology Supply of the equipment for Bureau of Metrology LOT 2 - Mass laboratory equipment</t>
  </si>
  <si>
    <t xml:space="preserve">DALSUP BV</t>
  </si>
  <si>
    <t xml:space="preserve">EU Contribution to the participation of Montenegro to the Union Programme “Culture 2007-2013” (Year 2012)</t>
  </si>
  <si>
    <t xml:space="preserve">Montenegro, Bruxelles, Europe</t>
  </si>
  <si>
    <t xml:space="preserve">EU Contribution to the participation of the Government of Montenegro to the Union Programme ''Customs 2013'' (year 2013)</t>
  </si>
  <si>
    <t xml:space="preserve">montenegro anr EU</t>
  </si>
  <si>
    <t xml:space="preserve">Support to the Digitalization of the Montenegrin Public Broadcasting – Installation of equipment (Supply)</t>
  </si>
  <si>
    <t xml:space="preserve">Sustainable development of special interest tourism (SUD SIT)</t>
  </si>
  <si>
    <t xml:space="preserve">Tivat - Montenegro and Konavle area - Croatia</t>
  </si>
  <si>
    <t xml:space="preserve">Support to the implementation of the Cross-border Programme Croatia-Montenegro in the framework of IPA in Montenegro</t>
  </si>
  <si>
    <t xml:space="preserve">Montenegro and Croatia Programme Area as defined in Cross-border Programme Croatia-Montenegro and Podgorica and Zagreb as locations of the Operating Structures. Joint Technical Secretariat (JTS) in Kotor (Montenegro) Antenna in Dubrovnik (Croatia) Office for Management of IPA TA (OMTA) - Component II, Podgorica (Montenegro)</t>
  </si>
  <si>
    <t xml:space="preserve">Establishment of Regional Business Centre and Incubator for the Nort-East Montenegro</t>
  </si>
  <si>
    <t xml:space="preserve">North-East of Montenegro</t>
  </si>
  <si>
    <t xml:space="preserve">Development of quality infrastructure and metrology - Supply of the equipment for Bureau of Metrology - LOT 5 – Temperature laboratory equipment</t>
  </si>
  <si>
    <t xml:space="preserve">CALPOWER SRL</t>
  </si>
  <si>
    <t xml:space="preserve">Cross border region Montenegro and Albania, specifically in Montenegro the territories of Budva , Berane , Andrijevica, Play, Danilovgrad Podgorica, Bar, Ulcinj Cetinje and Rozaje (the latter as adjacent area) and in Albania: the territory of the Shkodra Region and the Kukes Region.</t>
  </si>
  <si>
    <t xml:space="preserve">Technical Assistance to the Insurance Supervision Agency of Montenegro</t>
  </si>
  <si>
    <t xml:space="preserve">ECORYS NEDERLAND BV</t>
  </si>
  <si>
    <t xml:space="preserve">TA to the Ministry of Agriculture and Rural Development of Montenegro for the preparation of ToR for IPA 2012 project 'Development of the Food Safety, Veterinary and Phytosanitary Services in Montenegro'</t>
  </si>
  <si>
    <t xml:space="preserve">Rehabilitation and re-socialisation of drugs addicted in Montenegro</t>
  </si>
  <si>
    <t xml:space="preserve">JAVNA USTANOVA ZA SMJESTAJ REHABILITACIJU I RESOCIJALIZACIJU KORISNIKA PSIHOAKTIVNIH SUPTANCI PODGORICA</t>
  </si>
  <si>
    <t xml:space="preserve">Support to the implementation of the Cross-Border programme Serbia – Montenegro in the framework of the IPA Component II in Montenegro</t>
  </si>
  <si>
    <t xml:space="preserve">Serbia and Montenegro</t>
  </si>
  <si>
    <t xml:space="preserve">Support to the Operating Structure of the Operational Programme “Human Resources Development” to ensure its preparation to fulfilling the functions and responsibilities related to the management of the Operational Programme</t>
  </si>
  <si>
    <t xml:space="preserve">VIESOJI ISTAIGA CENTRINE PROJEKTU VALDYMO AGENTURA</t>
  </si>
  <si>
    <t xml:space="preserve">Strengthening capacities of the national authorities for the management and implementation of the Operational Programme Human Resources Development with particular focus on the English language skills development</t>
  </si>
  <si>
    <t xml:space="preserve">UPRAVA ZA KADROVE</t>
  </si>
  <si>
    <t xml:space="preserve">ME</t>
  </si>
  <si>
    <t xml:space="preserve">Preparation of Technical Documentation for contracting of new sewerage network in municipalities of Bijelo Polje and Cetinje</t>
  </si>
  <si>
    <t xml:space="preserve">Montenegro, Cetinje and Bijelo Polje</t>
  </si>
  <si>
    <t xml:space="preserve">Supporting the sustainable environmental development in the cross border area through joint initiatives</t>
  </si>
  <si>
    <t xml:space="preserve">Montenegro: Municipality of Plav; Albania: Kukes Region</t>
  </si>
  <si>
    <t xml:space="preserve">Increasing the wellbeing of pre-school children by promoting socio-emotional values</t>
  </si>
  <si>
    <t xml:space="preserve">NEVLADINO UDRUZENJE MONITORING GROUP ULCINJ - MOGUL</t>
  </si>
  <si>
    <t xml:space="preserve">Ulcinj and Tivat in Montenegro; Malesia e Madhe in Albania</t>
  </si>
  <si>
    <t xml:space="preserve">MONTEAL - Investing to sustainable human and local economic development through particiaptory tourism management in cross-border area of Kelmend, Shkrel, Andrijevice, Berane and Plave</t>
  </si>
  <si>
    <t xml:space="preserve">In northern Montenegro: Andrijevica, Berane and Plav and in Albania: Kelmend and Shkrel.</t>
  </si>
  <si>
    <t xml:space="preserve">Improvement of Energy Efficiency through an Inter-Municipal Management Network</t>
  </si>
  <si>
    <t xml:space="preserve">Southern region of Montenegro</t>
  </si>
  <si>
    <t xml:space="preserve">Introducing composting and selective waste collection in the municipalities of Kotor, Budva, Tivat and Herceg Novi</t>
  </si>
  <si>
    <t xml:space="preserve">JAVNO KOMUNALNO PREDUZECE KOTOR</t>
  </si>
  <si>
    <t xml:space="preserve">Coastal region of Montenegro</t>
  </si>
  <si>
    <t xml:space="preserve">Preparation of geological and geotechnical report and conceptual design for rehabilitation of the main road embankment at border crossing point in Dobrakovo in Montenegro</t>
  </si>
  <si>
    <t xml:space="preserve">Montenegro, Podgorica and Border crossing point Dobrakovo</t>
  </si>
  <si>
    <t xml:space="preserve">Support to the implementation of the Cross-Border Programme Montenegro - Kosovo in the framework of IPA component II in Montenegro</t>
  </si>
  <si>
    <t xml:space="preserve">Montenegro and Kosovo Programme Area as defined in Cross-border Programme Montenegro-Kosovo and Podgorica and Zagreb as locations of the Operating Structures. Joint Technical Secretariat (JTS) antenna in Berane (Montenegro) and main office in Peja (Kosovo) Office for Management of IPA TA (OMTA) - Component II, Podgorica (Montenegro)</t>
  </si>
  <si>
    <t xml:space="preserve">Development of quality infrastructure and metrology - Supply of the equipment for Bureau of Metrology - LOT 4 – Laboratory for physics-chemical measurements</t>
  </si>
  <si>
    <t xml:space="preserve">FARMONT MP DOO ZA PROIZVODNJU PROMET I USLUGE EXPORT IMPORT</t>
  </si>
  <si>
    <t xml:space="preserve">Strengthening the management and control systems for EU financial assistance in Montenegro – Additional Services to Contract CRIS 252-719</t>
  </si>
  <si>
    <t xml:space="preserve">Support for the organisation of the Shadow Sectoral Monitoring Committee</t>
  </si>
  <si>
    <t xml:space="preserve">CONGRESS TRAVEL DOO</t>
  </si>
  <si>
    <t xml:space="preserve">Sinjajevina - Feasibility study and design for asphalting the main road network</t>
  </si>
  <si>
    <t xml:space="preserve">Northern region of Montenegro</t>
  </si>
  <si>
    <t xml:space="preserve">Development and implementation of a legislative information system within the Parliament of Montenegro Strategic Framework</t>
  </si>
  <si>
    <t xml:space="preserve">BIKHA</t>
  </si>
  <si>
    <t xml:space="preserve">Support to the implementation of the Cross-Border Programme Bosnia-Herzegovina -Montenegro in the framework of IPA component II in Montenegro</t>
  </si>
  <si>
    <t xml:space="preserve">56 muinicipalities in Bosnia and Herzegovina and 13 municipalities in Montenegro as specified in the Cross-Border Programme Bosnia and Herzegovina and Montenegro</t>
  </si>
  <si>
    <t xml:space="preserve">Enhancing the competitiveness of local SMEs in Montenegro through cluster development</t>
  </si>
  <si>
    <t xml:space="preserve">UNITED NATIONS INDUSTRIAL DEVELOPMENT ORGANIZATION</t>
  </si>
  <si>
    <t xml:space="preserve">Textile Recycling for Sustainable Solutions</t>
  </si>
  <si>
    <t xml:space="preserve">SOS TELEFON ZA ZENE I DJECU, ZRTVENASILJA - NIKSIC UDRUZENJE</t>
  </si>
  <si>
    <t xml:space="preserve">Niksic (Montenegro) and Uzice (Serbia)</t>
  </si>
  <si>
    <t xml:space="preserve">Vessel Traffic Management Information System (VTMIS) Supply of additional IT equipment</t>
  </si>
  <si>
    <t xml:space="preserve">Dobra Voda and Bar in Montenegro</t>
  </si>
  <si>
    <t xml:space="preserve">Technical Supervision of construction works for housing units for RE (I)DP families from Konik in Podgorica (MNE)</t>
  </si>
  <si>
    <t xml:space="preserve">ZAVOD ZA GRADEVINSKE MATERIJALE, GEOTEHNIKU I HEMIJSKE ANALIZE AD</t>
  </si>
  <si>
    <t xml:space="preserve">Strengthening the Veterinary Services</t>
  </si>
  <si>
    <t xml:space="preserve">Design and construction of sewerage system in the old Royal Capital of Cetinje</t>
  </si>
  <si>
    <t xml:space="preserve">CELEBIC DOO PODGORICA</t>
  </si>
  <si>
    <t xml:space="preserve">Preparation of the Major Application Form for the water project in Berane</t>
  </si>
  <si>
    <t xml:space="preserve">COWI BELGIUM SPRL</t>
  </si>
  <si>
    <t xml:space="preserve">Design and construction of sewerage main collector in Bijelo Polje - Phase 1</t>
  </si>
  <si>
    <t xml:space="preserve">LUDWIG PFEIFFER HOCH UND TIEFBAU GMBH &amp; CO KG</t>
  </si>
  <si>
    <t xml:space="preserve">Bijelo Polje, Montenegro</t>
  </si>
  <si>
    <t xml:space="preserve">Montenegro EU/IPA Agriculture and Rural Development Institution Building Project</t>
  </si>
  <si>
    <t xml:space="preserve">INTERNATIONAL BANK FOR RECONSTRUCTION AND DEVELOPMENT</t>
  </si>
  <si>
    <t xml:space="preserve">Construction of housing units for RE (I)DP families from Konik (Podgorica)</t>
  </si>
  <si>
    <t xml:space="preserve">FIDIJA DRUSTVO ZA INZENJERING GRADENJE I PROJEKTOVANJE DOO PODGORICA</t>
  </si>
  <si>
    <t xml:space="preserve">VTMIS specific training course on operation and maintenance</t>
  </si>
  <si>
    <t xml:space="preserve">Italy</t>
  </si>
  <si>
    <t xml:space="preserve">Supply of operative chairs for the VTMIS control centre in Dobra Voda (Montenegro)</t>
  </si>
  <si>
    <t xml:space="preserve">DRUSTVO ZA PROIZVODNJU , PROMET I USLUGE ENTERIJER DIZAJN STUDIO DOO BAR</t>
  </si>
  <si>
    <t xml:space="preserve">Dobra Voda, Montenegro</t>
  </si>
  <si>
    <t xml:space="preserve">Communicating EU accession and IPA assistance in Montenegro</t>
  </si>
  <si>
    <t xml:space="preserve">THE BRITISH COUNCIL ROYAL CHARTER</t>
  </si>
  <si>
    <t xml:space="preserve">Studies for the Rehabilitation of 12 large Slopes on the Vrbnica-Bar railway line</t>
  </si>
  <si>
    <t xml:space="preserve">SAFEGE</t>
  </si>
  <si>
    <t xml:space="preserve">Support to the Ombudsperson's Office and the Constitutional Court of Montenegro in applying European human rights standards (SOCCER)</t>
  </si>
  <si>
    <t xml:space="preserve">Establishment and Development of Environmental Information System</t>
  </si>
  <si>
    <t xml:space="preserve">TECHED SAVJETODAVNE USLUGE DOO ZA POSLOVNO SAVJETOVANJE I RAZVOJ INFORMACIJSKOG DRUSTVA</t>
  </si>
  <si>
    <t xml:space="preserve">Support for assessing macro-economic and PFM eligibility in the context of Sector Budget Support intervention on Integrated Border Management</t>
  </si>
  <si>
    <t xml:space="preserve">ADELANTE KNOWLEDGE AND DEVELOPMENTSL</t>
  </si>
  <si>
    <t xml:space="preserve">VTMIS specific works at remote sensor sites</t>
  </si>
  <si>
    <t xml:space="preserve">TERRA - Honey Routes through Durmitor Mountain and Herzegovina</t>
  </si>
  <si>
    <t xml:space="preserve">SAVEZ PCELARSKIH ORGANIZACIJA CRNEGORE</t>
  </si>
  <si>
    <t xml:space="preserve">Montenegro: Zabljak, Pluzine, Savnik, Niksic, Mojkovac and Kolasin</t>
  </si>
  <si>
    <t xml:space="preserve">Let Europeans Enjoy in Wines of Herzegovina and Pljevlja - Wine and Cheese</t>
  </si>
  <si>
    <t xml:space="preserve">Montenegro: Municipality of Pljevlja</t>
  </si>
  <si>
    <t xml:space="preserve">Technical Assistance to the IPA III Operating Structure</t>
  </si>
  <si>
    <t xml:space="preserve">Technical Supervision of construction works for housing units for RE (I)DP families from Konik</t>
  </si>
  <si>
    <t xml:space="preserve">NOVA ENERGIJA DOO ZA PROJEKTOVANJE, INZENJERING,PROMET I USLUGE PODGORICA</t>
  </si>
  <si>
    <t xml:space="preserve">Podgorica (Montenegro)</t>
  </si>
  <si>
    <t xml:space="preserve">Building Social Inclusion through Education</t>
  </si>
  <si>
    <t xml:space="preserve">Berane, Bijelo Polje, Rozaje and Ulcinj</t>
  </si>
  <si>
    <t xml:space="preserve">Technical audits to be performed during implementation of projects on design and construction of sewerage system in Cetinje and Bijelo Polje, Montenegro</t>
  </si>
  <si>
    <t xml:space="preserve">Cetinje and Bijelo Polje, Montenegro</t>
  </si>
  <si>
    <t xml:space="preserve">Improvement of water resources management in Gjakova and Bijelo Polje</t>
  </si>
  <si>
    <t xml:space="preserve">DRUSTVO SA OGRANICENOM ODGOVORNOSCU VODOVOD BISTRICA BIJELO POLJE</t>
  </si>
  <si>
    <t xml:space="preserve">Municipality of Bijelo Polje</t>
  </si>
  <si>
    <t xml:space="preserve">Via Peaks of Donaric Alps - ViP Dinarica</t>
  </si>
  <si>
    <t xml:space="preserve">Bjelasica, Komovi &amp; Bjeshket and Nemuna &amp; Prokletje regions, Rozaje</t>
  </si>
  <si>
    <t xml:space="preserve">Cross Border Marine Natura 2000 Mapping, Monitoring and management - 4m project</t>
  </si>
  <si>
    <t xml:space="preserve">Montenegro: costal municipalities of Kotor, Herceg Novi, Tivat, Budva, Bar and Petrovac</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</si>
  <si>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</si>
  <si>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</si>
  <si>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</si>
  <si>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</si>
  <si>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</si>
  <si>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</si>
  <si>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Bridging Barriers- The Spirit of Parnership</t>
  </si>
  <si>
    <t xml:space="preserve">Montenegro: the municipality of Niksic</t>
  </si>
  <si>
    <t xml:space="preserve">Study on inland waterways transport for Montenegro</t>
  </si>
  <si>
    <t xml:space="preserve">Provision of Cost Benefit Analyses for Water and Wastewater Management in Municipalities Bijelo Polje and Cetinje</t>
  </si>
  <si>
    <t xml:space="preserve">TRANSPORT &amp; INFRASTRUCTURE EXPERTISE GROUP -TIEG EZHZ</t>
  </si>
  <si>
    <t xml:space="preserve">Bijelo Polje and Cetinje</t>
  </si>
  <si>
    <t xml:space="preserve">Improving Data Collection for Statistical Purposes - Supply of IT equipment</t>
  </si>
  <si>
    <t xml:space="preserve">Montenegro, Monstat</t>
  </si>
  <si>
    <t xml:space="preserve">Enhancement of technical and IT capacity of the Directorate General for coordination of the EU assistance programmes</t>
  </si>
  <si>
    <t xml:space="preserve">Energy education/training</t>
  </si>
  <si>
    <t xml:space="preserve">Developing Sustainable Energy Use</t>
  </si>
  <si>
    <t xml:space="preserve">EUROPEAN PROFILES ANONYMI ETAIREIAMELETON KAI SYMVOULON EPICHEIRISEON</t>
  </si>
  <si>
    <t xml:space="preserve">Education facilities and training</t>
  </si>
  <si>
    <t xml:space="preserve">Working Together for Inclusive European Future</t>
  </si>
  <si>
    <t xml:space="preserve">Montenegro: National Park Durmitor, Zabljak</t>
  </si>
  <si>
    <t xml:space="preserve">Interim Secretarial Support FCA</t>
  </si>
  <si>
    <t xml:space="preserve">Rent of premises for ATA Consultants - Montenegro</t>
  </si>
  <si>
    <t xml:space="preserve">LAKOVIC</t>
  </si>
  <si>
    <t xml:space="preserve">Administrative Assistant to the FCA section</t>
  </si>
  <si>
    <t xml:space="preserve">ATA 2012 Justice and Home Affairs Assistant</t>
  </si>
  <si>
    <t xml:space="preserve">TEPAVCEVIC</t>
  </si>
  <si>
    <t xml:space="preserve">Project Manager Assistant</t>
  </si>
  <si>
    <t xml:space="preserve">ASCIUTTI</t>
  </si>
  <si>
    <t xml:space="preserve">Visibility and Communications Assistant</t>
  </si>
  <si>
    <t xml:space="preserve">Procurement of services for technical assessment, training, preparation and helpdesk</t>
  </si>
  <si>
    <t xml:space="preserve">ATA 2012 Accession Reporting Assistant 1</t>
  </si>
  <si>
    <t xml:space="preserve">SCEPANOVIC</t>
  </si>
  <si>
    <t xml:space="preserve">ATA 2012 Accession reporting Assistant 2</t>
  </si>
  <si>
    <t xml:space="preserve">Supplies of ATA office material, ATA-SUP-02-2012</t>
  </si>
  <si>
    <t xml:space="preserve">DRUSTVO ZA PROIZVODNJU PROMET I USLUGE EXPORT IMPORT KASTEX DOO</t>
  </si>
  <si>
    <t xml:space="preserve">Cleaning and maintenance for the premises of the ATA experts</t>
  </si>
  <si>
    <t xml:space="preserve">BULATOVIC</t>
  </si>
  <si>
    <t xml:space="preserve">Telecommunications</t>
  </si>
  <si>
    <t xml:space="preserve">Telecommunication services for the premises of ATA consultants</t>
  </si>
  <si>
    <t xml:space="preserve">ATA 2012 Project Manager Assistant</t>
  </si>
  <si>
    <t xml:space="preserve">Supply of printer for the ATA office, ATA-SUP-01-2012</t>
  </si>
  <si>
    <t xml:space="preserve">TRUMA</t>
  </si>
  <si>
    <t xml:space="preserve">Translation of strategic documents of the Ministry of Foreign Affairs and European Integration</t>
  </si>
  <si>
    <t xml:space="preserve">RAJOVIC</t>
  </si>
  <si>
    <t xml:space="preserve">Procurement Assistant to the FCA section</t>
  </si>
  <si>
    <t xml:space="preserve">RAMIC</t>
  </si>
  <si>
    <t xml:space="preserve">Audit Annual Plan 2012: Financial audit of 4 projects under EIDHR programme.</t>
  </si>
  <si>
    <t xml:space="preserve">DELOITTE BEDRIJFSREVISOREN/REVISEURS D'ENTREPRISES</t>
  </si>
  <si>
    <t xml:space="preserve">ATA 2012 - Provision of translation services to the Operations Section of the EU Delegation to Montenegro - 1</t>
  </si>
  <si>
    <t xml:space="preserve">BUKILIC</t>
  </si>
  <si>
    <t xml:space="preserve">Support to monitoring and on-the spot checks of EIDHR and IPA funded grants in Montenegro - 2</t>
  </si>
  <si>
    <t xml:space="preserve">MEDEDOVIC</t>
  </si>
  <si>
    <t xml:space="preserve">ATA 2012 - Provision of translation services to the Operations Section of the EU Delegation to Montenegro - 2</t>
  </si>
  <si>
    <t xml:space="preserve">VOJINOVIC</t>
  </si>
  <si>
    <t xml:space="preserve">Support to monitoring and on-the spot checks of EIDHR and IPA funded grants in Montenegro - 1</t>
  </si>
  <si>
    <t xml:space="preserve">SEKULOVIC</t>
  </si>
  <si>
    <t xml:space="preserve">Support to monitoring and on-the spot checks of EIDHR and IPA funded grants in Montenegro 3</t>
  </si>
  <si>
    <t xml:space="preserve">DELOVIC</t>
  </si>
  <si>
    <t xml:space="preserve">ATA 2012 Accession reporting Assistant 2 - extension</t>
  </si>
  <si>
    <t xml:space="preserve">Technical Assistance for preparation of ToR for IPA 2012 - Strengthening the environmental protection system in Montenegro (NEAS and Natura 2000)</t>
  </si>
  <si>
    <t xml:space="preserve">ROTH</t>
  </si>
  <si>
    <t xml:space="preserve">EU Contribution to the participation of Montenegro to the Union Programme “7th Framework Programme for Research” (Year 2012)</t>
  </si>
  <si>
    <t xml:space="preserve">various EU countries</t>
  </si>
  <si>
    <t xml:space="preserve">News, Press clipping and Website Maintaince Activities</t>
  </si>
  <si>
    <t xml:space="preserve">Promotion of development awareness (non-sector allocable)</t>
  </si>
  <si>
    <t xml:space="preserve">EU Info Centre in Podgorica</t>
  </si>
  <si>
    <t xml:space="preserve">Supply, delivery and aerial distribution of rabies vaccine baits in Montenegro</t>
  </si>
  <si>
    <t xml:space="preserve">EU Contribution to the participation of Montenegro to the Union Programme ''Competitiveness and innovation Framework programme (CIP) – Entrepreneurship and Innovation Framework Programme (EIP)” (Year 2013)</t>
  </si>
  <si>
    <t xml:space="preserve">Design and Branding of the EU Info Centre in Podgorica, Montenegro</t>
  </si>
  <si>
    <t xml:space="preserve">Equipping of EU info centre in Podgorica, with audio-visual, IT and office furniture equipment</t>
  </si>
  <si>
    <t xml:space="preserve">DRUSTVO ZA USLUGE MARKETINGA VIDEOPRODUKCIJE &amp; KNOW HOW DIGITAL TV INZENJERING SIPA DOO PODGORICA</t>
  </si>
  <si>
    <t xml:space="preserve">Community oriented prisons - promoting human rights of prisoners and prevention of torture and other forms of ill treatment in prison; Introduction of rehabilitation and resocialisation programmes by CSOs</t>
  </si>
  <si>
    <t xml:space="preserve">Active Measures for Active Roma and Egyptians</t>
  </si>
  <si>
    <t xml:space="preserve">KOALICIJA NVO ROMSKI KRUG UDRUZENJE</t>
  </si>
  <si>
    <t xml:space="preserve">Strengthening the capacities for programming and monitoring of IPA II in Montenegro</t>
  </si>
  <si>
    <t xml:space="preserve">De Facto EQUAL</t>
  </si>
  <si>
    <t xml:space="preserve">General budget support-related aid</t>
  </si>
  <si>
    <t xml:space="preserve">Lease contract for the EU Info Centre in Podgorica</t>
  </si>
  <si>
    <t xml:space="preserve">ENTER COMPUTERS DOO</t>
  </si>
  <si>
    <t xml:space="preserve">EU Contribution to the participation of the Government of Montenegro to the Union Programme ''Culture'' (year 2013)</t>
  </si>
  <si>
    <t xml:space="preserve">Montenegro &amp; EU</t>
  </si>
  <si>
    <t xml:space="preserve">EU Support to the Rule of Law (EU ROL)</t>
  </si>
  <si>
    <t xml:space="preserve">EU Contribution to the participation of Montenegro to the Union Programme “7th Framework Programme for Research” (Year 2013)</t>
  </si>
  <si>
    <t xml:space="preserve">Strengthening Roma, Ashkalia and Egyptian (RAE) representation and integration</t>
  </si>
  <si>
    <t xml:space="preserve">Getting ready for Europe!</t>
  </si>
  <si>
    <t xml:space="preserve">Let me tell you something about the EU -2</t>
  </si>
  <si>
    <t xml:space="preserve">Towards the European Union (Towards EU)</t>
  </si>
  <si>
    <t xml:space="preserve">EU means YES - values, policies and standards</t>
  </si>
  <si>
    <t xml:space="preserve">Right of Persons with Disabilities to Parenthood</t>
  </si>
  <si>
    <t xml:space="preserve">Approximation of the legislation with EU Acquis on services and competition protection</t>
  </si>
  <si>
    <t xml:space="preserve">Supply of Rabies vaccine baits and aerial distribution</t>
  </si>
  <si>
    <t xml:space="preserve">EU Contribution to the participation of the Government of Montenegro to the Union Programme “ICT Policy Support Programme (ICT PSP)” (Year 2013)</t>
  </si>
  <si>
    <t xml:space="preserve">DEVELOPMENT OF STRATEGIC ENVIRONMENTAL ASSESSMENT (SEA) FOR NATIONAL WASTE MANAGEMENT PLAN IN MONTENEGRO</t>
  </si>
  <si>
    <t xml:space="preserve">Strengthening the management of EU funds and general administrative procedures</t>
  </si>
  <si>
    <t xml:space="preserve">INTERNATIONAL CONSULTING EXPERTISEGEIE</t>
  </si>
  <si>
    <t xml:space="preserve">Strengthening the Audit Authority of Montenegro</t>
  </si>
  <si>
    <t xml:space="preserve">Audit Quality Control in the State Audit Institution of Montenegro</t>
  </si>
  <si>
    <t xml:space="preserve">LIETUVOS REPUBLIKOS VALSTYBES KONTROLE</t>
  </si>
  <si>
    <t xml:space="preserve">Enhancing the protection of intellectual property rights in Montenegro</t>
  </si>
  <si>
    <t xml:space="preserve">KONGERIGET DANMARK</t>
  </si>
  <si>
    <t xml:space="preserve">Cross-Border Fire Protection</t>
  </si>
  <si>
    <t xml:space="preserve">Montenegro: Niksic, Savnik, Pluzine, Pljevlja and Zabljak</t>
  </si>
  <si>
    <t xml:space="preserve">Revitalisation of local communities for tourism and youth development</t>
  </si>
  <si>
    <t xml:space="preserve">The municipality of Andrjevica in Montenegro and Junik in Kosovo</t>
  </si>
  <si>
    <t xml:space="preserve">Preparation of National Environmental Approximation Strategy</t>
  </si>
  <si>
    <t xml:space="preserve">Social inclusion through work therapy</t>
  </si>
  <si>
    <t xml:space="preserve">JAVNA USTANOVA CENTAR ZA DJECU I MLADE SA SMETNJAMA U RAZVOJU TISA - BIJELO POLJE</t>
  </si>
  <si>
    <t xml:space="preserve">Montenegro: municipalities of Niksic and Bijelo Polje</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</si>
  <si>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</si>
  <si>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</si>
  <si>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</si>
  <si>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Together for Health Cross Border Cooperation Programme Bosnia and Herzegovina and Montenegro 2012</t>
  </si>
  <si>
    <t xml:space="preserve">Northern part of Montenegro: Bijelo Polje and Mojkovac</t>
  </si>
  <si>
    <t xml:space="preserve">Sport for Children and Youth: Fostering Development and Strengthening Cooperation in Cross Border Area ‘'OH2O-POLO''</t>
  </si>
  <si>
    <t xml:space="preserve">Montenegro: Herceg Novi, Kotor, Budva; Croatia: Dubrovnik, Cavtat and Korcula</t>
  </si>
  <si>
    <t xml:space="preserve">Bird-watching and Eco Tourism in South Adriatic (BETSA)</t>
  </si>
  <si>
    <t xml:space="preserve">Herceg Novi, Kotor, Tivat and Ulcinj</t>
  </si>
  <si>
    <t xml:space="preserve">Eco Products Valorization in Cross-Border Area</t>
  </si>
  <si>
    <t xml:space="preserve">Through Education and Cooperation Towards Joint European Future</t>
  </si>
  <si>
    <t xml:space="preserve">JAVNA USTANOVA OSNOVNA SKOLA DUSANOBRADOVIC ZABLJAK</t>
  </si>
  <si>
    <t xml:space="preserve">Montenegro:The Durmitor region-Zabljak</t>
  </si>
  <si>
    <t xml:space="preserve">Towards sustainable use of water ressources</t>
  </si>
  <si>
    <t xml:space="preserve">DOO VODOVOD I KANALIZACIJA BUDVA</t>
  </si>
  <si>
    <t xml:space="preserve">Montenegro – City of Budva Croatia – City of Metković</t>
  </si>
  <si>
    <t xml:space="preserve">DEVELOPMENT OF THE STRATEGIC ENVIRONMENTAL ASSESSMENT (SEA) FOR THE NATIONAL CLIMATE CHANGE STRATEGY BY 2030</t>
  </si>
  <si>
    <t xml:space="preserve">Development of the Food Safety and Phytosanitary Services in Montenegro</t>
  </si>
  <si>
    <t xml:space="preserve">OPERA SRL</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</si>
  <si>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</si>
  <si>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</si>
  <si>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Support to the capacity building and accreditation of the Customs laboratory of Montenegro</t>
  </si>
  <si>
    <t xml:space="preserve">JOVANOVIC</t>
  </si>
  <si>
    <t xml:space="preserve">Optimal use of energy and natural resources</t>
  </si>
  <si>
    <t xml:space="preserve">Dummy contract - payment of the invoice for maintenance visit to the RDC transmitting sites</t>
  </si>
  <si>
    <t xml:space="preserve">Culture for Europe, Europe for Culture</t>
  </si>
  <si>
    <t xml:space="preserve">JAVNA USTANOVA RATKOVICEVE VECERI POEZIJE BIJELO POLJE</t>
  </si>
  <si>
    <t xml:space="preserve">Montenegro / Municipality Bijelo Polje Serbia / Municipality of Prijepolje</t>
  </si>
  <si>
    <t xml:space="preserve">Establishment of Natura 2000 network</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</si>
  <si>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</si>
  <si>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</si>
  <si>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</si>
  <si>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Reconstruction of the Border Crossing Point Bozaj</t>
  </si>
  <si>
    <t xml:space="preserve">BREGU SHA</t>
  </si>
  <si>
    <t xml:space="preserve">Bozaj, Montenegro</t>
  </si>
  <si>
    <t xml:space="preserve">Waste containers for Crmnica area</t>
  </si>
  <si>
    <t xml:space="preserve">DRUSTVO SA OGRANICENOM ODGOVORNOSCU PADIKTON PROMET EXPORT-IMPORT I UGOSTITELJSTVO PODGORICA</t>
  </si>
  <si>
    <t xml:space="preserve">Montenegro, Crmnica</t>
  </si>
  <si>
    <t xml:space="preserve">TA for the IPA III Operating structure</t>
  </si>
  <si>
    <t xml:space="preserve">Procurement of search and rescue equipment and health care equipment (Lot2)</t>
  </si>
  <si>
    <t xml:space="preserve">Provision of training for search and rescue staff and health care staff</t>
  </si>
  <si>
    <t xml:space="preserve">CEU CONSULTING GMBH</t>
  </si>
  <si>
    <t xml:space="preserve">From Hills to Dairies- Valorisation of milk production in cross-border area of Serbia and Montenegro</t>
  </si>
  <si>
    <t xml:space="preserve">Municipalities of Plav and Andrijevica, Montenegro Municipalities of Cajetina, Zlatibor County, Serbia</t>
  </si>
  <si>
    <t xml:space="preserve">Beekeeping without Borders</t>
  </si>
  <si>
    <t xml:space="preserve"> </t>
  </si>
  <si>
    <t xml:space="preserve">Municipalities of Pljevlja, Bijelo Polje and Berane, Montenegro Zlatibor disctrict, Serbia</t>
  </si>
  <si>
    <t xml:space="preserve">Jointly for our families-deployment of councelling centres for family in Serbia and Montenegro</t>
  </si>
  <si>
    <t xml:space="preserve">Montenegro: Municipalities of Niksic, Pluzine and Savnik Serbia: the Zlatibor area, City of Uzice</t>
  </si>
  <si>
    <t xml:space="preserve">Building free of torture and impunity societies in Western Balkans</t>
  </si>
  <si>
    <t xml:space="preserve">INICIJATIVA MLADIH ZA LJUDSKA PRAVA UDRUZENJE</t>
  </si>
  <si>
    <t xml:space="preserve">Rental of the meeting room and refreshments for the HOFOs meeting in Becici, Montenegro</t>
  </si>
  <si>
    <t xml:space="preserve">HOTELS GROUP MONTENEGRO STARS DOO</t>
  </si>
  <si>
    <t xml:space="preserve">Organisation of consultation meeting with Civil Society Organisations on Country Strategy paper (CSP)</t>
  </si>
  <si>
    <t xml:space="preserve">PR &amp; MEDIA CONSULTANCY - PRIME CONSULTANCY DOO PODGORICA</t>
  </si>
  <si>
    <t xml:space="preserve">Supplies of ATA office material_ATA 2013</t>
  </si>
  <si>
    <t xml:space="preserve">Technical assistance 2013 - Justice and Home Affairs and Fundamental Rights Project Assistant</t>
  </si>
  <si>
    <t xml:space="preserve">Fast Forward Human Rights!</t>
  </si>
  <si>
    <t xml:space="preserve">News, Press Clipping and website site maintenance services - INFOCOM2-STP-ME-2013</t>
  </si>
  <si>
    <t xml:space="preserve">More Transparent, Accountable and Trusted Elections in Montenegro</t>
  </si>
  <si>
    <t xml:space="preserve">Civil Society Expert</t>
  </si>
  <si>
    <t xml:space="preserve">Audit Annual Plan 2013: Financial audit of 10 projects under IPA programme</t>
  </si>
  <si>
    <t xml:space="preserve">Communications and Visibility Expert</t>
  </si>
  <si>
    <t xml:space="preserve">Organisation of meetings for the EU Delegation to Montenegro</t>
  </si>
  <si>
    <t xml:space="preserve">MIROSS DOO ZA PROIZVODNJU PROMET ROBA I USLUGA EXPORT IMPORT PODGORICA</t>
  </si>
  <si>
    <t xml:space="preserve">Provision of IPA communication training services to the EU Delegation to Montenegro</t>
  </si>
  <si>
    <t xml:space="preserve">GEDDES</t>
  </si>
  <si>
    <t xml:space="preserve">Monetenrgo</t>
  </si>
  <si>
    <t xml:space="preserve">Provision of translation and interpretation services to the EU Delegation to Montenegro_1</t>
  </si>
  <si>
    <t xml:space="preserve">Provision of translation and interpretation services to the EU Delegation to Montenegro_2</t>
  </si>
  <si>
    <t xml:space="preserve">EU Contribution to the participation of the Government of Montenegro to the Union Programme “Europe for Citizens” (Year 2012 and 2013)</t>
  </si>
  <si>
    <t xml:space="preserve">Montenegro &amp; EU MS</t>
  </si>
  <si>
    <t xml:space="preserve">EU Contribution to the participation of the Government of Montenegro to the Union Programme “Creative Europe” (Year 2014)</t>
  </si>
  <si>
    <t xml:space="preserve">EU, ME</t>
  </si>
  <si>
    <t xml:space="preserve">Only knowledge should get you the title!</t>
  </si>
  <si>
    <t xml:space="preserve">Zero tolerance to corruption – Anticorruption non-governmental action delivering European results.</t>
  </si>
  <si>
    <t xml:space="preserve">Changing capacities to capacitate changes</t>
  </si>
  <si>
    <t xml:space="preserve">Speed up ! Enhence the role of CSO in Montenegrin social policies development and implementation</t>
  </si>
  <si>
    <t xml:space="preserve">Government and civil society, general</t>
  </si>
  <si>
    <t xml:space="preserve">Judicial Reform Monitoring</t>
  </si>
  <si>
    <t xml:space="preserve">Support the adoption of the Schengen acquis</t>
  </si>
  <si>
    <t xml:space="preserve">Upgrading the facilities of the EU Info Centre in Podgorica</t>
  </si>
  <si>
    <t xml:space="preserve">Vocational training</t>
  </si>
  <si>
    <t xml:space="preserve">EU Contribution to the participation of the Government of Montenegro to the Union Programme “Lifelong Learning programme (2007-2013)”(Year 2013)</t>
  </si>
  <si>
    <t xml:space="preserve">Streamlining the asylum and mixed migration system in Montenegro</t>
  </si>
  <si>
    <t xml:space="preserve">Multisector aid for basic social services</t>
  </si>
  <si>
    <t xml:space="preserve">De facto strong</t>
  </si>
  <si>
    <t xml:space="preserve">Support to the Integration and Voluntary Return of I/DPs and residents of Konik Camp - Phase II</t>
  </si>
  <si>
    <t xml:space="preserve">Industrial policy and administrative management</t>
  </si>
  <si>
    <t xml:space="preserve">Support to the preparation of the Industrial Policy of Montenegro</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</si>
  <si>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</si>
  <si>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</si>
  <si>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</si>
  <si>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Supply of chairs for the EU Info Centre in Podgorica</t>
  </si>
  <si>
    <t xml:space="preserve">Continuation of the support the social welfare reform in Montenegro</t>
  </si>
  <si>
    <t xml:space="preserve">Development of National climate change strategy by 2030</t>
  </si>
  <si>
    <t xml:space="preserve">Civil Society decide too !</t>
  </si>
  <si>
    <t xml:space="preserve">EU Contribution to the participation of Montenegro to the Union Programme “Horizon 2020 ” (Year 2014).</t>
  </si>
  <si>
    <t xml:space="preserve">EuroNews - get informed!</t>
  </si>
  <si>
    <t xml:space="preserve">DOO DAILY PRESS ZA IZDAVACKU DJELATNOST PODGORICA</t>
  </si>
  <si>
    <t xml:space="preserve">IPA Videos and Clips</t>
  </si>
  <si>
    <t xml:space="preserve">PREDUZECE ZA MARKETINGSKE I PROMOTIVNE AKTIVNOSTI OVATION BBDO DOO BEOGRAD</t>
  </si>
  <si>
    <t xml:space="preserve">European Union Info centre in Podgorica (year 2)</t>
  </si>
  <si>
    <t xml:space="preserve">Ex-ante evaluation of IPA II 2015-2020 in the sectors of Environment and Climate Action, Transport, Competitiveness and Inovation and Education, Employment and Social Policies</t>
  </si>
  <si>
    <t xml:space="preserve">DAI GLOBAL UK LTD</t>
  </si>
  <si>
    <t xml:space="preserve">EU-Montenegro Web Forum</t>
  </si>
  <si>
    <t xml:space="preserve">PORTAL PRESS DOO PODGORICA</t>
  </si>
  <si>
    <t xml:space="preserve">THEmatic routes of MEdieval Herceg Lands - THEME MEDIEVAL</t>
  </si>
  <si>
    <t xml:space="preserve">West-Herzegovina County and Herzegovina Neretva County in BIH and the Municipalities of Pluzine, Pljevlja, Zabljak, Savnik, Niksic, Kotor and Herceg Novi in Montenegro</t>
  </si>
  <si>
    <t xml:space="preserve">Joint Action for Sustainable Employment</t>
  </si>
  <si>
    <t xml:space="preserve">Montenegro ( municipalities of Berane, Rozaje, Andrijevica, Plav) &amp; Kosovo (Pec/Peja, Istok, Decani)</t>
  </si>
  <si>
    <t xml:space="preserve">O.P.T.I.O.N.- Overcoming the prejudice and promoting new tools for professional integration of people with special needs in Bosnia and Herzegovina and Montenegro</t>
  </si>
  <si>
    <t xml:space="preserve">Montenegro: cities of Kotor and Berane</t>
  </si>
  <si>
    <t xml:space="preserve">Supply of equipment for strengthening the capacities of Diplomatic-Consular Network of the Ministry of Foreign Affairs and European Integration – LOT 1</t>
  </si>
  <si>
    <t xml:space="preserve">Southern Dinarides Eco and Cultural Tourism Actions</t>
  </si>
  <si>
    <t xml:space="preserve">The Piva region and Bay of Kotor in Montenegro</t>
  </si>
  <si>
    <t xml:space="preserve">Parliamentary Legislative Information System</t>
  </si>
  <si>
    <t xml:space="preserve">DRUSTVO ZA PROIZVODNJU, PROMET I USLUGE SIMIS INZENJERING D.O.O. PODGORICA</t>
  </si>
  <si>
    <t xml:space="preserve">Supply of equipment for strengthening the capacities of Diplomatic-Consular Network of the Ministry of Foreign Affairs and European Integration – LOT 2</t>
  </si>
  <si>
    <t xml:space="preserve">SECUNET SECURITY NETWORKS AG</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</si>
  <si>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</si>
  <si>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</si>
  <si>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</si>
  <si>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Enhanced statistical capacity and provision of economic and social statistics</t>
  </si>
  <si>
    <t xml:space="preserve">GOPA-GESELLSCHAFT FUR ORGANISATIONPLANUNG UND AUSBILDUNG MBH</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</si>
  <si>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</si>
  <si>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</si>
  <si>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</si>
  <si>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Montenegro EU/IPA Agriculture and Rural Development Institution Building Project - Part 2 Investments in physical assets concerning processing and marketing of agricultural and fishery products.</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</si>
  <si>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</si>
  <si>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</si>
  <si>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</si>
  <si>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Supervision of works for the reconstruction of BCP Bozaj and BCP Cijevna</t>
  </si>
  <si>
    <t xml:space="preserve">INSTITUT ZA GRADEVINARSTVO DOO PODGORICA</t>
  </si>
  <si>
    <t xml:space="preserve">Podgorica, Cijevna, Bozaj (Montenegro)</t>
  </si>
  <si>
    <t xml:space="preserve">Preparation of the main design for rehabilitation of the landslide on road embankment at border crossing point in Dobrakovo in Montenegro</t>
  </si>
  <si>
    <t xml:space="preserve">Dobrakovo - Bijelo Polje, Montenegro</t>
  </si>
  <si>
    <t xml:space="preserve">Cross border joint research and awareness raising action in detecting environmental conditions. Establishing higher safety and protection measures of Maritime domain parts (emphasise on coast) of Croatia and Montenegro – CoRE</t>
  </si>
  <si>
    <t xml:space="preserve">Entire Montenegrin Coastal Area, specifically Budva and Bar</t>
  </si>
  <si>
    <t xml:space="preserve">Support to the preparation of the Economic Reform Programme 2016-2018</t>
  </si>
  <si>
    <t xml:space="preserve">MRAK</t>
  </si>
  <si>
    <t xml:space="preserve">Installation of solar water heating systems for housing units for RE (I)DP families from Konik</t>
  </si>
  <si>
    <t xml:space="preserve">JEDNOCLANO DRUSTVO SA OGRANICENOM ODGOVORNOSCU DENIKOO PODGORICA</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</si>
  <si>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</si>
  <si>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</si>
  <si>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</si>
  <si>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</si>
  <si>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</si>
  <si>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</si>
  <si>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Open up borders for adventure and new travel opportunities</t>
  </si>
  <si>
    <t xml:space="preserve">Montenegro: Herceg Novi, Kotor, Tivat, Budva, Bar, Ulcinj and Cetinje</t>
  </si>
  <si>
    <t xml:space="preserve">Elaboration of an action plan and a monitoring plan for the Public Finance Management Reform Programme</t>
  </si>
  <si>
    <t xml:space="preserve">Enhancement of technical and IT capacity of the Directorate General for European Affairs and the Chief Negotiator's Office, Montenegro</t>
  </si>
  <si>
    <t xml:space="preserve">Monitoring of the implementation of project '' Establishment of Natura 2000 network''</t>
  </si>
  <si>
    <t xml:space="preserve">Awards for Europe Day</t>
  </si>
  <si>
    <t xml:space="preserve">LOT 2 - Establishment of hardware, software infrastructure and provision of ortho-photos in view of establishing LPIS in Montenegro</t>
  </si>
  <si>
    <t xml:space="preserve">SINERGISE LABORATORIJ ZA GEOGRAFSKE INFORMACIJSKE SISTEME DOO</t>
  </si>
  <si>
    <t xml:space="preserve">EU Contribution to the participation of the Government of Montenegro to the Union Programme “Europe for Citizens” (Year 2014)</t>
  </si>
  <si>
    <t xml:space="preserve">Construction of the Border Crossing Point Cijevna</t>
  </si>
  <si>
    <t xml:space="preserve">PNP-PEROSEVIC DOO - BIJELO POLJE</t>
  </si>
  <si>
    <t xml:space="preserve">Cijevna, Montenegro</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</si>
  <si>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</si>
  <si>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</si>
  <si>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</si>
  <si>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</si>
  <si>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Montenegro: Pljevlja and Berane Serbia: Zlatibor district, Cajetina and Uzice</t>
  </si>
  <si>
    <t xml:space="preserve">Financial perspective </t>
  </si>
  <si>
    <t xml:space="preserve">ipa II</t>
  </si>
  <si>
    <t xml:space="preserve">Europe for Citizens</t>
  </si>
  <si>
    <t xml:space="preserve">Grant</t>
  </si>
  <si>
    <t xml:space="preserve">WBIF</t>
  </si>
  <si>
    <t xml:space="preserve">Environment and climate change</t>
  </si>
  <si>
    <t xml:space="preserve">Support in the preparation of Terms of Reference in the area of Waste, Climate Change and Energy</t>
  </si>
  <si>
    <t xml:space="preserve">Implementation</t>
  </si>
  <si>
    <t xml:space="preserve">SPALEVIC</t>
  </si>
  <si>
    <t xml:space="preserve">All</t>
  </si>
  <si>
    <t xml:space="preserve">IPA II</t>
  </si>
  <si>
    <t xml:space="preserve">Agriculture, safety and veterinary</t>
  </si>
  <si>
    <t xml:space="preserve">Business, economy and innovation</t>
  </si>
  <si>
    <t xml:space="preserve">Connectivity and transport</t>
  </si>
  <si>
    <t xml:space="preserve">Human rights, support to refugees and IDPs</t>
  </si>
  <si>
    <t xml:space="preserve">Provision of translation services to the EU Delegation to Montenegro - Re-commitment of the remaining balance under the contract 308-500</t>
  </si>
  <si>
    <t xml:space="preserve">Creative Europe</t>
  </si>
  <si>
    <t xml:space="preserve">Education, Employment and Social policy</t>
  </si>
  <si>
    <t xml:space="preserve">Support to sector and policy analysis_1</t>
  </si>
  <si>
    <t xml:space="preserve">Rule of law</t>
  </si>
  <si>
    <t xml:space="preserve">Civil society</t>
  </si>
  <si>
    <t xml:space="preserve">Support to sector and policy analysis_2</t>
  </si>
  <si>
    <t xml:space="preserve">LEKIC</t>
  </si>
  <si>
    <t xml:space="preserve">Final remedy works on the constructed sewage system in the Municipality of Niksic under the Contract No. 08ME01.06.01 NP - 228913</t>
  </si>
  <si>
    <t xml:space="preserve">AD MEHANIZACIJA I PROGRAMAT NIKSIC</t>
  </si>
  <si>
    <t xml:space="preserve">Niksic, Montenegro</t>
  </si>
  <si>
    <t xml:space="preserve">Specific contract (framework contract)</t>
  </si>
  <si>
    <t xml:space="preserve">Environment EU climate change</t>
  </si>
  <si>
    <t xml:space="preserve">Media</t>
  </si>
  <si>
    <t xml:space="preserve">Provision of external expertise to the EU Delegation to Montenegro</t>
  </si>
  <si>
    <t xml:space="preserve">Technical cooperation programme with the Central Bank of Montenegro preparing its accession to the European System of Central Banks (ESCB)</t>
  </si>
  <si>
    <t xml:space="preserve">EUROPEAN CENTRAL BANK</t>
  </si>
  <si>
    <t xml:space="preserve">Support in implementation and monitoring of digitalisation of Montenegrin Broadcasting Network</t>
  </si>
  <si>
    <t xml:space="preserve">Horizon</t>
  </si>
  <si>
    <t xml:space="preserve">Organisation of events, provision of translation services and publications for the EU Delegation to Montenegro</t>
  </si>
  <si>
    <t xml:space="preserve">Support to the implementation of IPA Human Resources Development Programme and policy</t>
  </si>
  <si>
    <t xml:space="preserve">IASCONE</t>
  </si>
  <si>
    <t xml:space="preserve">Environment and Climate change</t>
  </si>
  <si>
    <t xml:space="preserve">Support to sector and policy analysis_3</t>
  </si>
  <si>
    <t xml:space="preserve">BOSKOVIC</t>
  </si>
  <si>
    <t xml:space="preserve">Environment and climate change; Education, employment and Social policy</t>
  </si>
  <si>
    <t xml:space="preserve">Connectivity and transport, Business, Economy and Innovation</t>
  </si>
  <si>
    <t xml:space="preserve">Presentation of ROM monitoring results for the IPA Monitoring Committee - reimbursement of travel costs of an expert</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</si>
  <si>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</si>
  <si>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</si>
  <si>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Extension of the contract Provision of external expertise to the EU Delegation to Montenegro (349-028)</t>
  </si>
  <si>
    <t xml:space="preserve">Strengthening capacities of Roma for public activism – United we reach more!</t>
  </si>
  <si>
    <t xml:space="preserve">NVO MLADI ROMI HERCEG NOVI</t>
  </si>
  <si>
    <t xml:space="preserve">NEVLADINO UDRUZENJE CENTAR ZA INICIJATIVE IZ OBLASTI ODRZIVOG TURIZMA PODGORICA</t>
  </si>
  <si>
    <t xml:space="preserve">Support to IPA Human Resources Development Programme and policy</t>
  </si>
  <si>
    <t xml:space="preserve">Health</t>
  </si>
  <si>
    <t xml:space="preserve">Health Care System and Patient's Rights in Montenegro - Winning citizens' confidence - advocating for improvement of patients' rights in Montenegro with focus on vulnerable groups</t>
  </si>
  <si>
    <t xml:space="preserve">Support to Political analysis and reporting</t>
  </si>
  <si>
    <t xml:space="preserve">PREDIM - Support to the National Institutions in Preventing Discrimination in Montenegro</t>
  </si>
  <si>
    <t xml:space="preserve">Evaluation of the Justice and Home Affairs (JHA) and Integrated Border Management (IBM) Sector</t>
  </si>
  <si>
    <t xml:space="preserve">Montenegro - Podgorica</t>
  </si>
  <si>
    <t xml:space="preserve">Support to the anti-discrimination and gender equality policies</t>
  </si>
  <si>
    <t xml:space="preserve">Action plan for the chapter 23: Active Civil Society for more transparent, participatory and effective reforms</t>
  </si>
  <si>
    <t xml:space="preserve">Contributing to improvement of LGBT people's quality of life in Montenegro</t>
  </si>
  <si>
    <t xml:space="preserve">Initiative for open judiciary</t>
  </si>
  <si>
    <t xml:space="preserve">Protect.me - Improving capacities of CSOs and the system of consumer protection in MNE</t>
  </si>
  <si>
    <t xml:space="preserve">Supply of Rabies vaccine baits and aerial distribution for autumn 2015 and spring 2016 vaccination campaigns</t>
  </si>
  <si>
    <t xml:space="preserve">Fair elections free of corruption</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</si>
  <si>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</si>
  <si>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</si>
  <si>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</si>
  <si>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d</t>
  </si>
  <si>
    <t xml:space="preserve">Individual Transition in Social Inclusion - ITISI</t>
  </si>
  <si>
    <t xml:space="preserve">Let's grow together with IPA2</t>
  </si>
  <si>
    <t xml:space="preserve">Civil Society Facility 2015 - Stronger CSOs - stronger democracy !</t>
  </si>
  <si>
    <t xml:space="preserve">Provision of logistics for events, translation and interpretation services and publications for the EU Delegation to Montenegro</t>
  </si>
  <si>
    <t xml:space="preserve">Civil society for good governance - to act and account!</t>
  </si>
  <si>
    <t xml:space="preserve">INSTITUT ALTERNATIVA</t>
  </si>
  <si>
    <t xml:space="preserve">Education, employment and Social policy</t>
  </si>
  <si>
    <t xml:space="preserve">Social inclusion and the rule of law in the EU integration process in Montenegro</t>
  </si>
  <si>
    <t xml:space="preserve">SOS TELEFON ZA ZENE I DJECU ZRTVE NASILJA</t>
  </si>
  <si>
    <t xml:space="preserve">Social Entrepreneurship: a Step towards Independence</t>
  </si>
  <si>
    <t xml:space="preserve">CARE DEUTSCHLAND EV</t>
  </si>
  <si>
    <t xml:space="preserve">Beyond exclusion – effective rights for mental health patients</t>
  </si>
  <si>
    <t xml:space="preserve">Via Peaks of Dinaric Alps - ViP Dinarica</t>
  </si>
  <si>
    <t xml:space="preserve">Marginalised by the system: “No more”</t>
  </si>
  <si>
    <t xml:space="preserve">35 MM</t>
  </si>
  <si>
    <t xml:space="preserve">Technical Assistance for monitoring of implementation of the digitalisation of Montenegrin Broadcasting Network</t>
  </si>
  <si>
    <t xml:space="preserve">Lease contract for the EU Info Centre in Podgorica : 3rd year</t>
  </si>
  <si>
    <t xml:space="preserve">Natura 2000</t>
  </si>
  <si>
    <t xml:space="preserve">Management of teh EU Information Centre in Podgorica</t>
  </si>
  <si>
    <t xml:space="preserve">ECORYS UK LIMITED</t>
  </si>
  <si>
    <t xml:space="preserve">Cross-border and regional cooperation</t>
  </si>
  <si>
    <t xml:space="preserve"> Business, economy and innovation </t>
  </si>
  <si>
    <t xml:space="preserve">Support to research and analysis in the area of Human Rights</t>
  </si>
  <si>
    <t xml:space="preserve">DUKOVIC</t>
  </si>
  <si>
    <t xml:space="preserve">Capacity building of Montenegrin consumer NGOs in the field of food safety and quality</t>
  </si>
  <si>
    <t xml:space="preserve">LIETUVOS VARTOTOJU INSTITUTAS</t>
  </si>
  <si>
    <t xml:space="preserve">Enhancing the communication skills of the EU Delegation to Montenegro</t>
  </si>
  <si>
    <t xml:space="preserve">BOLSENA LIMITED</t>
  </si>
  <si>
    <t xml:space="preserve">Envronment and climate change</t>
  </si>
  <si>
    <t xml:space="preserve">Financial audit of 6 NEAR TS contracts part of Audit Annual Plan 2015</t>
  </si>
  <si>
    <t xml:space="preserve">Education, employment and social policy</t>
  </si>
  <si>
    <t xml:space="preserve">Capacity building for better environment in Montenegro</t>
  </si>
  <si>
    <t xml:space="preserve">Union</t>
  </si>
  <si>
    <t xml:space="preserve">customs and taxation</t>
  </si>
  <si>
    <t xml:space="preserve">Technical cooperation for the development of institutional mechanisms for the cooperation between the government and non governmental organizations in Montenegro</t>
  </si>
  <si>
    <t xml:space="preserve">TETRA TECH INTERNATIONAL DEVELOPMENT BV</t>
  </si>
  <si>
    <t xml:space="preserve">Investigate for ME and EU</t>
  </si>
  <si>
    <t xml:space="preserve">NEVLADINA FONDACIJA CENTAR ZA ISTRAZIVACKO NOVINARSTVO CRNE GORE</t>
  </si>
  <si>
    <t xml:space="preserve">''Mechanism'' reloaded - Setting up the Investigative Journalism Desk at Montenegro's public broadcasting service</t>
  </si>
  <si>
    <t xml:space="preserve">Provision of logistics for events, translation and interpretation services and publications for the EU Delegation to Montenegro – contract extension</t>
  </si>
  <si>
    <t xml:space="preserve">IPA videos-English version</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</si>
  <si>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</si>
  <si>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</si>
  <si>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Support to the implementation of the Integrated Border Management (IBM) Strategy</t>
  </si>
  <si>
    <t xml:space="preserve">Supply of equipment for simultaneous interpretation</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</si>
  <si>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</si>
  <si>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</si>
  <si>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Customs and taxation</t>
  </si>
  <si>
    <t xml:space="preserve">Support to the preparation of Terms of Reference for IPA 2014 Project ‘'Support to the Customs Administration''</t>
  </si>
  <si>
    <t xml:space="preserve">Promotion and protection of human rights of Roma, Egyptians and other vulnerable groups</t>
  </si>
  <si>
    <t xml:space="preserve">Annual renewal of the Lease contract for the EU Info Centre in Podgorica (Year 4)</t>
  </si>
  <si>
    <t xml:space="preserve">Management of the EU Info Centre Podgorica - year 2</t>
  </si>
  <si>
    <t xml:space="preserve">Montenegro with several activities in neighbouring countries and EU member states</t>
  </si>
  <si>
    <t xml:space="preserve">Strengthening the role of media in advancing criminal justice in Montenegro</t>
  </si>
  <si>
    <t xml:space="preserve">Environemnt and climate change</t>
  </si>
  <si>
    <t xml:space="preserve">Eco Awareness Campaign Montenegro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</si>
  <si>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</si>
  <si>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</si>
  <si>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</si>
  <si>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</si>
  <si>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</si>
  <si>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Support for Public Finance Management Policies</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</si>
  <si>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</si>
  <si>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</si>
  <si>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</si>
  <si>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</si>
  <si>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MONTENEGRO -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</si>
  <si>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</si>
  <si>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</si>
  <si>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</si>
  <si>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</si>
  <si>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</si>
  <si>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</si>
  <si>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Lease contract for the EU Info Centre in Podgorica (year 5)</t>
  </si>
  <si>
    <t xml:space="preserve">Management of the EU Info Centre in Podgorica</t>
  </si>
  <si>
    <t xml:space="preserve">ECORYS BRUSSELS NV</t>
  </si>
  <si>
    <t xml:space="preserve">Montenegro, Brussels, Berlin</t>
  </si>
  <si>
    <t xml:space="preserve">EUROL II - EU Support to the Rule of Law II</t>
  </si>
  <si>
    <t xml:space="preserve">Results Oriented Review of the Delivery of Justice in Montenegro</t>
  </si>
  <si>
    <t xml:space="preserve">MONTENEGRO</t>
  </si>
  <si>
    <t xml:space="preserve">Interim evaluation of the RDOP 2012-2013</t>
  </si>
  <si>
    <t xml:space="preserve">Finalization of Protection Study for Ulcinj Saline</t>
  </si>
  <si>
    <t xml:space="preserve">Montenegro, Ulcinj</t>
  </si>
  <si>
    <t xml:space="preserve">National Programme Montenegro 2014 (Objective 2 - part1)</t>
  </si>
  <si>
    <t xml:space="preserve">Financing Memorandum (ELARG)</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</si>
  <si>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</si>
  <si>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</si>
  <si>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</si>
  <si>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</si>
  <si>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</si>
  <si>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</si>
  <si>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</si>
  <si>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My community strong community CRNVO</t>
  </si>
  <si>
    <t xml:space="preserve">Lets put corruption into museum</t>
  </si>
  <si>
    <t xml:space="preserve">Judicial Reform. Upgrading CSOs capacities</t>
  </si>
  <si>
    <t xml:space="preserve">De Fakto development.</t>
  </si>
  <si>
    <t xml:space="preserve">Transparent, Accountable and Effective Judiciary: Combatting Corruption and Organized Crime in Montenegro</t>
  </si>
  <si>
    <t xml:space="preserve">TRANSPARENCY INTERNATIONAL EV</t>
  </si>
  <si>
    <t xml:space="preserve">Money Watch: Civil Society Guarding the Budget</t>
  </si>
  <si>
    <t xml:space="preserve">Montenegro CSO's in rural development.</t>
  </si>
  <si>
    <t xml:space="preserve">STICHTING CONNECTING NATURAL VALUES AND PEOPLE FOUNDATION</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</si>
  <si>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</si>
  <si>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</si>
  <si>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</si>
  <si>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</si>
  <si>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</si>
  <si>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</si>
  <si>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Ex-post evaluation of Montenegrin human Resources Development programme (IPA1, component 4)</t>
  </si>
  <si>
    <t xml:space="preserve">EDUCATION DEVELOPMENT TRUST</t>
  </si>
  <si>
    <t xml:space="preserve">Montenegro, mostly in Podgorica but short field visits are encouraged</t>
  </si>
  <si>
    <t xml:space="preserve">360- Full circle for human rights - human rights education of school children, organisation of human rights film festival</t>
  </si>
  <si>
    <t xml:space="preserve">Media investigations: Stop 2 READ (Regional Environmental Acts of Devastation)</t>
  </si>
  <si>
    <t xml:space="preserve">Towards EU rules on coordination of Social Security Scheme</t>
  </si>
  <si>
    <t xml:space="preserve">DRUSTVO ZA KONSALTING I REVIZIJU KPMG DOO PODGORICA</t>
  </si>
  <si>
    <t xml:space="preserve">Montenegro, mostly in the capital,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</si>
  <si>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</si>
  <si>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</si>
  <si>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</si>
  <si>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</si>
  <si>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</si>
  <si>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Facts do matter! -Fair and innovative journalism for EU!</t>
  </si>
  <si>
    <t xml:space="preserve">Towards more professional and credible investigative journalism in Montenegro</t>
  </si>
  <si>
    <t xml:space="preserve">RESPECT – Advancing respect for ethical standards by media and respect for ethical media by citizens - implemented by Institut za medije Crne Gore (Montenegro Media Institute)</t>
  </si>
  <si>
    <t xml:space="preserve">INSTITUT ZA MEDIJE CRNE GORE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</si>
  <si>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</si>
  <si>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</si>
  <si>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</si>
  <si>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POMILIO</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</si>
  <si>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</si>
  <si>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</si>
  <si>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</si>
  <si>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</si>
  <si>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</si>
  <si>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</si>
  <si>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</si>
  <si>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</si>
  <si>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</si>
  <si>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Lease contract for the EU Info Centre in Podgorica, Montenegro</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</si>
  <si>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</si>
  <si>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</si>
  <si>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</si>
  <si>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</si>
  <si>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</si>
  <si>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</si>
  <si>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</si>
  <si>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</si>
  <si>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</si>
  <si>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</si>
  <si>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</si>
  <si>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Development of Feasibility study and Conceptual design for Materials Recovery Facility and Biodegradable Waste Composting Facility at the Mozura location in Bar</t>
  </si>
  <si>
    <t xml:space="preserve">STANTEC</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</si>
  <si>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</si>
  <si>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</si>
  <si>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</si>
  <si>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</si>
  <si>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</si>
  <si>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Increasing independence, ethics and professionalism of media in Montenegro "PROFESSIONAL, ETHICAL AND TRUSTWORTHY"</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</si>
  <si>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</si>
  <si>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</si>
  <si>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</si>
  <si>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</si>
  <si>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</si>
  <si>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</si>
  <si>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</si>
  <si>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</si>
  <si>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</si>
  <si>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</si>
  <si>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</si>
  <si>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</si>
  <si>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</si>
  <si>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</si>
  <si>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Country Action Programme for Montenegro for the year 2016</t>
  </si>
  <si>
    <t xml:space="preserve">Development of IT portal for European Affairs</t>
  </si>
  <si>
    <t xml:space="preserve">COREIT DOO PODGORICA</t>
  </si>
  <si>
    <t xml:space="preserve">Resource Center For Capacity Building of NGOs</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</si>
  <si>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</si>
  <si>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</si>
  <si>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</si>
  <si>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</si>
  <si>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Supporting quality and ethical media production and improving media literacy of citizens in Montenegro "DEALING WITH ETHICS AND FAKE NEWS"</t>
  </si>
  <si>
    <t xml:space="preserve">INFOMONT DOO - PODGORICA</t>
  </si>
  <si>
    <t xml:space="preserve">Final payment for the contract ''Provision of external expertise to the EU Delegation to 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</si>
  <si>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</si>
  <si>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</si>
  <si>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</si>
  <si>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</si>
  <si>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</si>
  <si>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</si>
  <si>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</si>
  <si>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Montenegro</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</si>
  <si>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</si>
  <si>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</si>
  <si>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</si>
  <si>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</si>
  <si>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</si>
  <si>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</si>
  <si>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</si>
  <si>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</si>
  <si>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Evaluation of EU Support to Public Administration Reform in Montenegro</t>
  </si>
  <si>
    <t xml:space="preserve">Voice Your Rights! – Expanding Space for Free Assemblies</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</si>
  <si>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</si>
  <si>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</si>
  <si>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assessment of technical specifications ICT contracts/ Judiciary</t>
  </si>
  <si>
    <t xml:space="preserve">BERHAMOVIC</t>
  </si>
  <si>
    <t xml:space="preserve">Short-term technical assistance support to ciivl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</si>
  <si>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</si>
  <si>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</si>
  <si>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Improving legal framework, practices and oversight over election campaign financing: Clean Money – Fair Elections</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</si>
  <si>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</si>
  <si>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</si>
  <si>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Assessment Technical Assistance to Sector Budegt Support and Rule of Law</t>
  </si>
  <si>
    <t xml:space="preserve">CELAR PEROVIC</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</si>
  <si>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</si>
  <si>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</si>
  <si>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</si>
  <si>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Investigative journalism on EnvironMEntal issues, with citizens’ engagement</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</si>
  <si>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</si>
  <si>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</si>
  <si>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</si>
  <si>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</si>
  <si>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</si>
  <si>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</si>
  <si>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''Support to local media - first hand stories! - supporting investigative journalism and media literacy at the local level in Montenegro''</t>
  </si>
  <si>
    <t xml:space="preserve">B FILM MONTENEGRO DOO PODGORICA</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</si>
  <si>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</si>
  <si>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</si>
  <si>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</si>
  <si>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</si>
  <si>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</si>
  <si>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</si>
  <si>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Montenegro, mostly in Podgorica but field visits necessary</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</si>
  <si>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</si>
  <si>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</si>
  <si>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</si>
  <si>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</si>
  <si>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EURONET CONSULTING</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</si>
  <si>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</si>
  <si>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</si>
  <si>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</si>
  <si>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</si>
  <si>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</si>
  <si>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</si>
  <si>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</si>
  <si>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</si>
  <si>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</si>
  <si>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</si>
  <si>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Resource centre for civil society organisations- phase II</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</si>
  <si>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</si>
  <si>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</si>
  <si>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</si>
  <si>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</si>
  <si>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</si>
  <si>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service contract “Management of the EU Info Centre in Podgorica (402-771)”</t>
  </si>
  <si>
    <t xml:space="preserve">POMILIO BLUMM SRL</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</si>
  <si>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</si>
  <si>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</si>
  <si>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</si>
  <si>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</si>
  <si>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Support to COVID-19 crisis response in Montenegro</t>
  </si>
  <si>
    <t xml:space="preserve">Expenditure verification of grant contracts no. IPA/2016/381-395, IPA/2017/384-289, and IPA/2017/388-371</t>
  </si>
  <si>
    <t xml:space="preserve">MOORE LUDEWIG AG WIRTSCHAFTSPRUFUNGSGESELLSCHAFT</t>
  </si>
  <si>
    <t xml:space="preserve">London, UK</t>
  </si>
  <si>
    <t xml:space="preserve">Annual Action Programme for Montenegro for the year 2018 - Objective 1</t>
  </si>
  <si>
    <t xml:space="preserve">Communicating Gender Equality</t>
  </si>
  <si>
    <t xml:space="preserve">CSOs Montenegro - from basic services to policy shapers- M’BASE project</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</si>
  <si>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</si>
  <si>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</si>
  <si>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</si>
  <si>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</si>
  <si>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</si>
  <si>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</si>
  <si>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</si>
  <si>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Technical Assistance to the Government for improving cooperation with civil society in Montenegro</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</si>
  <si>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</si>
  <si>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</si>
  <si>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</si>
  <si>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</si>
  <si>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</si>
  <si>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</si>
  <si>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Grant contract to provide competent, transparent, effective and accountable civil society serving people who use drugs in Montenegro</t>
  </si>
  <si>
    <t xml:space="preserve">Refurbishment of the EU Info Centre Podgorica</t>
  </si>
  <si>
    <t xml:space="preserve">RAY TECH DOO BEOGRAD-LESTANE</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</si>
  <si>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</si>
  <si>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</si>
  <si>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</si>
  <si>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</si>
  <si>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</si>
  <si>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Grant contract for PTSD (Professional and Timely Service Delivery) after COVID</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</si>
  <si>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</si>
  <si>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</si>
  <si>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</si>
  <si>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</si>
  <si>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</si>
  <si>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</si>
  <si>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Grant contract to contribute to Equality to a dignified life of people with disabilities (PWDs) in Montenegro</t>
  </si>
  <si>
    <t xml:space="preserve">SAVEZ SLIJEPIH CRNE GORE</t>
  </si>
  <si>
    <t xml:space="preserve">COVID-19 support</t>
  </si>
  <si>
    <t xml:space="preserve">“Strengthening Covid-19 surveillance capacity in Montenegro”</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</si>
  <si>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</si>
  <si>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</si>
  <si>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</si>
  <si>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</si>
  <si>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</si>
  <si>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Grant contract to support recovery through Solidarity: Citizens Take the Lead</t>
  </si>
  <si>
    <t xml:space="preserve">2nd Extension of the contract ''Organisation of events, provision of translation and interpretation services and publications of tender announcements'</t>
  </si>
  <si>
    <t xml:space="preserve">Purpose of the contract is provision of full logistical support in the organisation of events of the EU Delegation to Montenegro, as well as provision of translation and interpretation services and publication of tender announcements and other project-related advertisement in the local newspapers.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</si>
  <si>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</si>
  <si>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</si>
  <si>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</si>
  <si>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</si>
  <si>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</si>
  <si>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</si>
  <si>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</si>
  <si>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</si>
  <si>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EU4Health - Contribution to the availability and access to vaccines against COVID-19 in Montenegro</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</si>
  <si>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</si>
  <si>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</si>
  <si>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</si>
  <si>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</si>
  <si>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</si>
  <si>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</si>
  <si>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</si>
  <si>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 green blue borders</t>
  </si>
  <si>
    <t xml:space="preserve">Support to EUD monitoring, dialogue and reporting on the implementation of the PFM reform programme and its key indicators</t>
  </si>
  <si>
    <t xml:space="preserve">LJUBICIC</t>
  </si>
  <si>
    <t xml:space="preserve">IPA III</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</si>
  <si>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</si>
  <si>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</si>
  <si>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</si>
  <si>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</si>
  <si>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</si>
  <si>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</si>
  <si>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</si>
  <si>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</si>
  <si>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</si>
  <si>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</si>
  <si>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</si>
  <si>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</si>
  <si>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</si>
  <si>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</si>
  <si>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</si>
  <si>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</si>
  <si>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</si>
  <si>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</si>
  <si>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</si>
  <si>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Management of Europe House Podgorica and provision of communication services for the EU Delegation to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</si>
  <si>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</si>
  <si>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</si>
  <si>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</si>
  <si>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</si>
  <si>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</si>
  <si>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</si>
  <si>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</si>
  <si>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</si>
  <si>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</si>
  <si>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</si>
  <si>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</si>
  <si>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</si>
  <si>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</si>
  <si>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COVID Complementary measure - Support to SME</t>
  </si>
  <si>
    <t xml:space="preserve">       </t>
  </si>
  <si>
    <t xml:space="preserve">OTASEVIC</t>
  </si>
  <si>
    <t xml:space="preserve">   </t>
  </si>
  <si>
    <t xml:space="preserve">14 municialities</t>
  </si>
  <si>
    <t xml:space="preserve">Promotion and support to sustainable development in the corder area  beween Montenegro and BIH through th eimplementation of joint projects, based on efficient use various facilities of the programme's area. </t>
  </si>
  <si>
    <t xml:space="preserve">Sector </t>
  </si>
  <si>
    <t xml:space="preserve">Lead partner</t>
  </si>
  <si>
    <t xml:space="preserve">Participating countries</t>
  </si>
  <si>
    <t xml:space="preserve">Lead country</t>
  </si>
  <si>
    <t xml:space="preserve">ERDF co-funding</t>
  </si>
  <si>
    <t xml:space="preserve">IPA contribution  </t>
  </si>
  <si>
    <t xml:space="preserve">End beneficiary</t>
  </si>
  <si>
    <t xml:space="preserve">2014-2020</t>
  </si>
  <si>
    <t xml:space="preserve">Interreg ADRION Adriatic-Ionian</t>
  </si>
  <si>
    <t xml:space="preserve"> ARIEL Promoting small scale fisheries and aquaculture transnational networking in Adriatic-Ionian macroregion</t>
  </si>
  <si>
    <t xml:space="preserve">National Research Council</t>
  </si>
  <si>
    <t xml:space="preserve">IT, HR, GR, MN</t>
  </si>
  <si>
    <t xml:space="preserve">IT</t>
  </si>
  <si>
    <t xml:space="preserve">ARIEL project is jointly promoted and developed by 9 scientific and institutional partners of 4 Countries (Italy, Croatia, Greece and Montenegro) and focuses on small-scale fishery and aquaculture which are two key drivers for blue and sustainable growth of Adriatic and Ionian communities. Despite their relevance, those sector faces the same challenges of maritime spatial planning, environmental and socio-economic sustainability, better conditions for innovation uptake and for scientific knowledge dissemination, more effective cooperation between entrepreneurs, academia and policy makers. In this context, ARIEL transnational approach will catalyze joint efforts to tackle this complex ecological, economic and societal challenge supporting the development of a transnational “critical mass” and the provision of common skills, tools and methods accompanying small-scale fishery and aquaculture innovation process and networking in the Adriatic and Ionian Sea basin.
ARIEL overall objective is, in fact, to promote technological and non-technological solutions for innovation up take of small-scale fishery and aquaculture in Adriatic-Ionian basin, acting as knowledge network and performing a set of transferable activities to better understand threats and solutions for a more successful and sustainable management of policies and practices. ARIEL will, at first, implement innovation audits on small-scale fisheries and aquaculture enterprises taking into account research, policy and economic aspects outlining the innovation state of play and future development scenario. Based on this result, the project will test pilot innovative solutions defined jointly by the enterprises and the research institutions. Innovation brokering events will facilitate R&amp;D transfer into concrete and feasible actions for small-scale fishery and aquaculture actors, accompanying their aggregation and cooperation process. The uptake and adoption of open innovation in small-scale fishery and aquaculture will be also fostered by the setting up of the ARIEL platform helping networking and partnering around innovative ideas and solutions during and beyond project life, favoring a permanent knowledge sharing and transnational dialogue among actors. ARIEL partners will then develop a Joint Research Agenda for small-scale fishery and aquaculture and a Chart of Innovation Services, a strategic and multidisciplinary action plan defining common priorities and research lines, areas of improvement, knowledge based solutions and actions to successfully address the major challenges linked to innovation and sustainability of fisheries and aquaculture for the coming years in the Adriatic and Ionian Sea region. </t>
  </si>
  <si>
    <t xml:space="preserve">62                          Technology transfer and universityenterprise
cooperation primarily benefiting
SMEs</t>
  </si>
  <si>
    <t xml:space="preserve">Promoting small scale fisheries and aquaculture transnational networking in Adriatic-Ionian macroregion – ARIEL PLUS (adrioninterreg.eu)</t>
  </si>
  <si>
    <t xml:space="preserve">BLUE_BOOST BOOSTing the innovation potential of the triple helix of Adriatic-Ionian traditional and emerging BLUE growth sectors clusters through an open source/knowledge sharing and community based approach</t>
  </si>
  <si>
    <t xml:space="preserve">CROATIAN CHAMBER OF ECONOMY</t>
  </si>
  <si>
    <t xml:space="preserve">IT, HR, GR, MN, AL</t>
  </si>
  <si>
    <t xml:space="preserve">HR</t>
  </si>
  <si>
    <t xml:space="preserve">The 7 regional maritime territories focused by BLUE_BOOST PJT (Zadar county; Marche, F.V.G. and Apulia regions; Western Greece and Central Macedonia regions; coastal areas of Durres, Vlora, Saranda and Shengjin in Albania) are branded by the presence of maritime (from mature/growing to emerging/just aspired) clusters with high heterogeneity of activities, tangible gap in communication and interaction among their 4 strands and poor attitude to interclustering, espec. at trans-sectoral level. Thus, our proposal aims at unlocking and boosting the potential of knowledge/technology transfer, transnational and cross-sectoral cooperation of key innovation actors of traditional (primarily fisheries and ship-building) and emerging (primarily Blue technologies-including aquaculture- green shipbuilding, robotics and new materials) Blue Growth sectors by reinforcing the relationships and interactions within and among their clusters according to an open source,knowledge sharing&amp;community based approach. The main change sought is to improve the basic conditions for bridging the gap between the 3 helixes of the focused maritime clusters between research/SMEs, users/SMEs, etc. thanks to the collaboration with the NEW INNOVATION AGENTS such as fablabs, co-working spaces, makerspaces, innovation hubs, living labs, techshops, etc. Due to such renewed flexibility, this enhanced 3 helixes approach can be naturally adopted in transnational actions for stimulation&amp;guidance, funding (B_B TRANS. BLUE INNOVATION VOUCHER SCHEME) and networking of innovation (B_B TRANS. INNOVATION NETWORKING STRATEGY &amp; JOINT ACTION PLAN) in order to explore possible sectoral cross-fertilizations, new ideas or expertise, new alliances and networking between individuals, communities, enterprises, organizations, institutions of the Blue Economy which deserves to be better supported, being it an economic driver and a potential generator of development and jobs.</t>
  </si>
  <si>
    <t xml:space="preserve">63                     Cluster support and business networks primarily benefiting SMEs</t>
  </si>
  <si>
    <t xml:space="preserve">BOOSTing the innovation potential of the triple helix of Adriatic-Ionian traditional and emerging BLUE growth sectors clusters through an open source/knowledge sharing and community based approach – BLUE_BOOST (adrioninterreg.eu)</t>
  </si>
  <si>
    <t xml:space="preserve">SHIPMENT StrengtHening Intellectual Property and technology transfer processes in greEn sea mobiliTy secTors</t>
  </si>
  <si>
    <t xml:space="preserve">Foundation for Research and Technology – Hellas</t>
  </si>
  <si>
    <t xml:space="preserve">IT, GR, HR, AL, BiH,SI, RS, MN</t>
  </si>
  <si>
    <t xml:space="preserve">EL</t>
  </si>
  <si>
    <t xml:space="preserve">The SHIPMENTT project aims at establishing an innovation ecosystem focused on the green sea mobility sector (reffered partially as green shipping in EUSAIR) across the ADRION area. In the medium-term, the aim is to enhance the investments in regional R&amp;D and increase the competitiveness of the local SMEs. Today, the innovation activity in the region is fragmented and confined to the national borders allowing limited space for regional cooperation and economic growth. SHIPMENTT will establish a network of cooperating parties with a clear plan to shape the necessary conditions for a fruitful blue growth innovation ecosystem in the spirit of transnational cooperation. Hence, the project features partners from all 8 countries of the ADRION area.  The project main outputs will be: 1. Direct 1:1 support on a) IP management and b) access to finance to 250 SMEs: to improve their chances of collborating with research institutions and attracting financial resources [short-term impact] 2. Facilitatiοn of industry-academia collaboration for 50 SMEs: via the SHIPMENTT platform [medium-term impact] 3. An all-inclusive strategy: for the development of a regional innovation ecosystem fuelled by blue-technologies in the green sea mobility field [long term impact] The project will a) design or improve tools in the IP/access2finance space, b) implement them in a pilot environment (e.g. 1:1 support and an online showroom), c) extract conclusions about the effectiveness of their use in the region’s socio-economic and cultural context, and d) formulate a strategy for the long-term development of innovation conditions in the region. The project presents two novelties: 1. focuses on the green sea mobility sector that has received little attention so far internationally 2. leverages on two critical elements of business strategy and innovation management: a) Access to finance and b) IP protection and exploitation - we anticipate great returns as these elements are interrelated and jointly considered in practically all businesses today.</t>
  </si>
  <si>
    <t xml:space="preserve">62                                                        Technology transfer and universityenterprise
cooperation primarily benefiting
SMEs</t>
  </si>
  <si>
    <t xml:space="preserve">StrengtHening Intellectual Property and technology transfer processes in greEn sea mobiliTy secTors – SHIPmEnTT PLUS (adrioninterreg.eu)</t>
  </si>
  <si>
    <t xml:space="preserve">BEGIN Boost Environmental Guardianship for Inclusion</t>
  </si>
  <si>
    <t xml:space="preserve">RDA of Northern Primorska Ltd. Nova
Gorica</t>
  </si>
  <si>
    <t xml:space="preserve">SI, IT, HR, AL, MN, RS, BiH, GR</t>
  </si>
  <si>
    <t xml:space="preserve">SI</t>
  </si>
  <si>
    <t xml:space="preserve">BEGIN will define models for creation and management of social start-ups finalized to the inclusion of disadvantaged people.
Marginalized groups – e.g. unemployed, women, young people, immigrants, disabled, ex-convicts, former drug addicts - are
counting significant percentage in every partner country.
Innovative feature and main objective of Begin is the creation of tools to encourage the creation and development of social
start-ups active in safeguarding of environmental protection for social work inclusion and employment of disadvantaged people,
which then contribute to improvement of territories both for use citizens and tourists.
BEGIN will transfer know-how from more innovative and experienced regions to those lagging behind creating an innovative
model that can be transferred also to other regions not involved in the project.
Main common challenge tackled regards environmental protection, also to promote tourism development. This challenge is
faced through joint analyse of territorial frameworks to identify work activities at the base of social start-ups models and
business models that are involving specifically marginalized groups.
Non-profit and third sector organizations are an efficient tool for environmental protection, but are not very developed and
structured in project countries, except for Italy. Hence, the project will capitalise results of research conducted in Italy by
providing specific know-how.
Direct project beneficiaries of milestones, outputs and deliverables will be the FACILITATORS OF SOCIAL START-UPS.
Indirect beneficiaries will be potential social start-uppers, people with disadvantage employment, employees of social start-ups,
research and innovation centres, training centres and employment agencies, as well as legal and relevant public authorities in
every country.
They also will lay the foundation for the creation of an INTERNATIONAL FACILITATORS NETWORK.
This represent the main project output together with a TRANSNATIONAL STRATEGY FOR SUPPORTING SOCIAL START-UPS which
will be built on the 10 local-regional strategies which will be realised in project regions.
Besides main outputs, BEGIN expects additional project milestones being the elaboration of BUSINESS MODELS for the
Management and Creation of SOCIAL START-UPS as well as LEARNING PROCESSES for the dissemination of business models.</t>
  </si>
  <si>
    <t xml:space="preserve">65                    Research and innovation infrastructure,
processes, technology transfer and
cooperation in enterprises focusing on the
low carbon economy and on resilience to
climate change</t>
  </si>
  <si>
    <t xml:space="preserve">Boost Environmental Guardianship for Inclusion – BEGIN PLUS (adrioninterreg.eu)</t>
  </si>
  <si>
    <t xml:space="preserve">FOST INNO Fostering tourism innovation system in Adriatic-Ionian Region</t>
  </si>
  <si>
    <t xml:space="preserve">University of Rijeka, Faculty of Tourism and Hospitality Management</t>
  </si>
  <si>
    <t xml:space="preserve">HR, SI, IT, BiH, AL, MN</t>
  </si>
  <si>
    <t xml:space="preserve">Project FOST INNO aims to contribute to the long term growth of tourism in the Adriatic Ionian region through innovations
capacity building. Common challenges of the programme area as; prolonging tourism season, improving quality in tourism and
fostering better tourism employment conditions, are going to be tackled in accordance with sustainability principles to reinforce
region’s competitive position. The overall objective of the project is to improve and ensure long term competitiveness of the
Adriatic-Ionian area by enhancing innovation capacity in sustainable tourism. Hence, the main project intervention objective is to
change current practise of insufficient incentives for innovations in sustainable tourism through main project outputs and
deliverables: developed strategy for fostering innovations in sustainable tourism in Adriatic-Ionian area, established networking
structure and increased knowledge transfer between business, users, academia and institutional stakeholders through
Adriatic-Ionian Tourism Innovation Centre. Joint strategic framework for innovation in sustainable tourism is going to improve
Adriatic-Ionian cooperation in tourism; giving common directions for policy makers’ actions and providing incentives for
innovations. Networking structure embodied in future Adriatic-Ionian Tourism Innovation Centre is a multipurpose tool,
foreseen as a learning and dissemination platform. Innovation incubation will be main purpose of Centre’s activities, designated
to facilitate market access for innovative ideas. In order to provide valuable contribution in exchange of cooperation
opportunities and best practices, networking structure has to become knowledge base and information hub for different actors
such as; SMEs, universities and research centres, relevant tourism authorities, regional authorities, etc. In order to ensure
sustainable competitive position of the Adriatic-Ionian area in the tourism market, transnational approach is needed for
responding to challenges shared by participating countries. Given the current fragmented situation at macro-regional level, joint
development of innovation system will facilitate promotion of innovative activities and transfer of project results into policies
and practice. This project aims to create a long term knowledge transfer related to the innovation in sustainable tourism
development in order to contribute solving tourism issues that are common for all partner countries involved.</t>
  </si>
  <si>
    <t xml:space="preserve">Fostering tourism innovation system in Adriatic-Ionian Region – FOST INNO (adrioninterreg.eu)</t>
  </si>
  <si>
    <t xml:space="preserve">HarmoNIA Harmonization and Networking for
contaminant assessment in the Ionian
and Adriatic Seas</t>
  </si>
  <si>
    <t xml:space="preserve">National Institute for Oceanography and
Experimental Geophysics</t>
  </si>
  <si>
    <t xml:space="preserve">IT, HR, GR, SI, MN, AL</t>
  </si>
  <si>
    <t xml:space="preserve">The overall increase in maritime transport, coastal urbanization and the foreseen increase in offshore oil and gas extraction
pose serious risks of pollution from hazardous substances for several coastal states in the whole Mediterranean, and in
particular in the Adriatic - Ionian region. Countries sharing a marine region or sub-region should adopt a common approach to
environmental monitoring, good environmental status definition and assessment.
In the Adriatic – Ionian marine sub-regions, the level of coherence and consistency of several EU and regional environmental
policies, particularly in the assessment of contamination from hazardous substances, needs a common implementation.
In the framework of enhancing the capacity to tackle environmental vulnerability and safeguard ecosystem services at
transnational scale, the objective of HarmoNIA is twofold:
to share best practices to support the harmonized implementation of marine environmental directives in the ADRION
region
to strengthen the network of data infrastructures to facilitate access and re-use of marine data among countries
bordering the Adriatic – Ionian Seas.
Building on the EU initiative EMODnet for the management and supply of fragmented marine data, HarmoNIA will strengthen
the existing transnational network of data infrastructures to facilitate access and re-use of marine data among countries
bordering the Adriatic – Ionian Seas. The project will improve the coherence, among most countries bordering the Adriatic and
Ionian Seas, all Contracting Parties of the Barcelona Convention, of protocols for monitoring and for assessment of
contaminants in the marine environment and will facilitate data and information exchange within the region.
The outputs will consist in a Transnational network of institutions adopting a joint data management system for contaminants in
the marine environment, and in regional strategies to improve harmonization in monitoring and assessment, and to evaluate
risk of contaminant dispersion in vulnerable coastal zones from different pollution sources.
HarmoNIA outputs will improve the coordination among institutions involved in MSFD and UNEP/MAP protocol implementation,
local, regional and national authorities in charge of environmental assessment, management, conservation, as well as research
institutions, to tackle problems related to pollution dispersal and risks on the coastal areas of the ADRION region. The
transnational approach will be assured by the cooperation among partners from most of the countries bordering the ADRION
region, with consolidated experience in marine data acquisition and management and involved in the implementation of marine
environmental policies.</t>
  </si>
  <si>
    <t xml:space="preserve">21                                Water management and drinking water
conservation (including river basin
management, water supply, specific climate
change adaptation measures, district and
consumer metering, charging systems and
leak reduction)</t>
  </si>
  <si>
    <t xml:space="preserve">Harmonization and Networking for contaminant assessment in the Ionian and Adriatic Seas – HarmoNIA (adrioninterreg.eu)</t>
  </si>
  <si>
    <t xml:space="preserve">TOUREST TOURISM WATER MANAGEMENT FOR SUSTAINABLE ADRION COASTAL AREAS</t>
  </si>
  <si>
    <t xml:space="preserve">Region of Sterea Ellada</t>
  </si>
  <si>
    <t xml:space="preserve">TOUREST will support the development and proliferation of sustainable tourism policies &amp; practices to increase water efficiency in ADRION coastal areas, seeking to: a) minimise the negative impacts of tourism activities on natural heritage, and b) protect increasingly scarce water resources. These focal interventions points will directly contribute to the implementation of the 4th EUSAIR pillar.   ΜΑΙΝ TARGET GROUPS Territorial public authorities &amp; bodies responsible for policies on water efficiency, environment, and tourism SMEs &amp; enterprises in the tourism sector Key stakeholders, such as water infrastructure providers, business support organisations, and environmental agencies.   OVERALL APPROACH AND MAIN OUTPUTS TOUREST partners will employ a comprehensive and integrated studying, testing, and transferability approach, rooted in transnational cooperation, involving all aforementioned target groups and stakeholders. Its main outputs are: A joint ADRION area strategy and resources for public authorities to monitor &amp; assess sustainable tourism water management  (O.T1.1) Demonstration of water use monitoring and assessment impact on increasing the sustainability level of the tourism sector (O.T2.1) Action plans (x6) for public authorities and tourism stakeholders of the partners’ areas (O.T3.1)   To this end, TOUREST will produce the following main deliverables: Studies and policy recommendations for public authorities to support the integration of sustainable tourism water management measures, and for tourism enterprises to adopt best management practices in day to day operations (supporting O.T1.1, O.T3.1). Water sustainability indicators &amp; evaluation criteria to measure tourism sector performance on water efficiency (supporting O.T1.1) An innovative digital tool for SMEs &amp; enterprises to monitor, compare, and self-assess water efficiency performance &amp; efforts, and for public authorities to assess the overall territorial situation (supporting OT2.1) Capacity building resources and policy workshops on sustainable tourism water management (supporting O.T3.1)</t>
  </si>
  <si>
    <t xml:space="preserve">21                            Water management and drinking water conservation (including river basin management, water supply, specific climate change adaptation measures, district and consumer metering, charging systems and leak reduction)</t>
  </si>
  <si>
    <t xml:space="preserve">TOURISM WATER MANAGEMENT FOR SUSTAINABLE ADRION COASTAL AREAS – TOUREST (adrioninterreg.eu)</t>
  </si>
  <si>
    <t xml:space="preserve">ADRION 5 SENSES Building the ADRION Brand Name in Tourism: Indulging all Five Senses PLUS</t>
  </si>
  <si>
    <t xml:space="preserve">Region of Epirus</t>
  </si>
  <si>
    <t xml:space="preserve">IT, HR, GR, SI, MN,AL,BiH,RS</t>
  </si>
  <si>
    <t xml:space="preserve">The ADRION area has high potential for further development of sustainable tourism; however tourism suffers from several weaknesses. The common territorial challenge to be addressed by ADRION 5 SENSES is the lack of a sustainable tourism model based on innovative, high-quality tourism products and services. The project suggests a  holistic approach to sight, hearing, smell, taste and touch to develop effective branding strategies and boost the performance of ADRION destination by creating conditions to enhance tourist experiences. This integrated approach ( sensory marketing) is new and innovative for the ADRION area. The overall objective is to build and promote the ADRION brand name in tourism by indulging all five senses of tourists. The specific objective is to direct efforts of ADRION stakeholders to the sustainable planning of physical/virtual settings and valorisation and preservation of natural/cultural heritage, in which positive and memorable experiences are more likely to emerge, leading to positive outcomes, such as tourist loyalty. The project aims to use technology for the co-creation of enhanced destination experiences. The ADRION destination has the opportunity to better address the multi-sensory nature of the tourist experience in order to design experiences by exploring the potential of ICT. The main outputs of the project include a Joint Strategy &amp; Action Plan for the ADRION destination management, the ADRIO N 5 SENSES Transnational Cooperation Network and demonstration actions ( Map of Sensations, Multilingual Web Platform and Exhibition Centres) that will benefit local/regional/national authorities, SMEs, business support organisations, academia etc. ADRION 5 SENSES aims to build the ADRION brand in the whole Programme area and thus transnationality is inherent to its logic.</t>
  </si>
  <si>
    <t xml:space="preserve">95                     Development and promotion of public cultural and heritage services</t>
  </si>
  <si>
    <t xml:space="preserve">Building the ADRION Brand Name in Tourism: Indulging all Five Senses – ADRION 5 SENSES PLUS (adrioninterreg.eu)</t>
  </si>
  <si>
    <t xml:space="preserve">PORTODIMARE geoPORtal of TOols &amp; Data for sustaInable Management of coAstal and maRine Environment</t>
  </si>
  <si>
    <t xml:space="preserve">Emilia-Romagna Region, Directorate General for Territory and Environment Protection</t>
  </si>
  <si>
    <t xml:space="preserve">HR, GR, SI, ME, IT, BiH</t>
  </si>
  <si>
    <t xml:space="preserve">The present competition for coastal and maritime space triggered by human activities, as well as climate change effects and both natural and manmade hazards, impact coastal and marine environment, resources and ecosystems. The physical characteristics, especially the shallowness and its semi-enclosed nature, make the Adriatic and Ionian Sea even more vulnerable to these threats. This situation points out the compelling need in the Adriatic-Ionian Region for a transnational integrated and efficient planning and management of coastal and marine spaces and uses at macroregional level, able to avoid potential conflicts, create synergies and to secure a sustainable growth whilst allowing the preservation of coastal and marine ecosystems for future generations. Such effort requires fit for purpose knowledge and tools. In full compliance with the Integrated Coastal Zone Management (ICZM) and Maritime Spatial Planning (MSP) principles and policies and supporting concretely the implementation of the EUSAIR Action Plan, PORTODIMARE project aims at creating a common platform (Geoportal) for data, information and decision support tools focused on coastal and marine areas of the Adriatic-Ionian Region. The Geoportal integrates and further develops existing databases, portals and tools developed within previous EU projects by local and national administrations and by other initiatives. Through this approach, most of the available knowledge and resources will be efficiently organized and made accessible through a single virtual space, thus supporting coordinated, regionally / transnationally coherent and transparent decision-making processes, with the perspective of remaining operative and being expanded well beyond the project conclusion. The Geoportal will use, feed and support transnational cooperation networks in all the phases of its creation, from the design, to the development, to its testing phase, enabling public authorities and stakeholders to apply a coordinated, integrated and trans-boundary approach. In this view, PORTODIMARE project will test the use of the Geoportal as a concrete support for the development, in four demonstration areas, of strategies and action plans that couple environmental protection and sustainable development of sea/coast uses, within the regional and transnational framework established by Directive 2014/89/EU and EUSAIR Action Plan. More concretely, the PORTODIMARE Geoportal aims at becoming a daily working tool for decision-makers, public and private managers, practitioners, marine scientists and stakeholders in general, thus promoting and boosting sustainable blue growth in the Adriatic and Ionian Region.</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</si>
  <si>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</si>
  <si>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169.175,50</t>
  </si>
  <si>
    <t xml:space="preserve">eoPORtal of TOols &amp; Data for sustaInable Management of coAstal and maRine Environment – PORTODIMARE (adrioninterreg.eu)</t>
  </si>
  <si>
    <t xml:space="preserve">QNeST Quality Network on Sustainable Tourism</t>
  </si>
  <si>
    <t xml:space="preserve">University of Salent</t>
  </si>
  <si>
    <t xml:space="preserve">IT, GR, MN, HR, SI</t>
  </si>
  <si>
    <t xml:space="preserve">The project “QNeST - Quality Network on Sustainable Tourism” aims to valorise the common and quality features of the cultural,
traditional and environmental heritage of the Adriatic-Ionian area. Through the realization of a transnational model of participative interaction between private and public stakeholders such as local and traditional operators, tour ism service providers, craftsmen, sectorial experts, local communities, institutions and cultural, social and environmental associations, the project will contribute to: improve and spread a common awareness on quality and sustainable tourism among different types of actors in Adriatic Ionian area; manage the local seasonality demand of tourism through the design and implementation of joint de-seasonal solutions; valorise the less well-known destinations through the fruition of new and updated routes between coastal areas and hinterland; facilitate the start-up and enhancement of tourist services through the promotion of joint marketing activities and the exchange of good practices at local and transnational levels.
In order to reach its objectives, QNeST project foresees the launch of an Adriatic-Ionian vision and strategy for the development
of new quality tourist solutions, based on co-design processes between key-stakeholders at local and joint levels and on the
capitalization of existing good practices related to the most interesting features of a sustainable tourism.
Paying attention on the abilities to preserve and promote the cultural heritage mainly linked to traditional crafts, to carry out
environmental sustainable initiatives, to promote and enhance food traditions on Mediterranean Diet and to strengthen the
development of accessible services, QNeST project will launch a common brand, representative of quality standards for a
sustainable tourism, and will stimulate the creation and the promotion of a quality network of Adriatic Ionian actors and
economic operators, active or indirectly linked with the tourism sector. Finally, QNeST will ensure the implementation of the
common strategy through the launch of demonstrative and innovative initiatives able to: promote the quality network and the
common brand; stimulate the exchange of information among the network members also through a collaborative ICT platform;
improve the fruition, at local and transnational levels, of new routes and best practices, evocative of a common awareness for
the development of a qualitative and sustainable tourism.</t>
  </si>
  <si>
    <t xml:space="preserve">95                     Development and promotion of public
cultural and heritage services</t>
  </si>
  <si>
    <t xml:space="preserve">Quality Network on Sustainable Tourism – QNeST PLUS (adrioninterreg.eu)</t>
  </si>
  <si>
    <t xml:space="preserve">Adriaticaves Sustainable management and tourist
promotion of natural and archaeological
heritage in the Adriatic Caves</t>
  </si>
  <si>
    <t xml:space="preserve">Majella National Park</t>
  </si>
  <si>
    <t xml:space="preserve">IT, AL, BiH, MN, RS, HR</t>
  </si>
  <si>
    <t xml:space="preserve">Fascinating, mysterious, enchanting: the caves are an attractor factor of tourist flows. ADRION area is well established tourism
destination with intensive short summer season, but limited tourism in other parts of the year. However, potentials for
developing all year tourism destinations are many and natural, cultural and historical heritage sites can play an important role:
this is the main challenge of the project. The main project intervention objective of the Adriaticaves project is to establish and
promote natural and archaeological heritage in caves of the ADRION as an alternative all year long tourism product.The project
focuses on the sustainable development of accessible caves including ecotourism, establishment of a network of touristic caves
in the ADRION and also conservation of karst areas and the other caves not open to the public with habitat 8310 (92/43/EEC dir),
threatened by climate change and illegal dumping. The aspects of training, creating new professions to improve socio-economic
conditions of mountain areas, transferring of best practice among PPs will play a key role and will contribute to the achievement
of the general objective of the strategic theme: to develop a joint cross-border sustainable tourism platform within the ADRION
area aiming at implementation of new models for sustainable tourism management as a development engine in the area and
reducing the seasonality of tourism through the marketing of the unique natural and cultural potential that can be visited
throughout the year. Moreover the project also follows some specific EU legislation on caves and karst landscapes. These
specific habitats are protected under the Dir. 92/43/EEC and host species protected under the same Directive and the
09/147/EU: the project tackles the problem of tourism regulation in order to avoid conflicts with protected habitats and species,
includes activities to evaluate the impact of visitors and the carrying capacity of caves. Main outputs of the project are: 1) the
new brand route of caves "Adriaticaves", a new international brand for minor and sustainable tourism caves, linked to protected
areas or sites of natural or historical interest, for holistic and cultural tours all-round, to be used as a motor for the tourist
development of the Adrion areas; 2) the Charter of Caves, an international agreement to be signed by cave operators, with a
discipline to ensure the sustainable tourism use of visitable caves, respect for the natural and historical heritage in them and the
implementation of visits of high educational and cultural value; 3) the international Action Plan for habitat 8310, an action plan
drawn up in accordance with the Directive 92/43/EEC to ensure the conservation of habitat 8310 "Caves" protected by the
directive and to ensure that the activity of tourist use of caves is in compliance with the European legislation, guaranteeing both
the managers and the visitors and, ultimately the same Adriaticaves project.</t>
  </si>
  <si>
    <t xml:space="preserve">94                       Protection, development and promotion
of public cultural heritage assets</t>
  </si>
  <si>
    <t xml:space="preserve">Sustainable management and tourist promotion of natural and archaeological heritage in the Adriatic Caves – Adriaticaves PLUS (adrioninterreg.eu)</t>
  </si>
  <si>
    <t xml:space="preserve">Transport and Connectivity</t>
  </si>
  <si>
    <t xml:space="preserve">Integrated and Sustainable Transport in
Efficient Network</t>
  </si>
  <si>
    <t xml:space="preserve">Mediterranea University of Reggio
Calabria - Engineering Department of
Information, Infrastructures and
Sustainable Energy (DIIES)</t>
  </si>
  <si>
    <t xml:space="preserve">IT, SI, HR, GR, AL, MN, RS</t>
  </si>
  <si>
    <t xml:space="preserve">ISTEN aims at qualifying ADRION Ports as strategic nodes and hubs for the ADRION Region by setting up strategies, a transnational cooperation network and a joint action plan to improve hinterland intermodal connections, pushing in particular rail freight flows and last mile connection to the TEN-T Corridors. At present a lack of cooperation, sharing infrastructure (hard&amp;soft) among relevant actors and massive road congestion problems, affecting links port-hinterland, are significant limits to efficiency. To date 74% of EU trade goes by ship and 37% of the total intra-EU exchange of goods (in tonne-km) goes through the EU’s ports (source EC, Ports: gateways of the TEN-T). 27% of freight in EU ports is handled in Mediterranean Ports and by 2030 traffic is expected to rise by 50%. It is clear that infrastructures and transport services must be updated in order to be ready to receive this volume of freight. ISTEN involves ports from Italy, Croatia, Slovenia, Greece, Albania and Montenegro as main
gateways to the TEN-T and Motorway of the Sea. Main objectives of the project are to: 1) steer priorities of involved territories by identifying integrated infrastructure planning at transnational level and consistent investment strategies; 2) provide guidelines &amp; criteria for defining legal, technical and operational conditions useful to establish an efficient ADRION transnational network; 3)develop a specific innovative Toolbox to be used by relevant actors to analyse and define suitable conditions for establishing robust networks of stakeholders ; 4) define IT solutions and services for the communication and knowledge management; 5)capacity building in planning infrastructures and identifying measures and actions to be adopted for setting-up integrated hubs;6) enhance the efficiency and environmental sustainability of freight logistics flows across the ADRION area.
ISTEN final output is a strategic transnational action plan for the development of an integrated hubs network at ADRION level.
Regional &amp; National Authorities, as well as freight operators and other actors involved in the logistics chain will benefit from it,
and will positively affect transport efficiency and environmental sustainability at ADRION region level. ISTEN aims to:
- analyse local bottlenecks in maritime-rail network, related to transnational corridors and ports;
- define measures to improve rail accessibility in hinterland port context and promote modal shift to the rail transport;
- identify guidelines to organize transnational groups of stakeholders and an ADRION network interaction.</t>
  </si>
  <si>
    <t xml:space="preserve">36                        Multimodal transport</t>
  </si>
  <si>
    <t xml:space="preserve">Integrated and Sustainable Transport in Efficient Network – ISTEN (adrioninterreg.eu)</t>
  </si>
  <si>
    <t xml:space="preserve">ADRIPASS ADRIPASS – Integrating multimodal
connections in the Adriatic-Ionian region</t>
  </si>
  <si>
    <t xml:space="preserve">Central European Initiative - Executive
Secretariat</t>
  </si>
  <si>
    <t xml:space="preserve">IT, RS, GR, SI, AL, HR, MN, BiH</t>
  </si>
  <si>
    <t xml:space="preserve">One of the main reasons that hamper the growth and the economic development of transport sector in ADRION region is lack of
efficient maritime - hinterland connections, mainly caused by the existence of various bottlenecks at border level.
ADRIPASS will tackle this problem by (1) analyzing physical and non-physical bottlenecks on the Trans European Transport
Networks (TEN-T) corridor sections of the ADRION region, with a specific focus on those recently extended to the Western
Balcans, where most Border Crossing Points (BCPs) are located and (2) by testing specific Information and Communication
Technology solutions for streamlining freight transport in ADRION ports, setting standards which may be replicated to Electronic
Data Interchange interfaces at BCPs.
ADRION region will therefore benefit from the results of the above-mentioned activities thanks to the replicability of concrete
project tools as the transnational action plan for transport facilitation in the Adriatic-ionian region and the Information and
Communication Technology action plan for improving multimodal transport in ADRION regions.
Setting up an enduring multilevel and multidisciplinary transnational cooperation network (3), simultaneously and innovatively
combining a bottom-up and top-down approach at BCPs, will then guarantee an important impact on the relevant area.
Through the results of ADRIPASS project, and in particular through the ADRIPASS strategy for the enhancement of multimodal
transport efficiency and competitiveness, planning capacities of transport stakeholders (port terminal/logistic operators, freight
forwarders, railway companies) and national and European policymakers (Ministries of Transport, European Commission, TEN-T
Corridor coordinators) will be significantly improved, since all of them are facing the same challenges concerning the multimodal
transport accessibility and network efficiency on the TEN-T Corridor sections in the ADRION region (from the port to the
hinterland).
Thanks to ADRIPASS project and results the entire process of regional transport planning will be strongly supported and
complemented thus allowing an harmonization with EU transport policy in the relevant area.</t>
  </si>
  <si>
    <t xml:space="preserve">ADRIPASS – Integrating multimodal connections in the Adriatic-Ionian region – ADRIPASS PLUS (adrioninterreg.eu)</t>
  </si>
  <si>
    <t xml:space="preserve">NEWBRAIN Nodes Enhancing Waterway bridging
Adriatic-Ionian Network</t>
  </si>
  <si>
    <t xml:space="preserve">Central Adriatic Ports Authority</t>
  </si>
  <si>
    <t xml:space="preserve">IT, GR, HR, MN</t>
  </si>
  <si>
    <t xml:space="preserve">NEWBRAIN project aims at boosting the relevance of the Adriatic-Ionian core nodes system for the economic and social
integration of the programme area, in the framework of the European transport policy and TEN-T network as key gates
connecting Central and Western Europe with the South-East Europe and Mediterranean countries.
The project addresses various infrastructural gaps and technological, procedural and organisational bottlenecks detected at local
level and impacting on the smoothness of the regional transport system, by adopting a joint and transnational approach aimed
at stimulating the coordinated development of physical and non-physical infrastructure and to enhance the capacity to launch
feasible investments.
The transnational cooperation of the 9 logistics and transports nodes project partners, key institutions for the planning of
infrastructural investments in transport and logistic sectors of the Adriatic-Ionian macro-region area, is expected to unlock the
potential for investments through the participation to EU funding schemes for the implementation of efficient,
environment-friendly and low carbon transport systems, and to ensure active and long-term cooperation in different
financing initiatives.
These results are achieved through the setting up of the Adriatic Ionian intermodal and logistic Network as stable and
sustainable cooperation framework for the achievement of innovative efficient transport infrastructure and environmental
friendly and low carbon transport system, agreed in the NEWBRAIN transnational strategy to be adopted by all partners. The
elaboration of Action Plans in each node allows the definition of priority actions in terms of technical and financial readiness and
supports the preparatory and technical studies needed to apply to main European financial programmes (e.g. CEF, EFSI, ..)
through the transnational cooperation initiatives whose final scope is the concrete implementation of the Eu transport network.</t>
  </si>
  <si>
    <t xml:space="preserve">44                                     Intelligent transport systems (including
the introduction of demand management,
tolling systems, IT monitoring control and
information systems)</t>
  </si>
  <si>
    <t xml:space="preserve">Nodes Enhancing Waterway bridging Adriatic-Ionian Network – NEWBRAIN PLUS (adrioninterreg.eu)</t>
  </si>
  <si>
    <t xml:space="preserve">MultiAPPRO Multidisciplinary approach and solutions
to development of intermodal transport
in region</t>
  </si>
  <si>
    <t xml:space="preserve">Intermodal Transport Cluster</t>
  </si>
  <si>
    <t xml:space="preserve">HR, GR, IT, SI, MN, AL</t>
  </si>
  <si>
    <t xml:space="preserve">The European Commission has launched a Freight Transport Logistic Action Plan (COM(2007) 607) that is proposing a series of
measures to promote the freight transport logistics, make intermodal transportation more competitive, create a framework
which will allow European ports to attract investment for their modernization, put maritime freight transport on an equal footing
with other transport modes and review progress made in development of sustainable mobility. Based on that plan, project
MultiAPPRO combines different approaches to reach most of the goals highlighted by the EC. Therefore, overall objective of the
project is development of intermodal transport in Adriatic-Ionian region. The first approach is focused on systematic collection
and providing solutions to all bottlenecks, both on national or regional level. Since White Paper (COM(2011) 144 final) of EC
identifies promotion as one of the priority activities in transport development, the next approach innovatively and systematically
performs promotion of the intermodal transport in the region and also creates a network of promotional centers. Furthermore,
to assure high quality service, project will design specific port quality measures indicators. Investments in the transport
infrastructure require exceptional financial means. These are capital projects, in which cost rationalisation is the key for the
future competitiveness of that direction. MultiAPPRO project will thus create a model, that will be able to measure the effect of
each new investment, in relation to the existing situation, in a simple and logical way. Hence, it will be possible to bring objective
and rational decisions about future investments in intermodal infrastructure, in the area of the entire Adriatic-Ionian region.
Given the above, project outputs include development of two supported transnational cooperation networks: 1) Intermodal
Transport Network and 2) Promotion network as well as a SSS and MoS promotion action plan and a Transport Performance
Strategy. Intermodal Transport Network will be composed of partner representatives, national authorities and experts working
on activities to improve regional intermodal transport while Promotion network will encourage establishment of new Promotion
Centres into coordinated work of already existing Centres within European Shortsea Network. Furthermore, SSS and MoS
promotion action plan will serve as a strategic document for performing common promotion campaign and finally, Transport
Performance Strategy will enable actors to define the effect of any investment by defining the strategy and action plan for future
investments in the region.</t>
  </si>
  <si>
    <t xml:space="preserve">036                                              Multimodal transport</t>
  </si>
  <si>
    <t xml:space="preserve">Multidisciplinary approach and solutions to development of intermodal transport in region – MultiAPPRO PLUS (adrioninterreg.eu)</t>
  </si>
  <si>
    <t xml:space="preserve">SUPAIR SUstainable Ports in the Adriatic-Ionian
Region</t>
  </si>
  <si>
    <t xml:space="preserve">Consorzio per l’AREA di ricerca scientifica
e tecnologica di Trieste</t>
  </si>
  <si>
    <t xml:space="preserve">IT, SI, AL, MN, GR</t>
  </si>
  <si>
    <t xml:space="preserve">Ports are core nodes for multimodal transport in the Adriatic-Ionian basin and strategic key drivers for economic growth:
reducing negative environmental impacts is essential for a sustainable development of the area. SUPAIR responds to a major
challenge (EUSAIR strategy, pillar 2, topic 1), in that it tackles reduction of emissions from shipping and on-shore port operations
with an integrated approach, enhancing port authorities’ capacity to plan and implement low-carbon and multimodal transport
and mobility solutions and further empowering the main political, technical, trade stakeholders and partners in related
decision-making. SUPAIR firstly establishes a TRANSNATIONAL NETWORK of port authorities, technical organizations, relevant
actors to jointly elaborate the project’s durable and transferable methodology; then develops operational ACTION PLANS
complete with technical and feasibility studies in the 7 partner ports; ultimately implements dedicated actions and produces a
TRANSNATIONAL STRATEGY for port-based low-carbon transport systems to increase the network, disseminate, enhance and
widen scope, methodology and results. The transnational development and implementation (3 EU and 2 IPA countries) of
methodology and actions insisting on a broad range of fields, with an innovative territory-based approach, involving port
authorities, technical partners, stakeholders and institutional actors guarantee quality, durability and transferability. SUPAIR’s
impacts are short-term (7 operational plans developed) and mid- to long-term plans implemented and financed, new actions
undertaken following the established methodology by an enhanced and widened network of ports. Benefits for the involved
territories embrace enhanced technical capacity for ports, increased empowerment of relevant local organizations and
institutions, improved environmental quality and attractiveness, increased investments in low-carbon and environment-friendly
port transport and mobility solutions.</t>
  </si>
  <si>
    <t xml:space="preserve">SUstainable Ports in the Adriatic-Ionian Region – SUPAIR (adrioninterreg.eu)</t>
  </si>
  <si>
    <t xml:space="preserve">Intermodality Promotion and Rail Renaissance in Adriatic - Ionian Region</t>
  </si>
  <si>
    <t xml:space="preserve">Municipality of Igoumenitsa</t>
  </si>
  <si>
    <t xml:space="preserve">IT, GR, HR, SI,MN,SR,AL</t>
  </si>
  <si>
    <t xml:space="preserve">Lagging behind Central&amp;Northern Europe in terms of growth and economic development, ADRION’s countries should stimulate
the take up of innovative strategies and smart solutions so as to reach sustainability goals. Improving Region’s accessibility as
indicated in EUSAIR strategy can be a decisive drive towards this objective. What is mainly missing, as proven by the failure past
stories, is the capacity of key players &amp; different decision making levels (local, national, transnational) to establish strong
cooperation schemes able to enable the desired growth in a territory consisting of countries presenting great differentiations.
Based on the principles of smart specialization, that is built on regional strengths, competitive advantages and cooperation, and
following a well-defined forward-looking agenda towards passengers’ intermodality promotion and rail revitalization,
transportation negative effects can be handled and environmental performance in the Region can be improved. ADRION should
invest on passengers’ intermodality to revitalise itself; the unrelenting strong competition from the road sector should be
balanced by the respective promotion of combined sea - rail alternatives. Building on the knowledge of previous projects,
especially in RAIL4SEE, while drawing inspiration from ongoing innovative initiatives (e.g. North Adriatic Ports Association),
Inter-Connect project seeks new solutions tailored to ADRION’s specificities for the promotion of intermodal transport and
guides the respective actors on how to turn connectivity plans into reality. Hubs clustering, identification of current and future
trip generating poles, user surveys for mobility needs and expectations understanding, mapping of drivers, cooperation schemes
establishment, soft mobility measures (e.g. integrated ticketing, harmonized timetables&amp;procedures)&amp;funding opportunities
examination, roadmap formulation constitute Inter-Connect approach.
Summing up, Inter-Connect project is estimated to boost intermodal PuT based (rail-sea) passenger transport in ADRION
through;
The identification of key players in mobility planning and the creation of a cooperation environment (Inter-Connect
Transnational cooperation network) where experience and knowledge exchange will take place.The development of common understanding of area’s needs, challenges, opportunities and treats and the reaching of an agreement among stakeholders for the direction towards which mobility planning should focus (Action Plan on ADRION intermodality arising from real needs understanding and flows analysis, Detailed Action Plan based on Inter-Connect cases examination outputs)
The formulation of a strategic framework for enhancing intermodality in the area and the respective authorities training
on how to implement and finance measures able to add on ADRION sustainability (Inter-Connect Strategy-Roadmap with
measures in a hierarchical order)</t>
  </si>
  <si>
    <t xml:space="preserve">Intermodality Promotion and Rail Renaissance in Adriatic – Ionian Region – Inter-Connect PLUS (adrioninterreg.eu)</t>
  </si>
  <si>
    <t xml:space="preserve">EUSAIR FACILITY POINT </t>
  </si>
  <si>
    <t xml:space="preserve">FACILITY POINT – Supporting the governance of the EUSAIR</t>
  </si>
  <si>
    <t xml:space="preserve">Government Office for Development and European Cohesion Policy</t>
  </si>
  <si>
    <t xml:space="preserve">SI, IT, GR, HR, SR, AL, BiH, MN</t>
  </si>
  <si>
    <t xml:space="preserve">Challenges: heterogeneity in socio-economic development, imbalances in institutional and administrative capacity, weak implementation of EU policies, different degree of EU integration, lack of effective coordination/cooperation between countries and funds for development and realisation of strategic macro regional (MR)  projects, stakeholder involvement.  The project provides operational and administrative support to EUSAIR governance structures and stakeholders in implementation of the EUSAIR and its Action Plan. Overall objective: Facilitate the coordination and implementation of EUSAIR by enhancing the institutional capacity of public administrations and key stakeholders and by assisting the progress of implementation of joint priorities. Expected change: STABLE OPERATIONAL &amp; ADMINISTRATIVE SUPPORT to GB and TSGs to effectively and efficiently carry out their respective tasks and processes related to coordination and implementation of EUSAIR/Action Plan. INCREASED KNOWLEDGE BASE of public administrations and other stakeholders about the MR territory and common challenges to more effectively coordinate policies. Capacities for MR strategic project development and mobilisation of funds for their implementation raised. Improved EUSAIR monitoring framework. COMMITMENT &amp; COOPERATION: Wide range of stakeholders mobilized, committed and motivated in the long-run for cross sector and transnational cooperation.  INCREASED AWARENESS on the EUSAIR and its added value. Main outputs/beneficiaries: Events &amp; meetings of EUSAIR governance structures/GB, TSGs, key stakeholders Strategic MR project concepts developed, financial dialogue established/potential project beneficiaries, MAs, financial institutions, GB, TSGs Knowledge base &amp; capacity building events/public administrations, GB/TSGs Stakeholder platform, EUSAIR website /all EUSAIR stakeholders</t>
  </si>
  <si>
    <t xml:space="preserve">119                                       Investment in institutional capacity and
in the efficiency of public administrations
and public services at the national, regional
and local levels with a view to reforms,
better regulation and good governance
96
institutional capacity of public administrations and public services at the national, regional and local levels with a view to reforms, better regulation and good governance</t>
  </si>
  <si>
    <t xml:space="preserve"> 8.346.772,49</t>
  </si>
  <si>
    <t xml:space="preserve">FACILITY POINT – Supporting the governance of the EUSAIR – EUSAIR Facility Point (adrioninterreg.eu)</t>
  </si>
  <si>
    <t xml:space="preserve">Transboundary ecological connectivity of Alps and Dinaric Mountains</t>
  </si>
  <si>
    <t xml:space="preserve">Agricultural Institute of Slovenia</t>
  </si>
  <si>
    <t xml:space="preserve">SI; IT; HR; GR; BiH; AL; MN</t>
  </si>
  <si>
    <t xml:space="preserve">Ecological connectivity (EC) enables processes like gene flow, migration and dispersal of living organisms thus counteracting negative effects of habitat fragmentation and climate change. Substantial part of Balkan Peninsula is affected by difficult political and economic circumstances leading to transboundary barriers which pose challenges for EC. The project intervention objective is to strengthen transnational and sectoral cooperation to improve EC throughout Dinaric Mountains, connecting them with the Alps enabling long term protection of biodiversity in view of current and future climatic changes. Both mountain ranges are exceptionally rich in biodiversity which is threatened by fragmentation and habitat loss. To improve EC, eleven DINALPCONNECT partners from seven countries will establish a network of Pilot regions to strengthen transboundary linkages between Natura2000 sites and protected areas where EC will be explored and consolidated. Joint action plans for improved EC of transboundary habitats in Pilot Regions will be based on guidelines for agricultural and forestry practices protecting biodiversity. To support this, existing EU and national agriculture and forestry policies will be examined, giving suggestions for harmonisation with EU legislation. A socio-economic perspective will be included by exploring current pro-biodiversity businesses in the Pilot Regions, preparing guidelines for their development and a feasibility study of setting up learning and trading platform in the project area. At the macro-regional level, project partners will collect spatial data to analyse current EC and identify EC hot-spots (corridors or stepping stones) and barriers. Combining analytical results with expert knowledge exchanged during an international scientific conference and other events, the project will deliver a Strategy for ecological connectivity throughout Dinaric Mountains connecting them with the Alps, which will be adopted by policy makers.</t>
  </si>
  <si>
    <t xml:space="preserve">Transboundary ecological connectivity of Alps and Dinaric Mountains – DINALPCONNECT (adrioninterreg.eu)</t>
  </si>
  <si>
    <t xml:space="preserve">ECOlogical VINEyards Governance - Activities for Landscape's Strategies</t>
  </si>
  <si>
    <t xml:space="preserve">LAG EASTERN VENICE</t>
  </si>
  <si>
    <t xml:space="preserve"> IT, SL, SR, MN, HR</t>
  </si>
  <si>
    <t xml:space="preserve">In ADRION area the intensive management of viticulture can lead to negative effects on soil, water and air quality, biodiversity and ecosystem services and cause significant changes of fragile habitats and traditional landscapes. ECOVINEGOALS tackles the challenge of viticulture intensive systems and its negative effects. The project helps develop strategies, action plans, tools and capacities for agro-ecological transition of viticulture areas towards low input and low emission management systems. As main outputs, the project elaborates 3 different transnational strategies: 1) one focused on agro ecological cultivation systems to support their diffusion in the fragile wine-growing areas of ADRION regions; 2) one aimed at reconciling viticulture with other competing land uses and with the conservation of landscapes and habitats; 3) one aimed at applying participated territorial governance processes to improve the stakeholders’ capacity to use negotiation and conflict resolution models for environment and landscape protection. The expected changes are achieved by acting through pilot initiatives and local action plans. These guarantee to share technical knowledge, evaluate ecosystem services coming from the agro-ecological approach and strengthen the participatory capacity of policy makers. The transnational and interdisciplinary dimension of the partnership allows to achieve long-lasting results such as the constitution of a new innovative transnational network (AVINE) in the Adrion area and the participation to already existing EU networks that support the definition of project main outputs referred to agro-ecological practices, landscape and habitat protection, active participation and social awareness. Ultimately, the project contributes to ongoing implementation at EU and national level of EU policies such as the EUSAIR, the Common Food Policy and Bioeconomy Strategy, as well as the priorities defined in the EU Commission Staff Working Document FOOD 2030.</t>
  </si>
  <si>
    <t xml:space="preserve">85 Protection and enhancement of biodiversity, nature protection and green infrastructure</t>
  </si>
  <si>
    <t xml:space="preserve">Ecological Vineyards Governance Activities for Landscape’s Strategies – ECOVINEGOALS (adrioninterreg.eu)</t>
  </si>
  <si>
    <t xml:space="preserve">Environment  and Climate change</t>
  </si>
  <si>
    <t xml:space="preserve">SEctor Adaptive VIrtual Early Warning System for marine pollution</t>
  </si>
  <si>
    <t xml:space="preserve">National Technical University of Athens</t>
  </si>
  <si>
    <t xml:space="preserve">GR; SI; IT; HR; AL; MN</t>
  </si>
  <si>
    <t xml:space="preserve">GR</t>
  </si>
  <si>
    <t xml:space="preserve">The proposed project SEAVIEWS, “SEctor Adaptive Virtual Early Warning System for Marine Pollution” aims at promoting and enhancing the capacity of transnational collaborations tackling environmental vulnerability, fragmentation and the safeguarding of ecosystem services in the wider Adriatic area. The first output of the project refers to the development of a transnational repository network that will receive, store and analyse data about the sea water quality from a network of smart sensors allocated in critical points. Individuals will also be able to post real time observations regarding marine pollution using an application. Big data analytics tools will be incorporated making this an innovative virtual early warning system for preventing and managing the marine pollution from various sources. Within this network will be marine pollution hubs are proposed. These digital labs will be established and will be used as channels, so information, data analysis and research results to be circulated to the broader society. The ultimate goal of this output is to promote through the network the people’s understanding and sensitivity and therefore, engage them in the prevention of marine pollution. The second output is targeting to the amendment of the macroregional action plan. Through the engagement of the national and regional authorities, the ultimate goal of the SEAVIEWS is to strengthen the marine environmental protection by implementing tools such as the big data for enhancing the marine environmental protection. In this context, an Industrial Committee will be established and evaluate and propose improvement actions by incorporating a dynamic decision policy process. Reaching its targets, SEAVIEWS could transform the Adriatic-Ionian Sea to the so called meta-national pioneer.</t>
  </si>
  <si>
    <t xml:space="preserve">21 Water management and drinking water conservation (including river basin management, water supply, specific climate change adaptation measures, district and consumer metering, charging systems and leak reduction)</t>
  </si>
  <si>
    <t xml:space="preserve">Sector Adaptive Virtual Early Warning System for marine pollution – SEAVIEWS (adrioninterreg.eu)</t>
  </si>
  <si>
    <t xml:space="preserve">MULTIHAZARD FRAMEWORK for WATER RELATED RISKS MANAGEMENT</t>
  </si>
  <si>
    <t xml:space="preserve">National Research Council of Italy</t>
  </si>
  <si>
    <t xml:space="preserve">IT; SI; HR; GR; RS; MN</t>
  </si>
  <si>
    <t xml:space="preserve">Effective natural and man-induced disaster management needs to be addressed through a complex preparedness-response-mitigation-rebuild cycle to be implemented at different and synergic levels in the ADRION countries. The MUHA project will connect the observed and modelled hazards and risks related to the integrated water cycle with the existing and improved coping capacity developed by national, bilateral and EU Civil Protection Mechanisms, following the rationale defined by the Sendai framework. Four water related risks will be addressed, regarded as components of one single complex water system prone to different hazards: accidental pollution, flooding, drought and failure of critical infrastructure due to earthquakes. Current status of water system and multi-hazard anticipated scenarios must result in complex disaster response mechanisms. The MUHA rationale is based on the necessity to effectively link different aspects of the water cycle in an improved response system, which will integrate functions of the analysis, forecasting and incident command systems, to be integrated in Common Alerting Protocols, thus enabling efficient transnational response. The interconnected role of water utilities through the water safety plans and civil protection mechanisms is crucial and currently not sufficiently harmonized. While the involved countries have already developed own different planning and response mechanisms at different levels, MUHA is expected to produce a long-term robust networking, based on a joint transnational management to address the common challenges of water-related response to hazard. Moreover, the definition of common action plans, methods and tools to be implemented in pilot actions are expected to improve response time and effectiveness of the coping capacity developed by national, bilateral and EU Civil Protection mechanisms.</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</si>
  <si>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</si>
  <si>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2.396.858,00</t>
  </si>
  <si>
    <t xml:space="preserve">Multihazard framework for water related risks management – MUHA (adrioninterreg.eu)</t>
  </si>
  <si>
    <t xml:space="preserve">Circular Innovation and Resilient City Labs in the Adrion Region</t>
  </si>
  <si>
    <t xml:space="preserve">Municipality of Forlì</t>
  </si>
  <si>
    <t xml:space="preserve">IT; GR; SI; HR; RS; AL; BiH; MN</t>
  </si>
  <si>
    <t xml:space="preserve">Promotion of circular economy (from cradle to cradle,instead of linear model from cradle to grave) is foundation of effective models of good waste management/recycling. In CIRCLE’s territories is also a great opportunity both for environmental remediation and mitigation of climate change as well as for creation of new green businesses/jobs. Indeed, although circular economy concept is widely promoted by EU&amp;scientists,it still remains a broad concept, its boundaries are very wide,its compactness and practical viability are still far from being fully perceived by institutions, economic actors and local communities. CIRCLE, therefore, aims at increasing and spread knowledge on practical viability of circular economy principles,through a collaborative approach involving innovation producers business actors,administrative and financial organisms as well as civil society within urban areas, where biggest amount of waste is produced but also places where innovative models can be implemented. To achieve these results, CIRCLE will plan&amp;develop Circular Innovation Resilient Cities Labs,through which to design&amp;test circular models focused on 4 pilot fields that will be jointly developed by PPs: 1)industrial symbiosis,namely waste materials becoming usable materials for others; 2)organic wastes:they can largely be re-used for various applications,like bio-fuels; 3)electronic wastes:a lot of valuable materials (for example copper)got from these types of wastes can be re-used; 4)demolition wastes,from which recycled aggregates,recycled feed,re-used bricks,plastic-board are obtainable. Main outputs are:a transnational strategy to design&amp;set up CIRCLABs;a transnational action plan to implement pilot actions;a CIRCLabs network.A transnational approach is needed because it allows exchange&amp; share of experiences and joint research of new innovative approaches.CIRCLabs are an absolute novelty in ADRION region,within wider EUSAIR strategy.</t>
  </si>
  <si>
    <t xml:space="preserve">85 Protection and enhancement of biodiversity, nature protection and green infrastructure </t>
  </si>
  <si>
    <t xml:space="preserve">Circular Innovation and Resilient City Labs in the Adrion Region – CIRCLE (adrioninterreg.eu)</t>
  </si>
  <si>
    <t xml:space="preserve">Establishment of " TRANSnational Civil Protection EARLY WARNING System" to improve the resilience of Adrion territories to natural and man-made risks</t>
  </si>
  <si>
    <t xml:space="preserve">Molise Region</t>
  </si>
  <si>
    <t xml:space="preserve">IT; SI; GR; HR; AL; MN; BiH</t>
  </si>
  <si>
    <t xml:space="preserve">The project addresses the challenges of enhancing level of uniformity, homogeneity and similarity of existing CP Early Warning, efficiently integrating them to predict risks, present alert levels and improve exchange of information with EU CP Mechanism.This approach is built on 3 pillars:Participatory process with the establishment of a networking structure as stable cooperation relationship between project partners, civil protection organizations and main stakeholders with long term perspective.It relates to its activation to change from traditional "vulnerable element" to "active sensor" of emergencies to obtain their contribution to Civil Protection emergency activities. Innovative Transnational network relates to the development of an innovative Warning System, a web platform able to integrate heterogeneous data. Establishment of a strategy as an integrated framework defined by all partners and drafting of an Action Plan providing a common vision enhancing level of uniformity and similarity to make available to National/Regional Authorities a transnational uniform emergency basis.The overall objective is to increase cooperation level among National CP institutions in addressing natural and man-made risks right from the early warning stage and better ensuring EU CP Mechanism intervention. It pursues the above target through an innovative and holistic networking approach with a lever effect also after the end of the project activities supporting the whole system of Civil Protection; keep open a real-time update channel on risk occurrences by collecting and using information provided; implement a Raising Awareness intervention of emergencies. Expected change to the current situation is promotion of homogenization among early warning legislation and processes, reinforcement of coordination and cooperation of ADRION CP chains of command, and convergence of IPA CP operation to EU CP standards by transfer of experiences and lessons learnt.</t>
  </si>
  <si>
    <t xml:space="preserve">Establishment of Transnational Civil Protection EARLY WARNING System to improve the resilience of Adrion territories to natural and man-made risks – TRANSCPEARLEARLYWARNING (adrioninterreg.eu)</t>
  </si>
  <si>
    <t xml:space="preserve">Enhanching COoperation in WAste
management from VESsels in ADRION ports</t>
  </si>
  <si>
    <t xml:space="preserve">PORT NETWORK AUTHORITY OF THE IONIAN SEA- PORT OF TARANTO</t>
  </si>
  <si>
    <t xml:space="preserve">IT; GR; HR; SI; AL; RS; MN</t>
  </si>
  <si>
    <t xml:space="preserve">ADRION seas represent an inexhaustible resource of development and one of the most meaningful natural and social value to protect that in recent decades has been greatly jeopardize. Recognizing environmental risks related to illegal ship waste dumping and inadequate port waste management caused by lack of handling service, project ECOWAVES focuses on S.O. 2.2, Topic 2: “Manage and prevent pollution diffusion” and seeks to prevent the growing tide of plastic and other waste from entering the seas by supporting the development of fundamental long-term transnational sustainable and well-coordinated waste management systems in ADRION countries. Implementation of project activities will result in achievements of 2 main outputs: Transnational strategy focused on waste management for the protection of ports environment and Transnational network for environmental protection of port area. The first output based on management model, is focused on supporting waste management/recycling for the protection of ports environment, which will be shared and adopted by the network established during the project’s implementation, while the second output will set the framework for solid and sustainable cooperation among the different actors collaborating to provide quality services in waste reception, exchange of know-how and knowledge. The main results will be new agreed transnational guidelines, innovative models on port waste management, port areas provided with eco-islands, lighting sign system, monitoring equipment with state-of art methodologies and technologies, as well as agreements signed by cruising lines. All partners benefitting from these results will share new policies locally, nationally and transnationally together with good practices and videos. The added value is thus represented by modern technologies’ implementation, the high degree of sustainability of the model created and its potential for transferability to areas outside the Programme.</t>
  </si>
  <si>
    <t xml:space="preserve">Enhancing Cooperation in Waste management from Vessels in ADRION ports – ECOWAVES (adrioninterreg.eu)</t>
  </si>
  <si>
    <t xml:space="preserve">EMOtional technologies for the cultural heritage valorization within transnational UNDERGROUNDS</t>
  </si>
  <si>
    <t xml:space="preserve">Municipality of Nardò</t>
  </si>
  <si>
    <t xml:space="preserve">IT; HR; GR; SI; MN; AL; BA</t>
  </si>
  <si>
    <t xml:space="preserve">EMOUNDERGROUNDS challenge is to give a concrete contribution to the valorisation of the extraordinary richness and potentials of the targeted cultural assets, that will allow a sustainable, smart and inclusive growth of the whole ADRION area. The project addresses the Programme S.O.2.1, Topic 1 “Preserve, capitalize and innovate cultural and natural heritage” focused in supporting cultural heritage preservation and sustainable tourism, rising its competencies and skills also with the support from creative industries. The overall project objective is to boost the attractiveness/competitiveness of the involved transnational tourist destinations creating a new common cultural-creative tourist product.  Changes are expected in public policies of cultural heritage/tourism management, in tourist services integration and in the involvement of cultural-creative industries skills. Main Outputs are: a new TRANSNATIONAL COOPERATION NETWORK among CREATIVE CULTURAL TOURISM OPERATORS, a TRANSNATIONAL ACTION PLAN to implement a better valorisation of the ADRION tourist destinations, a TRANSNATIONAL STRATEGY for the smart, sustainable and inclusive management of target sites, 10 SMALL SCALE INVESTMENTS as pilot applications of technological, multimedia and interactive installations to manage, enjoy and enhance the cultural sites, 6000 NEW VISITS TO CULTURAL SITES by 30 cross-cultural events. Both visitors and sites managers will benefit from them. The project approach includes the animation of a public-private system to manage the transnational tourist-product, the development of emotional joint paths across cultural sites,capacity building, cross-cultural contamination and dissemination. Project territorial challenges can only be faced at transnational level, as they entail a holistic approach. The project provides innovative solutions rising the enjoyment potential of users, by virtual reality rooms, smart mobile applications, holographic demos, interactive screens/projections.</t>
  </si>
  <si>
    <t xml:space="preserve">95 Development and promotion of public cultural and heritage services</t>
  </si>
  <si>
    <t xml:space="preserve">383 362.30</t>
  </si>
  <si>
    <t xml:space="preserve">Emotional technologies for the cultural heritage valorisation within cross-border undergrounds – EMOUNDERGROUNDS (adrioninterreg.eu)</t>
  </si>
  <si>
    <t xml:space="preserve">Wool as Outstanding Opportunity for Leverage</t>
  </si>
  <si>
    <t xml:space="preserve">Technology Park of Pordenone SCPA</t>
  </si>
  <si>
    <t xml:space="preserve">IT; SI; HR; GR; BH; MN</t>
  </si>
  <si>
    <t xml:space="preserve">ADRION Regions are rich with wool-based tourism potential and wool is deeply rooted in their cultural heritage. Challenges are that wool is currently rarely processed and instead it is thrown away and destroyed. Numerous unemployed artists, craftsman and sheep breeders are not aware of the economic potential of wool-related products which could give the ADRION region its authentic identity. Overall objective of WOOL project is to conserve wool as an important natural resource and to protect cultural heritage of traditional hand-made wool products by enhancing the regional cooperation and knowledge transfer and by promoting the common ADRION regional brand. Main outputs of the project are: (1) identification of wool production resources and capabilities, (2) creation of a regional strategy for utilization of wool-based resources, (3) development of wool-based tourism products, (4) establishment of Adrion WOOL network, (5) promotion of regional WOOL brand. By ensuring careful examination of the state related to wool resources on the one hand and craftsmanship on the other hand, basis for further valorization of the offer will be made. New sustainable wool/shepherd-based tourism offer will be developed, valorizing endangered cultural heritage in the ADRION area. Pilot actions, implemented within WOOL, will ensure testing of the concept and direct results for involved stakeholders from four different sides (researchers-practitioners-clients-policy makers) all of which will contribute to the valorization of heritage and will positively affect the economic growth of the region. Inter-regional approach is of vital relevance in the area of (i) collecting the wool, (ii) wool processing analysis (mapping of the value chain members), (iii) creating a novel and contemporary design of traditional hand-made wool products in collaboration with craftsman and artists and (iv) tourism product development and regional branding.</t>
  </si>
  <si>
    <t xml:space="preserve">94 Protection, development and promotion of public cultural heritage assets </t>
  </si>
  <si>
    <t xml:space="preserve">Wool as Outstanding Opportunity for Leverage – WOOL (adrioninterreg.eu)</t>
  </si>
  <si>
    <t xml:space="preserve">WONDER Child friendly destinations</t>
  </si>
  <si>
    <t xml:space="preserve">Municipality of Fano</t>
  </si>
  <si>
    <t xml:space="preserve">IT; SI; GR; HR; MN; AL</t>
  </si>
  <si>
    <t xml:space="preserve">WONDER project’s main overall objective is to increase the attractiveness and competitiveness of destinations from the Adriatic-Ionian Region thanks to a child-friendly approach, aimed at improving the liveability of cities and the touristic offer (governance, environment and services) through the development of new and innovative participatory methods. In this sense, the expected results produced will be: new touristic offer addressed to children and families through innovative participatory methods; improved cooperation at local and transnational level among tourism sector, local authorities, civil society organisations and citizens/children; Well-defined transnational identity and raising awareness developed on child-friendly tourism in the Adriatic-Ionian area. The above mentioned results will be reached through 2 main outputs: 1. WONDER ACTION PLAN aimed at collecting the actions and strategies to be undertaken by cities to become "Child-friendly destinations"; 2. WONDER-Transnational Network of Child-Friendly Destinations, targeting different groups from general public (including children), education institutions, civil society and NGOs, to public bodies and authorities, but also the private sector, including enterprises in the tourism sector. The WONDER project will combine a top-down approach (decisions and strategies at local authority level) with a bottom-up approach (children’s, civil society, business sector, media involvement) to develop an innovative approach for child-friendly destinations. Cooperation among partners and the transnational approach will be strategic in order to properly address a complete and integrated policy targeted to children, both as residents and tourists establishing a transnational network of “Child-friendly destinations” featured by a common brand.</t>
  </si>
  <si>
    <t xml:space="preserve">Child Friendly Destinations – WONDER (adrioninterreg.eu)</t>
  </si>
  <si>
    <t xml:space="preserve">Sustainable Tourism &amp; Mobility Hand by Hand development</t>
  </si>
  <si>
    <t xml:space="preserve">Centre for Research and Technology Hellas (CERTH)</t>
  </si>
  <si>
    <t xml:space="preserve">GR; IT; SI; HR; AL; MN; RS</t>
  </si>
  <si>
    <t xml:space="preserve">Seeking to relief environmental&amp;political toll of the growing car use by tourists while travelling in ADRION, “SUSTOURISMO” approaches tourism under the spectrum of tourists engagement in eco-friendly sight-seeing through increasing modal share of active transportation (walking,cycling), Public Transport (PuT), lower-carbon mobility concepts (car sharing – car pooling,electromobility). Having as starting point the natural ADRION gates - transport hubs (airports, ports, railway stations)- while expanding to the tourism attraction poles/territories – cities and their catchment areas (city centers, coastal areas, points of interest) -, “SUSTOURISMO” aims at:
Identifying crucial tourism &amp; mobility services providers and involved key players – part of “SUSTOURISMO” cooperation platform
Exploring tourist needs (surveys for identifying interests and needs; sights, areas of historical and cultural value, alternative types of tourism) – complementing “SUSTOURISMO” cooperation platform
Building cooperation among identified players for developing a win- win environment; evoke sustainability responsibility to tourists while increasing tourism &amp; mobility sectors profitability 
Exploiting the powers of new technologies for travellers’ engagement in ‘green’ travelling – “SUSTOURISMO” app (for sustainable tourism awareness raising, for crowd-sourcing/crowd-learning and assessing environmental friendly and responsible travel behaviours);
Delivering methodologies for transferring and adopting the lessons learned by the pilot cases to other ADRION regions – “SUSTOURISMO” Action Plan
Providing ADRION policy makers with a Sustainable VolunTourism Boost Action Plan (ROADMAP) that concentrates guidelines for reaching sustainable tourism goal – “SUSTOURISMO” Strategy </t>
  </si>
  <si>
    <t xml:space="preserve"> 1.376.088,44</t>
  </si>
  <si>
    <t xml:space="preserve">Sustainable Tourism &amp; Mobility Hand by Hand development – SUSTURISMO (adrioninterreg.eu)</t>
  </si>
  <si>
    <t xml:space="preserve">BLUEAIR BLUE GROWTH SMART ADRIATIC IONIAN S3</t>
  </si>
  <si>
    <t xml:space="preserve">Area Science Park</t>
  </si>
  <si>
    <t xml:space="preserve">IT; HR; SI; EL; AL; ME; RS;</t>
  </si>
  <si>
    <t xml:space="preserve">In the Adriatic-Ionian regions Blue Growth Innovation policies are characterized by a fragmented situation, with pioneering and lagging regions searching for a joint knowledge-based approach to their innovation strategies to enhance the blue growth sectors in their territories. Moreover,regions and countries overlooking the same seas and rivers need harmonized Blue growth policies to plan future innovation initiatives on topics such as sea transport,water pollution,energy connectivity,marine environment protection, promotion of sustainable tourism etc.                                      Through the development of a Macro-Regional S3 on Blue Growth and the setting up of a dedicated Innovation Community,BLUEAIR aims at enhancing institutional capacities of ADRION territories in the definition of a common S3 policy on Blue Growth and guaranteeing the alignment of local initiatives with the EUSAIR strategy.Adopting a coordinated approach will improve administrative capacities, innovativeness, and economic development for participating territories as well as for the whole ADRION area.
Improving competences of innovation players on Blue Growth,identifying sectors of macro-regional interest, exploiting potentials for transnational cooperation,supporting the development of a single Macro-Regional S3 on BG in the Adriatic- Ionian:these objectives are reached by the involvement of the quadruple helix actors in the definition of a common strategic vision by means of enabling tools, capacity building initiatives and effective EDP practices and instruments.Supported by scientific experts and technical documentation, BLUEAIR offers to quadruple helix actors a view on the future scenarios of the Blue Growth sectors enabling them to take advantage of the sector transnational opportunities.2 seas, many untapped market opportunities in Blue Growth, different coastal and inland territories involved moving toward one single approach: the BLUEAIR Macro-Regional S3 on Blue Growth!</t>
  </si>
  <si>
    <t xml:space="preserve">60 Research and innovation activities in
public research centres and centres of
competence including networking</t>
  </si>
  <si>
    <t xml:space="preserve">Blue Growth Smart Adriatic Ionian S3 – BLUEAIR (adrioninterreg.eu)</t>
  </si>
  <si>
    <t xml:space="preserve">SI4CARE Social Innovation for integrated health CARE of ageing population in ADRION Regions</t>
  </si>
  <si>
    <t xml:space="preserve">University of Ljubljana</t>
  </si>
  <si>
    <t xml:space="preserve">SI; IT; HR; BiH; EL; ME; RS; </t>
  </si>
  <si>
    <t xml:space="preserve">Population projections across ADRION countries show that the share of elder adults with declining functional capacities will triple in the next 40 years (Eurostat 2019), largely dependent on the help of others and in need of long-term care services. The analysis of current situation show also that the ageing population is a driving expenditure for a healthcare (HC) and long-term care (LTC), without a visible improvement in the elderly’s life quality. Healthcare industry indeed consumes 3-9% of GDP in ADRION Regions and its divide is unacceptably large with growing inequities. Provide an adequate healthcare services for an increasing number of ageing people is a crucial question, and one of the answers, given the technological advancement, is the ambient assisted living technologies and intelligence. Social Innovation plays an important role here: applied to a healthcare system it creates social value with effective impacts on society, aggregating needs &amp; interests, increasing civic participation and strengthening social cohesion. SI4CARE Partners will address (i) the fragmentation of institutional capacities and actors’ efforts in delivering healthcare services to the elderly; (ii) the lack of integration and coordination of existing innovative ICT tools for healthcare provision, usually tested and implemented in isolation; (iii) the lack of a shared vision across PAs on how to effectively face this changing health demand pattern in an integrated and social innovative way. SI4CARE will contribute to the creation of a transnational effective ecosystem for the Social Innovation application in integrated healthcare services for the ageing population in ADRION through a joint collaboration network and a shared strategy translated into regional and national action plans, implemented and monitored within pilots in telemedicine and accessibility to healthcare facilities, once innovative approaches have been tested and backboned by an ICT Decision Support System.</t>
  </si>
  <si>
    <t xml:space="preserve">Social Innovation for integrated health CARE of ageing population in ADRION Region – SI4CARE (adrioninterreg.eu)</t>
  </si>
  <si>
    <t xml:space="preserve">EUREKA Adriatic-Ionian joint approach for development and harmonisation of procedures and regulations in the field of navigation safety</t>
  </si>
  <si>
    <t xml:space="preserve">Ministry of the Sea, Transport, and Infrastructure</t>
  </si>
  <si>
    <t xml:space="preserve">HR; IT; SI; AL; ME; EL; BiH</t>
  </si>
  <si>
    <t xml:space="preserve">Maritime accidents leave catastrophic effects on the environment and economy, most of all on tourism, so their prevention is crucial for countries in AI region. Each of the national maritime administrations in the region has the responsibility of surveilling the maritime transport on their own territory and watch over its safety. Thus, it is of utmost importance to coordinate maritime safety at the regional level. Even today, ADRIREP functions as a mandatory ship reporting system, but its procedures do not meet the current requirements and technical achievements. Maritime administrations mutually cooperate, but not in a sufficiently systematic and coordinated way. The overall objective of the project is to increase the level of maritime safety in AI region by introducing systematic cooperation and coordination of maritime administrations of all countries of the region. Specific objectives are to develop systematic coordination, harmonize the legal basis for cooperation, increase the level of data exchange, harmonize and standardize the VTS service, and develop a common education system for VTS operators. The project results include the establishment of the Maritime Safety Permanent Transnational Network that will continuously improve all the areas of regional maritime safety, coordination, and cooperation through the activity of its thematic working groups. The main contribution of the project is: (a) the modernization of ADRIREP, the system which will, through the proposal of new IMO Resolution, analyze different possibilities, develop new procedures, test and legally regulate, (b) harmonization and standardization of VTSs in AI region, (c) analysis, development and piloting of the harmonized training for VTS operators, including the standard of competences, and (d) introduction of the Sea Traffic Management Service system, which is innovative in AI region and which definitely contributes to the optimization of logistical processes in maritime transport and ports.</t>
  </si>
  <si>
    <t xml:space="preserve">44 Intelligent transport systems (including the introduction of demand management, tolling systems, IT monitoring control and information systems)</t>
  </si>
  <si>
    <t xml:space="preserve">Adriatic-Ionian joint approach for development and harmonisation of procedures and regulations in the field of navigation safety – EUREKA (adrioninterreg.eu)</t>
  </si>
  <si>
    <t xml:space="preserve">TRIBUTE inTegRated and Innovative actions for sustainaBle Urban mobiliTy upgradE</t>
  </si>
  <si>
    <t xml:space="preserve">Politecnico Milano </t>
  </si>
  <si>
    <t xml:space="preserve">IT; SI; HR; GR; RA; BA; ME</t>
  </si>
  <si>
    <t xml:space="preserve">City transport is facing the challenges posed by the new technologies and by the undergoing socioeconomic and demographic changes, seeking for more efficient solutions and mobility services tailored to citizens’ new travel behaviors and needs.
TRIBUTE project aims at creating and testing integrated innovative tools and actions in the Adriatic-Ionian (AI) cities, by means of the creation and the implementation of eight living labs on sustainable urban mobility. These will be the mean to discuss transport policies and solutions (best practices), and to share views about the future needs following a participatory approach involving governmental institutions, businesses, researchers, and citizens (i.e. the quadruple helix). The results will converge into eight action plans and pilot actions including innovative and sustainable solutions ranging from innovative public transport and on-demand responsive services using electric vehicles, to “green” cycling routes network and integrated management systems of public transport and cars along highly congested corridors.
In so doing, TRIBUTE will promote transnational cooperation between public authorities and their transport entities, allowing for the creation of a transnational strategy devoted to policymakers and planners towards new mobility agendas for sustainable, integrated, and inclusive transport system in the AI Region.</t>
  </si>
  <si>
    <t xml:space="preserve">Integrated and Innovative actions for sustainable Urban mobility upgrade – TRIBUTE (adrioninterreg.eu)</t>
  </si>
  <si>
    <t xml:space="preserve">2021-2027</t>
  </si>
  <si>
    <t xml:space="preserve">Interreg Mediterranean  Programme  </t>
  </si>
  <si>
    <t xml:space="preserve">PAR</t>
  </si>
  <si>
    <t xml:space="preserve">BEST MED</t>
  </si>
  <si>
    <t xml:space="preserve">National Tourism Organisation of Montenegro,  National Tourism Organisation of 
Montenegro (ME)</t>
  </si>
  <si>
    <t xml:space="preserve">ES, IT, PT, HR, EL, FR, MT, ME, SI. </t>
  </si>
  <si>
    <t xml:space="preserve">ES</t>
  </si>
  <si>
    <t xml:space="preserve">The project aims to achieve a better coordina_x0002_tion and a touristic planning for a more sustai_x0002_nable tourism in the Mediterranean coasts, to contain the phenomenon called “seasonality”. The partnership works on a more balanced distribution of tourists between the coastal and inland areas. This is done by implemen_x0002_ting the “MED Sustainable Path and Cultu_x0002_ral Routes Model” (MED S&amp;C Path) method. The project also oversees spreading the use of tools already developed, adapted or pro_x0002_moted by Modular projects such as the “Tou_x0002_rism Data indicators toolkit”, the “Green Beach Model” (designed by MITOMED+) or “Tourism sustainability toolkit in Mediterranean” (CO_x0002_EVOLVE project).</t>
  </si>
  <si>
    <t xml:space="preserve">2 999 774 €</t>
  </si>
  <si>
    <t xml:space="preserve">2 492 636,9</t>
  </si>
  <si>
    <t xml:space="preserve">Catalogue-UK-INTERREG-2020-BR.pdf (interreg-med.eu)</t>
  </si>
  <si>
    <t xml:space="preserve">SMARTMED</t>
  </si>
  <si>
    <t xml:space="preserve">Ministry of Sustainable Development and Tourism, Directorate for Competitiveness Development and Investments in Tourism</t>
  </si>
  <si>
    <t xml:space="preserve">HR, BA, FR, ES, PT, ME, SI, IT, EL</t>
  </si>
  <si>
    <t xml:space="preserve">30/06/2022</t>
  </si>
  <si>
    <t xml:space="preserve">The project’s overall objective is to promote the MED area as an attractive, smart and in_x0002_clusive destination, by setting up a permanent collaborative platform for joint action as well as networking events and regional forums. The capacities of all stakeholders in tourism bu_x0002_siness and policy making thus are strengthe_x0002_ned, along with the competitiveness and the attractiveness of Med Destinations through the development of a transferable and sustai_x0002_nable SMART Tourism Business Model. This should allow the attainment of a new long-term vision for tourism in the Mediter_x0002_ranean area, that is actually failing to attract innovative business in tourism especially du_x0002_ring off peak seasons, leading to heavily seaso_x0002_nal labour market and putting great pressure on natural resources, local infrastructure and public services.</t>
  </si>
  <si>
    <t xml:space="preserve">3 000 000</t>
  </si>
  <si>
    <t xml:space="preserve">: 2 490 500</t>
  </si>
  <si>
    <t xml:space="preserve">MED OSMoSIS</t>
  </si>
  <si>
    <t xml:space="preserve">• Ministry of Transport and Maritime Affairs</t>
  </si>
  <si>
    <t xml:space="preserve">EL, IT, ES, SI, PT, FR, HR, ME</t>
  </si>
  <si>
    <t xml:space="preserve">National authorities carrying out maritime surveillance need constant updated and ac_x0002_curate information and effective operational infrastructures. There is a great deal of com_x0002_plexity to be dealt with marine spatial infor_x0002_mation obligations stemming from European Directives, initiatives and policies, in terms of maritime surveillance and safety. The MED OSMoSIS strategic project aims pre_x0002_cisely at cutting through this complexity by developing a few modules/applications about maritime surveillance activities and facilita_x0002_ting the exchange of information between different authorities</t>
  </si>
  <si>
    <t xml:space="preserve">3 000 000 </t>
  </si>
  <si>
    <t xml:space="preserve">2 480 300 </t>
  </si>
  <si>
    <t xml:space="preserve">SHAREMED</t>
  </si>
  <si>
    <t xml:space="preserve">University of Montenegro – Institute for Marine Biology</t>
  </si>
  <si>
    <t xml:space="preserve">IT, ES, SI, ME, FR, MT, HR, PT</t>
  </si>
  <si>
    <t xml:space="preserve">Marine ecosystems are exposed to the im_x0002_pact of multiple stressors including climate change, pollution, maritime traffic, exploita_x0002_tion of living and non-living resources or inva_x0002_sive species. Surveillance capabilities to assess and prevent such threats and impacts is a permanent need that SHAREMED strategic project will address. The project aims to increase the capability of Mediterranean regional, sub regional and local authorities and of research community to jointly assess and address hazards related to pollution and environmental threats in Mediterranean transnational waters</t>
  </si>
  <si>
    <t xml:space="preserve">3 100 000</t>
  </si>
  <si>
    <t xml:space="preserve"> 2 575 500 </t>
  </si>
  <si>
    <t xml:space="preserve">BLUEfasma</t>
  </si>
  <si>
    <t xml:space="preserve">Chamber of Economy of Montenegro</t>
  </si>
  <si>
    <t xml:space="preserve">EL, FR, ES, IT, CY, HR, ME. MT</t>
  </si>
  <si>
    <t xml:space="preserve">The circular economy deters the depletion of non-renewable resources through the utilisation of energy and supplies in a closed_x0002_loop system. That being said, the project tackles the transnational challenge presented by the innovation gap in the circular economy of MED island and maritime regions, especially in the fishing and aquaculture sectors. Public administrations and SMEs have usually a bias towards circular economy practices because they are concerned these practices would be an implementation burden or they won’t have any benefit. The project will move beyond these prejudices by reproducing effective approaches tested by other MED projects, by organising Blue Living Labs, and by creating an e-platform and a self-assessment tool.</t>
  </si>
  <si>
    <t xml:space="preserve">2 811 585,00</t>
  </si>
  <si>
    <t xml:space="preserve">: 2 270 889,75</t>
  </si>
  <si>
    <t xml:space="preserve">118 957,50</t>
  </si>
  <si>
    <t xml:space="preserve">Psamides</t>
  </si>
  <si>
    <t xml:space="preserve">• Private scientific research institution – “Institute of modern technology Montenegro”</t>
  </si>
  <si>
    <t xml:space="preserve">FR, ES, EL, ME, HR</t>
  </si>
  <si>
    <t xml:space="preserve">FR</t>
  </si>
  <si>
    <t xml:space="preserve">The project aims to create a community of small and medium-sized ports (SPM) in the MED zone, by setting up an integrated eco_x0002_system of companies. Thanks to this, they will be able to identify the most effective and innovative Blue Growth solutions by overco_x0002_ming personal and financial limitations. The project had also the goal to improve the Blue Growth governance by providing a multi-le_x0002_vel management tool, as well as a structured methodology. This will allow to optimize pro_x0002_cess operations and marinas management by using appropriate tourism flows manage_x0002_ment tools, to stimulate eco-innovation and to reduce costs and the environmental impacts of tourism.</t>
  </si>
  <si>
    <t xml:space="preserve">2 859 329,75</t>
  </si>
  <si>
    <t xml:space="preserve">2 209 437,73</t>
  </si>
  <si>
    <t xml:space="preserve">220 992,56</t>
  </si>
  <si>
    <t xml:space="preserve">CREAINNOVATION</t>
  </si>
  <si>
    <t xml:space="preserve">Montenegro Ministry of Economy</t>
  </si>
  <si>
    <t xml:space="preserve">PT, EL, ES, SI, HR, FR, BA, ME</t>
  </si>
  <si>
    <t xml:space="preserve">31/07/2020</t>
  </si>
  <si>
    <t xml:space="preserve">It designed, launched and tested e-Labs for Creative Innovation, engaging regional and transnational public entities, students, resear_x0002_chers and managers while developing struc_x0002_tured processes for new policies. In the e-Labs (CIeL), SMEs and public orga_x0002_nizations. worked together to overcome im_x0002_pediments on subjects of common concern and to lay the basis for a new transnational knowledge cluster. The project aimed to create new models of creativity for sustai_x0002_nable innovation, dealing with topics as no_x0002_vel product and service development, digital transformation, or even the internal culture of experimentation. Managing creativity suc_x0002_cessfully helped organisations to tap into hidden capacity for growth and improved competitiveness.</t>
  </si>
  <si>
    <t xml:space="preserve">1 627 450,00</t>
  </si>
  <si>
    <t xml:space="preserve">1 182 477,00</t>
  </si>
  <si>
    <t xml:space="preserve">200 855,00</t>
  </si>
  <si>
    <t xml:space="preserve">ODEON</t>
  </si>
  <si>
    <t xml:space="preserve">IT, ME, HR, SI, EL, ES, FR, </t>
  </si>
  <si>
    <t xml:space="preserve">ODEON’s project aims at supporting the growth of Clusters and SMEs through the exploitation of Open and Big Data. The project focus on supporting Public institutions to increase the quantity and quality of open data; set-up intermediary services (Digital Hubs) able to offer tailored support for the exploitation of open data by SMEs and Profit Sector in general with innovative services and products. An Interreg MED Open DATA Cluster will foster those digital hubs and create linkages to increase their innovation and internationalisation capacities.</t>
  </si>
  <si>
    <t xml:space="preserve">2 013 842,76 €</t>
  </si>
  <si>
    <t xml:space="preserve">1 577 774,10 </t>
  </si>
  <si>
    <t xml:space="preserve">133 992,26</t>
  </si>
  <si>
    <t xml:space="preserve">COMPOSE</t>
  </si>
  <si>
    <t xml:space="preserve">Institute for Strategic Studies and Prognoses</t>
  </si>
  <si>
    <t xml:space="preserve">SI, IT, CY, EL, PT, H, AL, ES, BA, ME, FR</t>
  </si>
  <si>
    <t xml:space="preserve">31/10/2019</t>
  </si>
  <si>
    <t xml:space="preserve">The project contributed to an increased sus - tainable Renewable Energy Sources (RES) planning capacity at the decision-making and planning-expert levels. It built on existing experience and knowhow from previous pro - jects and initiatives by promoting the deve - lopment of local business in combination with the development of local added value chains. It provided a RES development planning syn - thesis model and therefore the increase of re - newable energy mix in selected areas. The Sustainable Energy Planning Toolbox (www.reselplan-toolbox.eu) is one of the out - comes: it navigates to the COMPOSE step_x0002_by-step, through a methodological approach for designing, planning, implementing and evaluating sustainable energy projects. It can be useful to the policy makers, development planners and local authorities’ technical staff involved in the development and implemen - tation of local/regional energy plans, to the transition towards low carbon communities.</t>
  </si>
  <si>
    <t xml:space="preserve">2 551 244,00</t>
  </si>
  <si>
    <t xml:space="preserve">1 905 580,17</t>
  </si>
  <si>
    <t xml:space="preserve">262 977,25</t>
  </si>
  <si>
    <t xml:space="preserve">EnerNETMob</t>
  </si>
  <si>
    <t xml:space="preserve">Port of Bar Holding company</t>
  </si>
  <si>
    <t xml:space="preserve">EL, MT, IT, CY, AL, HR, SI, PT, ME, ES, FR, AT</t>
  </si>
  <si>
    <t xml:space="preserve">31/01/2022</t>
  </si>
  <si>
    <t xml:space="preserve">The project aims at enhancing the capacity to plan and implement “Interregional Elec - tromobility Networks” connecting cities and regions in the Mediterranean area at trans - national level and applying common policies and standards. Sustainable Electro-Mobility Plans (SEMPs) will be drafted for the invol - ved territories following joint strategies and policies on low carbon transport. Pilot ac - tivities will enable to establish the basis for the Interregional Network and will concern 3 major challenges for electromobility: Inter - modal sea-road transport, Sharing mobility, City logistics. Using same communication protocols, the pilot networks will test the flexibility of interurban and interregional me - dium-range (30-60 km) displacements. Pro - ject results will be transferred to the wider MED area, in particular the common model to replicate SEMPs and develop/upgrade/ spread local “Small-Scale Infrastructure Network”</t>
  </si>
  <si>
    <t xml:space="preserve">5 742 802,10</t>
  </si>
  <si>
    <t xml:space="preserve">4 664 929,31</t>
  </si>
  <si>
    <t xml:space="preserve">216 452,51</t>
  </si>
  <si>
    <t xml:space="preserve">SUMPORT</t>
  </si>
  <si>
    <t xml:space="preserve">City of Kotor</t>
  </si>
  <si>
    <t xml:space="preserve">IT, ME, AL, EL, CY, ES, SI, </t>
  </si>
  <si>
    <t xml:space="preserve">31/12/2019</t>
  </si>
  <si>
    <t xml:space="preserve">The project tackled the issue of congestion and air pollution in port cities, aggravated by port-originated traffic, by providing sustai_x0002_nable alternatives to individual car transport. Pilot actions were launched in the participa_x0002_ting port cities, to elaborate, update or har_x0002_monize their own Sustainable Urban Mobility Plans (SUMPs): as a result, they tested carpoo_x0002_ling, bike network extensions and new bikes lines, SUMPs updates, bike and e-bikes sha_x0002_ring, and also a simulation of a maritime pu_x0002_blic transport system. These actions benefited citizens and visitors and allowed the evalua_x0002_tion of the potential of long-term sustainable mobility planning. Training courses to improve skills and competences of local actors on SUMPs were also implemented</t>
  </si>
  <si>
    <t xml:space="preserve">2 328 289,20</t>
  </si>
  <si>
    <t xml:space="preserve">1 698 588,31 </t>
  </si>
  <si>
    <t xml:space="preserve">280 457,50</t>
  </si>
  <si>
    <t xml:space="preserve">INHERIT</t>
  </si>
  <si>
    <t xml:space="preserve">Network of Protected Areas of Dinarides</t>
  </si>
  <si>
    <t xml:space="preserve">EL, IT, HR, ES, IT, FR, SI, CY, MT, ME, PT</t>
  </si>
  <si>
    <t xml:space="preserve">It purposes to conserve and valorise natu - ral heritage in the Interreg MED coastal and maritime tourist destinations. It will promote sustainable tourism, alleviating seasonality and tackling the surpassing of the hosting capacity, by designing and implementing a “bottom-up” protection approach relying on self-regulation and monitoring by local society and tourism stakeholders</t>
  </si>
  <si>
    <t xml:space="preserve">5 612 660,00</t>
  </si>
  <si>
    <t xml:space="preserve">4 643 601,00</t>
  </si>
  <si>
    <t xml:space="preserve">127 160,00</t>
  </si>
  <si>
    <t xml:space="preserve">Enironment and Climate Change</t>
  </si>
  <si>
    <t xml:space="preserve">TUNE UP</t>
  </si>
  <si>
    <t xml:space="preserve">University of Montenegro – Institute of Marine Biology (</t>
  </si>
  <si>
    <t xml:space="preserve">EL, ES, FR, IT, AL, SI, ME, EL, </t>
  </si>
  <si>
    <t xml:space="preserve">It promotes a multi-level governance to en_x0002_hance biodiversity protection in maritime areas. It aims at testing and capitalising a tool for governance, based on River and Wet_x0002_lands Contracts experienced by the Interreg Med WETNET. Increased and proactive par_x0002_ticipation of Marine protected areas (MPAs) stakeholders and strengthened trans-national cooperation are the primary objectives</t>
  </si>
  <si>
    <t xml:space="preserve">3 035 575,50</t>
  </si>
  <si>
    <t xml:space="preserve">2 412 970,67</t>
  </si>
  <si>
    <t xml:space="preserve">167 268,53</t>
  </si>
  <si>
    <t xml:space="preserve">PLATFORMED</t>
  </si>
  <si>
    <t xml:space="preserve">Government of Montenegro – European Integration Office</t>
  </si>
  <si>
    <t xml:space="preserve">ES, AL, BA, ME, HR, CY, FR, EL, IT, MT, PT, SI </t>
  </si>
  <si>
    <t xml:space="preserve">9 000 000</t>
  </si>
  <si>
    <t xml:space="preserve">Transport</t>
  </si>
  <si>
    <t xml:space="preserve">Kotor Municipality, Port of Kotor (AP) </t>
  </si>
  <si>
    <t xml:space="preserve">1.9.2016-28.2.2019</t>
  </si>
  <si>
    <t xml:space="preserve">2.3 To increase capacity to use existing low carbon transport systems and multimodal connections among them        </t>
  </si>
  <si>
    <t xml:space="preserve">Energy</t>
  </si>
  <si>
    <t xml:space="preserve">ISSP - Institute for strategic studies and prognosis (NGO)</t>
  </si>
  <si>
    <t xml:space="preserve">SL</t>
  </si>
  <si>
    <t xml:space="preserve">1.11.2016-31.10.2019 </t>
  </si>
  <si>
    <t xml:space="preserve">2.2 To increase the share of renewable local energy sources in energy mix strategies and plans in MED territories       </t>
  </si>
  <si>
    <t xml:space="preserve">Innovation</t>
  </si>
  <si>
    <t xml:space="preserve">InnoBlueGrowth</t>
  </si>
  <si>
    <t xml:space="preserve">Institute of Marine Biology, University of Montenegro</t>
  </si>
  <si>
    <t xml:space="preserve">1.11.2016-31.10.2019 (</t>
  </si>
  <si>
    <t xml:space="preserve">1.1 To increase transnational activity of innovative clusters and networks of key sectors of the MED area </t>
  </si>
  <si>
    <t xml:space="preserve">Environment </t>
  </si>
  <si>
    <t xml:space="preserve">PanaCea</t>
  </si>
  <si>
    <t xml:space="preserve">Herceg Novi Municipality, previously REC - Regional Environmental Center (International organisation)</t>
  </si>
  <si>
    <t xml:space="preserve">SP</t>
  </si>
  <si>
    <t xml:space="preserve">3.2 To maintain biodiversity and natural ecosystems through strengthening the management and networking of protected areas</t>
  </si>
  <si>
    <t xml:space="preserve">01.12.2017-31.12.2020 (30 months)</t>
  </si>
  <si>
    <t xml:space="preserve">CreaInnovation</t>
  </si>
  <si>
    <t xml:space="preserve">Ministry of Economic Development</t>
  </si>
  <si>
    <t xml:space="preserve">01.12.2017-31.01.2020 (30 months)</t>
  </si>
  <si>
    <t xml:space="preserve">Parks Dinarides (NGO)</t>
  </si>
  <si>
    <t xml:space="preserve">Greece</t>
  </si>
  <si>
    <t xml:space="preserve">1.2.2018-30.4.2022 (48 months)</t>
  </si>
  <si>
    <t xml:space="preserve">3.1 To enhance the development of a sustainable and responsible coastal and maritime tourism in the MED area </t>
  </si>
  <si>
    <t xml:space="preserve">Port of Bar</t>
  </si>
  <si>
    <t xml:space="preserve">Private scientific research Institute for modern technology</t>
  </si>
  <si>
    <t xml:space="preserve">France</t>
  </si>
  <si>
    <t xml:space="preserve">01.11.2019 - 30.06.2022. (32)</t>
  </si>
  <si>
    <t xml:space="preserve">BlueFasma</t>
  </si>
  <si>
    <t xml:space="preserve">TuneUp</t>
  </si>
  <si>
    <t xml:space="preserve">University of
Montenegro -
Institute for
marine biology</t>
  </si>
  <si>
    <t xml:space="preserve">3.2: To maintain biodiversity and natural ecosystems through strengthening the management and networking of protected</t>
  </si>
  <si>
    <t xml:space="preserve">IBG2</t>
  </si>
  <si>
    <t xml:space="preserve">01.11.2019 - 31.10.2022. (32)</t>
  </si>
  <si>
    <t xml:space="preserve">Zajednica za zaštitu biodiverziteta </t>
  </si>
  <si>
    <t xml:space="preserve">Ministry of Ecology, Spatial Planning and Urbanism previously Ministry of Sustainable Development and Tourism</t>
  </si>
  <si>
    <t xml:space="preserve">Spain</t>
  </si>
  <si>
    <t xml:space="preserve">4.1: To support the process of strengthening and developing multilateral coordination frameworks in the Mediterranean for
joint responses to common challenges</t>
  </si>
  <si>
    <t xml:space="preserve">Ministry of Economic Development previously Ministry of Sustainable Development and Tourism</t>
  </si>
  <si>
    <t xml:space="preserve">Croatia</t>
  </si>
  <si>
    <t xml:space="preserve">01.09.2019.-30.06.2022. (34)</t>
  </si>
  <si>
    <t xml:space="preserve">National Tourism
Organisation of
Montenegro</t>
  </si>
  <si>
    <t xml:space="preserve">Ministry of Capital Investments</t>
  </si>
  <si>
    <t xml:space="preserve">01.09.2019.-30.09.2022. (37)</t>
  </si>
  <si>
    <t xml:space="preserve">01.11.2019.-31.07.2022. (35)</t>
  </si>
  <si>
    <t xml:space="preserve">B BLUE</t>
  </si>
  <si>
    <t xml:space="preserve">Science and
Technology Park
Montenegro</t>
  </si>
  <si>
    <t xml:space="preserve">BLUE BIO MED</t>
  </si>
  <si>
    <t xml:space="preserve">Innovation and
Entrepreneurship Centre
Tehnopolis</t>
  </si>
  <si>
    <t xml:space="preserve">Graspinno Plus</t>
  </si>
  <si>
    <t xml:space="preserve">01. 06. 2021. - 30. 06. 2022. (13)</t>
  </si>
  <si>
    <t xml:space="preserve">PEFMED PLUS</t>
  </si>
  <si>
    <t xml:space="preserve">Administration for Food Safety, Veterinary and Phytosanitary Affairs</t>
  </si>
  <si>
    <t xml:space="preserve">ConsumeLess Plus</t>
  </si>
  <si>
    <t xml:space="preserve">Kotor Municipality</t>
  </si>
  <si>
    <t xml:space="preserve">Malta</t>
  </si>
  <si>
    <t xml:space="preserve">BlueMed PLUS</t>
  </si>
  <si>
    <t xml:space="preserve">Budva Municipality</t>
  </si>
  <si>
    <t xml:space="preserve">EMbleMatiC Plus</t>
  </si>
  <si>
    <t xml:space="preserve">Tourism Organisation of Podgorica</t>
  </si>
  <si>
    <t xml:space="preserve">ALTER ECO PLUS</t>
  </si>
  <si>
    <t xml:space="preserve">Ministry of economic development</t>
  </si>
  <si>
    <t xml:space="preserve">TOURISMED MED PLUS</t>
  </si>
  <si>
    <t xml:space="preserve">Ulcinj Municipality</t>
  </si>
  <si>
    <t xml:space="preserve">ARISTOILPLUS</t>
  </si>
  <si>
    <t xml:space="preserve">Association for Sustainable Development, Regional Cooperation and Olive Growing "Valdanos"</t>
  </si>
  <si>
    <t xml:space="preserve">4.1 : To support the process of developing multilateral coordination frameworks and strengthening the existing ones in the Mediterranean for joint responses to common challenges.</t>
  </si>
  <si>
    <t xml:space="preserve">PANORAMED</t>
  </si>
  <si>
    <t xml:space="preserve">Ministry of European Affairs former European Integration Office</t>
  </si>
  <si>
    <t xml:space="preserve">2007-2013</t>
  </si>
  <si>
    <t xml:space="preserve">MEDOSSIC </t>
  </si>
  <si>
    <t xml:space="preserve">RDA Green Karst</t>
  </si>
  <si>
    <t xml:space="preserve">01/04/2009 -31/05/2011</t>
  </si>
  <si>
    <t xml:space="preserve">Cilj projekta je bio da se poboljša saradnja i koordinacija aktera i subjekata uključenih u sprovodjenje nacionalnih i regionalnh mjera u oblasti jačanja inovativnih kapaciteta i transfera inovacija u sektor privrede i ekonomije. Između ostalog cilj projekta je bio i  uspostavljenje određenih  pilot struktura u Mediteranskoj regiji koje nudu podršku kroz pružanje neophodnih informacija i konsultacija zainteresovanim učesnicima u realizaciji njihovih projekata koji se tiču eko inovacija. Kroz projektne aktivnosti partneri su promovisali saradnju između institucija iz različitih sektora zemalja učesnica, što je imalo pozitivan efekat na ekonomsku konkurentnost</t>
  </si>
  <si>
    <t xml:space="preserve">Razmišljanje o kulturi kao o faktoru ekonomske i socoijalne inovacije</t>
  </si>
  <si>
    <t xml:space="preserve">SOSTENUTO </t>
  </si>
  <si>
    <t xml:space="preserve">AMI – Pomoć za inovacije u muzici</t>
  </si>
  <si>
    <t xml:space="preserve">4/7/2009 -3/1/2012</t>
  </si>
  <si>
    <t xml:space="preserve">Cilj projekta „SOSTENUTO” u dijelu aktivnosti koji je sprovodio crnogorski partner, se odnosio na jačanje inovativnih kapaciteta u oblasti kulturne saradnje na području Boke Kotorske, kroz međuopštinsku saradnju, kao i kroz promovisanje EU standarda i razmjenu iskustva sa partnerskim organizacijama sa područja Mediterana. U projektu Sostenuto, poseban akcenat je stavljen na odnos kulture i prostora tj. na koji način kultura može da utiče na razvoj teritorije Boke Kotorske.</t>
  </si>
  <si>
    <t xml:space="preserve">Definisanje zajedničke transnacionalne strategije kroz koordinaciju nacionalnih i regionalnih zakonodavstava u cilju povezivanja mediteranskog područja</t>
  </si>
  <si>
    <t xml:space="preserve">DEVELOP-MED </t>
  </si>
  <si>
    <t xml:space="preserve"> Marke regija</t>
  </si>
  <si>
    <t xml:space="preserve">22/06/2009 -21/06/2011</t>
  </si>
  <si>
    <t xml:space="preserve">Cilj projekta je stvaranje osnova za unapređenje pozicije mediteranskog transportnog sistema i njegovih subjekata, prvenstveno luka,  i davanje podrške razvoju luka uključenih u Projekat</t>
  </si>
  <si>
    <t xml:space="preserve">E2STORMED </t>
  </si>
  <si>
    <t xml:space="preserve">Politehnički univezitet Valensija </t>
  </si>
  <si>
    <t xml:space="preserve">1/1/2013. – 30/6/2015.</t>
  </si>
  <si>
    <t xml:space="preserve">Promovisati inovativne modele energetske efikasnosti, identifikovati metode i politike i razmijeniti iskustva o planiranji i uspostavljanje eko-kvartova i pametnih gradova, kao i unaprijediti znanje i sposobnosti u vezi sa standardima, zahtjevima kvaliteta i tehničkim aspektima i potrebama javne administracije. Unaprijediti energetsku efikasnost u urbanim ciklusima vodosnabdijevanja i pružiti lokalnim organima alate za upravljanje koji će pomoći u donošenju boljih odluka i politika. </t>
  </si>
  <si>
    <t xml:space="preserve">FireMED </t>
  </si>
  <si>
    <t xml:space="preserve">Glavni grad Podgorica</t>
  </si>
  <si>
    <t xml:space="preserve">1/1/2013. – 30/VI/2015.</t>
  </si>
  <si>
    <t xml:space="preserve">Jačanje pozicije malih i srednjih preduzeća u energetskom sektoru u regionu Mediterana i povećanje njihovih potencijala i kapaciteta na transnacionalnom nivou. Razviti i testirati zajednički razvojni model koji će uzeti u obzir inovativne finansijske instrumente i institucije za podršku malim i srednjim preduzećima u energetskom sektoru u njihovim inovacionim, marketinškim i razvojnim procesima</t>
  </si>
  <si>
    <t xml:space="preserve">GREEN PARTNERSHIPS </t>
  </si>
  <si>
    <t xml:space="preserve">Institut za strateške studije i prognoze, Podgorica</t>
  </si>
  <si>
    <t xml:space="preserve">1/5/2013. – 31/V/2015.</t>
  </si>
  <si>
    <t xml:space="preserve">Jačanje sprovođenja lokalnih javnih politika i strategija vezanih za energetsku efikasnost, za održivi lokalni i regionalni razvoj MED gradova i lokalnih zajednica kroz razvijanje zajedničkog inovativnog pristupa za prevazilaženje prepreka sa kojima se suočavaju lokalne javne institucije i kroz unaprjeđenje saradnje i stvaranje lokalnih parnerstava za sprovođenje mjera energetske efikasnosti. </t>
  </si>
  <si>
    <t xml:space="preserve">MARIE </t>
  </si>
  <si>
    <t xml:space="preserve">Regija Katalunja </t>
  </si>
  <si>
    <t xml:space="preserve">18/5/2011. – 17/4/2014.</t>
  </si>
  <si>
    <t xml:space="preserve">Postizanje profesionalnih, društvenih i ekonomskih uslova za veću energetsku efikasnost, kao i poboljšanje stanja u postojećim građevinskim objektima na mediteranskom prostoru, u skladu s važećim EU politikama, programima i standardima.</t>
  </si>
  <si>
    <t xml:space="preserve">Democratic governance</t>
  </si>
  <si>
    <t xml:space="preserve">HOMER </t>
  </si>
  <si>
    <t xml:space="preserve">Regija Pijemonte </t>
  </si>
  <si>
    <t xml:space="preserve">1/4/2012. – 31/3/2015.</t>
  </si>
  <si>
    <t xml:space="preserve">Doprinijeti oslobađanju punog potencijala informacija iz javnog sektora na prostoru Mediterana, doprinoseći da se cijela teritorija učini konkurentnijom, sposobnom za suočavanje sa globalnom konkurencijom i da se osigura održivi rast i zaposlenost za buduće generacije. </t>
  </si>
  <si>
    <t xml:space="preserve">MED.I.T.A </t>
  </si>
  <si>
    <t xml:space="preserve">Međuluka Toskano - Livorno </t>
  </si>
  <si>
    <t xml:space="preserve">Stvoriti virtuelnu mrežu za automatsku kontrolu tereta i pružanje svih relevantnih  informacija o tom teretu. Smanjiti zagađenje mora i životne sredine.</t>
  </si>
  <si>
    <t xml:space="preserve">MEDESS-4MS </t>
  </si>
  <si>
    <t xml:space="preserve">Odjeljenje za trgovačku mornaricu</t>
  </si>
  <si>
    <t xml:space="preserve">1/7/2012. – 31/1/2015.</t>
  </si>
  <si>
    <t xml:space="preserve">Sprječavanje pomorskih rizika kroz jačanje pomorske sigurnosti u odnosu na moguća izlivanja nafte u Mediteranu / Stvoriti integrisani operativni servis za predviđanje izlivanja nafte u Mediteranu, povezan sa postojećim platformama za praćenje izlivanja nafte (EMSA CSN i REMPEC) i koristeći postojeće podatke iz oblasti životne sredine, kao i nacionalne sisteme za predviđanja aktivnosti na okeanu.   </t>
  </si>
  <si>
    <t xml:space="preserve">REMIDA - </t>
  </si>
  <si>
    <t xml:space="preserve">Pokrajna Gorizia </t>
  </si>
  <si>
    <t xml:space="preserve">1/3/2013-31/5/2015</t>
  </si>
  <si>
    <t xml:space="preserve">REMIDA aims at developing new EE and RES solutions in Mediterranean cities, through the strengthening of the local energy policy and strategy and the promotion of a smart management of energy supply and demand. In particular, REMIDA intends to test and implement new schemes of private-public-people partnerships (PPPPs) to encourage the demand for EE and RES and the development of smart energy chains and communities. </t>
  </si>
  <si>
    <t xml:space="preserve">Specific objective</t>
  </si>
  <si>
    <t xml:space="preserve">Total project EUR value </t>
  </si>
  <si>
    <t xml:space="preserve">Total projectContracted EU contribution  </t>
  </si>
  <si>
    <t xml:space="preserve">Territory MNE Municipalities </t>
  </si>
  <si>
    <t xml:space="preserve">Montenegro Partners </t>
  </si>
  <si>
    <t xml:space="preserve">Total MNE partner budget contracted EUR </t>
  </si>
  <si>
    <t xml:space="preserve">Total MNE partner Contracted EU contribution  EUR</t>
  </si>
  <si>
    <t xml:space="preserve">IPA 2014-2020</t>
  </si>
  <si>
    <t xml:space="preserve">Interreg IPA-CBC Croatia-Bosnia and Herzegovina - Montenegro</t>
  </si>
  <si>
    <t xml:space="preserve">To improve the quality of the services in public health and social care sector across the borders</t>
  </si>
  <si>
    <t xml:space="preserve">MELAdetect - Early Detection of Skin, Mucosal and Ocular Melanoma</t>
  </si>
  <si>
    <t xml:space="preserve">Grant </t>
  </si>
  <si>
    <t xml:space="preserve">01.07.2017</t>
  </si>
  <si>
    <t xml:space="preserve">31.08.2019</t>
  </si>
  <si>
    <t xml:space="preserve">2017HR-BA-ME163 </t>
  </si>
  <si>
    <t xml:space="preserve">Ministry of Regional Development and EU Funds of the Republic of Croatia.</t>
  </si>
  <si>
    <t xml:space="preserve">Bar, Ulcinj</t>
  </si>
  <si>
    <t xml:space="preserve">General Hospital “Blažo Orlandić” Bar </t>
  </si>
  <si>
    <t xml:space="preserve">In a majority of cases in Croatia’s, Bosnia and Herzegovina’s and Montenegro’s part of the Programme area, there isn’t enough information on how and when to detect melanoma or how to treat it using modern means. Early detected melanoma has high chances of survival (95% cured), while melanoma detected late has fatal prognosis (median survival 6 to 9 months). Furthermore, in the aforementioned area no national registers of patients with melanoma exist nor does equipment or methods of treating melanoma respond entirely to actual needs. The project plans to respond to this challenge and raise public awareness of melanoma by organizing informative days and awareness campaigns. A network of Health Experts and an e-health platform will be established in the cross border area in order to educate professionals on new methods of treatment and modern insights on treating melanoma. New equipment will be procured for educational and medical activities as well, with the main objective of the MELAdetect project to raise awareness for early detection of ocular, skin and mucosal melanoma.</t>
  </si>
  <si>
    <t xml:space="preserve">https://interreg-hr-ba-me.eu/2014/project/meladetect/
https://www.facebook.com/MELAdetect-1686622201375899/
https://www.linkedin.com/company/meladetect/
https://twitter.com/MELAdetect
https://www.youtube.com/channel/UCQV2On-LQ2YToQ6RXxd1j_A
https://www.meladetect.com/
https://www.instagram.com/meladetect/?hl=hr
https://www.cdm.me/drustvo/eu-projekat-posvecen-ranom-otkrivanju-melanoma-koze-sluznica-i-oka/</t>
  </si>
  <si>
    <t xml:space="preserve">NeurNet - Care management network for patients with pharmacoresistant epilepsy and patients with late stage Parkinson's disease</t>
  </si>
  <si>
    <t xml:space="preserve">15.10.2017</t>
  </si>
  <si>
    <t xml:space="preserve">2017HR-BA-ME182</t>
  </si>
  <si>
    <t xml:space="preserve">Ministry of Health of Montenegro </t>
  </si>
  <si>
    <t xml:space="preserve">The challenge this project aims to tackle arises as a result of treatment of patients with pharmacoresistant epilepsy and advanced stage Parkinson’s disease. Patients diagnosed with these diseases in the Programme area are often referred to Clinical Hospitals in Zagreb or Rijeka. On one hand, centralization of medical services is seen as a challenge, and on the other, it is accompanied by a number of incorrect or incomplete diagnoses. This has results on the efficiency of reference centers, as well as it overloads their capacities, causing a risk of wrong diagnoses. The project aims to offer a solution to this problem by establishing an ICT-based network that will enable audio-visual communication, remote diagnosis, medical data exchange, second-opinions, consultations and other medical services between reference centers and hospitals on a real-time basis. The outputs of this network are improvement of health-services, transfer of best practices to hospitals in the region and reduction of transport of patients and improvement of their quality of life.</t>
  </si>
  <si>
    <t xml:space="preserve">https://interreg-hr-ba-me.eu/2014/project/neurnet/
http://interregneurnet.com/
https://www.facebook.com/hrbihmne
http://prcentar.me/clanak/oboljeli-od-epilepsje-bre-do-pravovremene-dijagnoze-i-terapije/1085</t>
  </si>
  <si>
    <t xml:space="preserve">WE Care - Ageing with Dignity and Respect</t>
  </si>
  <si>
    <t xml:space="preserve">01.06.2017</t>
  </si>
  <si>
    <t xml:space="preserve">30.11.2019</t>
  </si>
  <si>
    <t xml:space="preserve">2017HR-BA-ME187</t>
  </si>
  <si>
    <t xml:space="preserve">Caritas of Bar Archdiocese</t>
  </si>
  <si>
    <t xml:space="preserve">The project partnership recognized the fast aging society as a serious demographic threat in the cross-border area which cannot be addressed due to insufficient institutional capacities and low accessibility of social care for elderlies. Decreased mobility, loneliness, dependency, low socio-economic status and poor health leaves elderlies almost invisible in a society that has no adequate answer. We CARE aims to improve the quality and accessibility of health and social care services for elderlies in the cross-border area of Central Croatia, Northern Bosnia and Herzegovina and Southern Montenegro. The project approach combines social inclusion and deinstitualization of social care activities to deal directly with elderlies and mobilize their physical and intellectual capacities according to their needs, interests and the well-fare of the community. Among several project outputs, elderly day centres and home care teams will be established to ensure that no elderlies are left behind, especially in rural and remote areas.</t>
  </si>
  <si>
    <t xml:space="preserve">https://interreg-hr-ba-me.eu/2014/project/we-care/
</t>
  </si>
  <si>
    <t xml:space="preserve">ASIQ - Improving Accessibility and Availability of Health and Social Services to Enhance Social Inclusion Quality for Children and Youth with Developmental Disabilities</t>
  </si>
  <si>
    <t xml:space="preserve">1.7.2020</t>
  </si>
  <si>
    <t xml:space="preserve">31.12.2021</t>
  </si>
  <si>
    <t xml:space="preserve">2020HR-BA-ME457</t>
  </si>
  <si>
    <t xml:space="preserve"> Public Institution Resource Center for children and youth “Podgorica” </t>
  </si>
  <si>
    <t xml:space="preserve">The main objective of the ASIQ project is to increase the accessibility, availability and quality of the provided health and social care services for children and youth with developmental disabilities in cross-border area through new service for diagnostics of hearing and speech. This goal is to be achieved through several components as the project will enable procurement of modern diagnostic and medical equipment, transport vehicles and the improvement of knowledge and skills of medical staff and social workers. Moreover, small scale adaptation works in will create better conditions and services  for children as well as for the social workers.</t>
  </si>
  <si>
    <t xml:space="preserve">https://interreg-hr-ba-me.eu/2014/project/asiq/
https://www.resursnicentarpg.me/projekti/asiq-projekat
https://m.facebook.com/asiqproject/?ref=page_internal&amp;mt_nav=0</t>
  </si>
  <si>
    <t xml:space="preserve">ER2=S2 Equality, Respect, Rights = Social Satisfaction</t>
  </si>
  <si>
    <t xml:space="preserve">1.2.2021</t>
  </si>
  <si>
    <t xml:space="preserve">30.11.2023</t>
  </si>
  <si>
    <t xml:space="preserve">2021HR-BA-ME421</t>
  </si>
  <si>
    <t xml:space="preserve">Association for Help to Mentally and Physically Disabled Persons – UZPD </t>
  </si>
  <si>
    <t xml:space="preserve">The focus of the ER2 = S2 project is adults and children with disabilities and their families as the most vulnerable social categories in society. Based on the situation analysis in the partner countries, the project decided to approach the issue by working with social welfare institutions to improve their technical and human capacities, as well as working with adults and children with disabilities and their families. Within the project, social care centers will receive the necessary tools and equipment to improve the quality and content of their services. On the other hand, individuals and their families will be involved in working therapies that will allow them a better integration into society. The main goal of the project is to improve the social and health protection of people with disabilities by introducing new innovative social protection instruments in the cross-border area. Joint project activities will contribute to strengthening cooperation, knowledge transfer and good practices among social institutions in the cross-border area.</t>
  </si>
  <si>
    <t xml:space="preserve">https://interreg-hr-ba-me.eu/2014/project/er2s2/
https://igrackoteka-nk.me/2021/07/07/uzpd-realizovalo-dvodnevnu-radionicu-u-okviru-er2s2-projekta/
https://mladiniksica.me/odrzana-radionica-o-socijalnim-vjestinama-i-pravima-osoba-sa-invaliditetom/
https://igrackoteka-nk.me/er2s2-ipa-cbc/
https://sr-rs.facebook.com/UZPDNK/posts/2872561366346779</t>
  </si>
  <si>
    <t xml:space="preserve">ERI-Health
Public Health Preparedness for Cross-border Epidemics and Emergencies</t>
  </si>
  <si>
    <t xml:space="preserve">15.1.2021.</t>
  </si>
  <si>
    <t xml:space="preserve">14.11.2023</t>
  </si>
  <si>
    <t xml:space="preserve">2021HR-BA-ME338</t>
  </si>
  <si>
    <t xml:space="preserve">Herceg Novi, Tivat, Kotor, Budva, Bar, Ulcinj, Podgorica</t>
  </si>
  <si>
    <t xml:space="preserve">Public Health Institute of Montenegro </t>
  </si>
  <si>
    <t xml:space="preserve">The main objective of the ERI Health project is to is to improve quality and accessibility of public health services in cross-border epidemics and emergencies. The project aims to strengthen capacities for timely detection, diagnose and control of anthropozoonoses and vector-borne diseases, needed to protect the population in the Programme area from the consequences of COVID-19 and other epidemics. This goal will be achieved through several components as the project will enable procurement of modern diagnostic and medical equipment, specialed transport vehicles and the improvement of knowledge and skills of medical staff within responsible health institutions.</t>
  </si>
  <si>
    <t xml:space="preserve">https://www.interreg-hr-ba-me2014-2020.eu/project/eri-health/
https://www.ijzcg.me/me/projekti/eri-health
https://www.zzjz-sk.hr/eu-projekt</t>
  </si>
  <si>
    <t xml:space="preserve">HEPSC Healthy Eating Pre Schools Children</t>
  </si>
  <si>
    <t xml:space="preserve">01.10.2020</t>
  </si>
  <si>
    <t xml:space="preserve">2020HR-BA-ME527</t>
  </si>
  <si>
    <t xml:space="preserve"> Primary Health Care Center Bar</t>
  </si>
  <si>
    <t xml:space="preserve">The main goal of the project is to improve the children’s health by promoting an efficient and well-functioning food safety and quality control system that leads to improved public health and to provide support to public health institutions to evaluate eating habits, energy and nutrient intake in the preschool population.The project is establishing 4 counseling centers for pre-school children and their parents in order to provide guidance on healthy nutrition and importance of physical activity. In order to improve food offer in preschool institutions, project aims to enhance existing laboratories for food quality control with new equipment and to develop software for computer analysis of nutritional content of meals and for meal planning.</t>
  </si>
  <si>
    <t xml:space="preserve">https://interreg-hr-ba-me.eu/2014/project/hepsc/
http://www.domzdravljabar.com/informacije/projekti/interreg-ipa-cbc/po%C4%8Detak-adaptacije-laboratorije-i-instalacije-laboratorijske-opreme-nabavljene-preko-interreg-ipa-cbc-projekta-hepsc/
https://www.interreg-hr-ba-me2014-2020.eu/project/hepsc/
http://www.domzdravljabar.com/promocijom-zdravih-navika-u-ishrani--pracenjem-i-kontrolom-kvaliteta-hrane-_01612251348775.php
https://barinfo.me/vlada-crne-gore-podrzala-realizaciju-projekta-zdrava-ishrana-djece-predskolskog-uzrasta/
https://www.jedro.bar/info/10229-savjetovaliste-za-ishranu-u-okviru-projekta-zdrava-ishrana-djece-predskolskog-uzrasta</t>
  </si>
  <si>
    <t xml:space="preserve">IMPHACT  -Improvement of Palliative HeAlth Care quality and accessibiliTy in cross-border area</t>
  </si>
  <si>
    <t xml:space="preserve">01.07.2020</t>
  </si>
  <si>
    <t xml:space="preserve">30.06.2022</t>
  </si>
  <si>
    <t xml:space="preserve">2020HR-BA-ME380 </t>
  </si>
  <si>
    <t xml:space="preserve">890.347,40</t>
  </si>
  <si>
    <t xml:space="preserve">Podgorica, Danilovgrad, Cetinje</t>
  </si>
  <si>
    <t xml:space="preserve">Primary health care center Podgorica – HCP </t>
  </si>
  <si>
    <t xml:space="preserve">The main objective of the IMPHACT project is to improve the palliative care service in the region by: procurement of IT hardware and software equipment, 3 specialized vehicles for mobile teams and procurement of medical equipment in the amount of approximately 350,000 EUR; establishing palliative care services (mobile teams); developing  E-platform with a virtual doctor to raise citizens’ awareness of palliative care services; implementing national health standards and accreditations for health centers; developing and implementing 4 types of specialized training on palliative care for persons who will be trained to provide palliative care (doctors, nurses, family members, social workers); improving diagnostic services in 4 health centers and organizing specialized trainings for the use of new medical equipment for doctors and nurses.</t>
  </si>
  <si>
    <t xml:space="preserve">https://interreg-hr-ba-me.eu/2014/project/imphact/
https://dzz.ba/imphact-projekt-zavrsna-konferencija/
https://dzz.ba/studijsko-putovanje-u-stockholm-u-sklopu-imphact-projekta/
https://www.dzpg.me/imphact-novosti/
https://twitter.com/imphactproject
</t>
  </si>
  <si>
    <t xml:space="preserve">LAB-OP - Improving Laboratory and Diagnosis Operational System</t>
  </si>
  <si>
    <t xml:space="preserve">15.05.2020</t>
  </si>
  <si>
    <t xml:space="preserve">14.09.2022.</t>
  </si>
  <si>
    <t xml:space="preserve">2020HR-BA-ME576 </t>
  </si>
  <si>
    <t xml:space="preserve"> “Blažo Orlandić” General Hospital Bar </t>
  </si>
  <si>
    <t xml:space="preserve">The main project objective is to improve the quality of public health service in the cross-border area through infrastructure improvements and enhancing knowledge and expertise in the laboratory diagnostic sector. Project aims to set-up and install Pneumatic tube transport system in two hospitals, “Blažo Orlandić” General Hospital Bar in Montenegro and General Hospital Zadar in Croatia, which enables faster delivery and smaller contamination of the laboratory samples, reducing the time required for patient treatment. Laboratory Information System standardizes and improves accuracy and speed of the laboratory tests and increases the time for hospital staff to work with patients. The project results in the improvement of laboratory diagnostic and reduces the pressure on the system of secondary and tertiary health care which leads to reduction of time needed for patient treatment, improves of overall public health and allows access to better health care to larger number of citizens.</t>
  </si>
  <si>
    <t xml:space="preserve">https://interreg-hr-ba-me.eu/2014/project/lab-op/
https://www.bolnicabar.me/index.php?option=com_content&amp;view=article&amp;id=336:odrzana-zdavrsna-konferencija-projekta-lab-op-u-zadru&amp;catid=34&amp;Itemid=584
https://www.facebook.com/pages/category/Nonprofit-Organization/LAB-OP-101086472059611/
https://www.bolnicabar.me/index.php?option=com_content&amp;view=category&amp;layout=blog&amp;id=30&amp;Itemid=317
</t>
  </si>
  <si>
    <t xml:space="preserve">MADE Mobile Access Dental Clinic</t>
  </si>
  <si>
    <t xml:space="preserve">01.08.2020</t>
  </si>
  <si>
    <t xml:space="preserve">31.12.2022</t>
  </si>
  <si>
    <t xml:space="preserve">2020HR-BA-ME570</t>
  </si>
  <si>
    <t xml:space="preserve">Podgorica, Bar, Budva, Kotor</t>
  </si>
  <si>
    <t xml:space="preserve">Institution University of Montenegro Podgorica</t>
  </si>
  <si>
    <t xml:space="preserve">The main objective of project MADE is to develop preventive dental health care in southern Croatia, western Bosnia and Herzegovina, and Montenegro. Project partners are implementing innovative demo project with a Demo Mobile Access Dental Clinic. Joint dental medicine training program for dental professionals addressing skills and joint capacity strengthening is organized in order to improve dental care services. Oral Health Database will enable a comparative analysis of qualitative and quantitative indicators of the population’s oral health status and enable relevant inputs for delivering required cost-effective measures. Action plan for the development of oral health preventive programmes will ensure sustainability and transferability of results in all participating countries.  </t>
  </si>
  <si>
    <t xml:space="preserve">https://interreg-hr-ba-me.eu/2014/project/made/
https://www.ucg.ac.me/med/made
https://makanje.me/clanak/953
https://slobodnadalmacija.hr/split/novi-veliki-projekt-splitskog-medicinskog-fakulteta-stomatoloska-poliklinika-starta-pocetkom-srpnja-posebno-ce-se-posvetiti-ugrozenim-skupinama-1024077</t>
  </si>
  <si>
    <t xml:space="preserve">ON TIME - PreventiON and early detecTIon for more effective treatMEnt of colon and breast cancer</t>
  </si>
  <si>
    <t xml:space="preserve">01.06.2020</t>
  </si>
  <si>
    <t xml:space="preserve">31.05.2022</t>
  </si>
  <si>
    <t xml:space="preserve">2020HR-BA-ME452</t>
  </si>
  <si>
    <t xml:space="preserve">Podgorica, Bar</t>
  </si>
  <si>
    <t xml:space="preserve">Institute of public health of Montenegro – IJZCG</t>
  </si>
  <si>
    <t xml:space="preserve">The main objective of project ON TIME is to improve the prevention, early diagnosis and treatment of cancer with improved quality of the services in public health sector through the modernization of equipment, education and networking of health professionals at the Cross-border Health Education Centre established in Bosnia and Herzegovina and acting as a knowledge hub for life long learning education and networking of health care professionals. Three mobile teams are formed within 3 institutes for public health with trained health professionals to increase the knowledge of general public about importance of prevention and early detection of colon and breast cancer and individual consultations on field. Project Partners are equipped with modern medical equipment for the purpose of improving early diagnosis and treatment.</t>
  </si>
  <si>
    <t xml:space="preserve">https://interreg-hr-ba-me.eu/2014/project/on-time/
https://barinfo.me/video-barska-bolnica-u-novom-projektu-prekogranicne-saradnje-koji-finansira-eu/
https://www.bolnicabar.me/index.php?option=com_content&amp;view=article&amp;id=282:ukratko-o-projektu-on-time&amp;catid=29&amp;Itemid=321
https://www.ijzcg.me/me/projekti/on-time</t>
  </si>
  <si>
    <t xml:space="preserve">General Hospital “Blažo Orlandić” Bar </t>
  </si>
  <si>
    <t xml:space="preserve">RACE - RACE FOR LIFE</t>
  </si>
  <si>
    <t xml:space="preserve">15.2.2020.</t>
  </si>
  <si>
    <t xml:space="preserve">14.5.2022.</t>
  </si>
  <si>
    <t xml:space="preserve">2020HR-BA-ME415</t>
  </si>
  <si>
    <t xml:space="preserve">Podgorica, Tuzi, Zeta, Danilovgrad, Nikšić, Cetinje, Ulcinj, Bar, Budva, Tivat, Kotor, Herceg Novi </t>
  </si>
  <si>
    <t xml:space="preserve"> Emergency medical services of Montenegro</t>
  </si>
  <si>
    <t xml:space="preserve">Main objective of the project RACE is to increase the availability and quality of the Emergency medical services (EMS) of 3 project partners, Health Center Mostar, Institute for Emergency Medicine of Zagreb County and Emergency medical services of Montenegro with the cross-border cooperation in order to provide the framework for innovative and more flexible actions in a case of mass accidents. The project will also build capacity of key actors among citizens for reacting in emergency situations requiring first aid. The results of the project will be reflected in the technical capacity improvement of the EMS with new medical equipment (7 sanitary vehicles with pre-installed medical equipment, 2 respirators, 30 automated external defibrillator AED, educational equipment etc.). Education “Reanimation of Basic Vital Functions” in providing first aid will be held for non-medical population, including policemen, firemen, teachers, coaches, etc. By procuring defibrillators, which will be setup in public places, project will ensure continuous benefit from first aid education of non-medical professionals by enabling civilians to use defibrillators to save human lives. Education of medical staff in “Prehospital Care for Traumatized Patients” aims to prepare doctors and technicians to exercise knowledge and skills to save lives, reduce morbidity and avoid unnecessary harm. Development of “Unified protocol in case of mass accidents” and accompanying exercise in Mostar will simulate response in case of earthquake in order to ensure readiness to respond adequately to any kind of mass accident in whole cross-border area. The protocol will create mechanisms for continuous cooperation between partners in response to these kinds of outstanding circumstances.</t>
  </si>
  <si>
    <t xml:space="preserve">https://interreg-hr-ba-me.eu/2014/project/race/
http://www.hitna-zgz.hr/zavrsna-konferencija-race-povecana-dostupnost-i-kvaliteta-usluge-hitne-medicinske-pomoci.aspx
https://www.facebook.com/RACE-for-life-100440238415174/?epa=SEARCH_BOX 
https://dzmostar.com/projekti/race-ipa-cbc/
 http://www.hitna-zgz.hr/eu-projekti.aspx 
http://zhmp.org/index.php/race-for-life-ipa-cbc</t>
  </si>
  <si>
    <t xml:space="preserve">TELE.DOC Innovative Trauma and Injury Management Practices for Improved Patient Care in Cross Border Area</t>
  </si>
  <si>
    <t xml:space="preserve">1.3.2020.</t>
  </si>
  <si>
    <t xml:space="preserve">31.05.2022.</t>
  </si>
  <si>
    <t xml:space="preserve">20202HR-BA-ME316</t>
  </si>
  <si>
    <t xml:space="preserve">General Hospital Kotor</t>
  </si>
  <si>
    <t xml:space="preserve">The TELE.DOC project aims to improve the treatment of trauma patients through investments in existing health care services of three hospitals in Kotor (ME), Dubrovnik (HR) and Mostar (BA). Telemedicine is becoming an increasingly important part of the health care system as it has the potential to be a cost-effective way of expanding access to excellent medical care. Therefore, the project seeks to establish an ICT-based network and enable audio-visual communication, medical data exchange, and consultations between trauma care departments on a real-time basis.The acquisition of specialized medical equipment (805.718,00 EUR) and capacity building activities for key medical staff (36 persons) will increase the quality of hospital and out-of-hospital care for more than 1468 trauma patients in three countries.</t>
  </si>
  <si>
    <t xml:space="preserve">https://interreg-hr-ba-me.eu/2014/project/tele-doc/
https://www.interreg-hr-ba-me.eu/novost/project-tele-doc-organized-a-thematic-conference-on-telemedicine/
https://www.facebook.com/teledocproject/
https://www.bolnica-du.hr/index.php/eu-projekti/item/714-tele-doc
https://me.ekapija.com/news/2688183/opsta-bolnica-u-kotoru-dobija-savremenu-opremu-za-lijecenje-trauma
https://www.vijesti.me/vijesti/drustvo/515547/opstina-kotor-nabavila-specijalizovano-plovilo-za-spasavanje-ljudi-na-moru
</t>
  </si>
  <si>
    <t xml:space="preserve">Kotor Municipality </t>
  </si>
  <si>
    <t xml:space="preserve">To promote and improve environment and nature protection and management systems for risk prevention</t>
  </si>
  <si>
    <t xml:space="preserve">IRENE: Interregional Renewable &amp; ENEergy efficiency network</t>
  </si>
  <si>
    <t xml:space="preserve">31.12.2019</t>
  </si>
  <si>
    <t xml:space="preserve">2017HR-BA-ME146</t>
  </si>
  <si>
    <t xml:space="preserve">Tivat</t>
  </si>
  <si>
    <t xml:space="preserve">Municipality of Tivat</t>
  </si>
  <si>
    <t xml:space="preserve">IRENE project raises the issue of modern ways of producing energy and its effect on the environment, climate change and global warming. The project starts by asking the following question: if we need more and more energy, causing greater impact on the environment, why aren’t we implementing energy efficient and less harmful practices? Partners behind IRENE claim that this happens because local public authorities do not have enough resources to implement such investments nor do they have enough experience concerning energy efficiency and renewable energy sources. The main objective of the project is to protect and preserve the environment and encourage sustainable use of natural resources in border regions, focusing on energy efficient innovations. The project will deliver investments in 11 lighting systems and 1 solar system, covering more than a dozen locations throughout Zadar and Mostar, as well as setting up Energy Efficiency teams and a cross-border network.</t>
  </si>
  <si>
    <t xml:space="preserve">https://interreg-hr-ba-me.eu/2014/project/irene/
https://www.facebook.com/projectirene/</t>
  </si>
  <si>
    <t xml:space="preserve">Eco Centre DOLPHIN</t>
  </si>
  <si>
    <t xml:space="preserve">safEarth - Transnational advanced management of land use risk through landslide susceptibility maps design</t>
  </si>
  <si>
    <t xml:space="preserve">2017HR-BA-ME59</t>
  </si>
  <si>
    <t xml:space="preserve">Budva</t>
  </si>
  <si>
    <t xml:space="preserve">Geological Survey of Montenegro </t>
  </si>
  <si>
    <t xml:space="preserve">SafEarth will tackle the issue of landslide hazards in the cross-border region. It is a well-known fact that climate change has impact on weather extremes and flooding, which consequently leads to soil instabilities. Many landslide zones are located in densely populated areas and directly endanger people and properties. The aim of safEarth is to identify and classify those areas. The partners will jointly handle risks of landslides through applied research, technology transfer, knowledge dissemination and rehabilitation measures. Project’s main outputs include producing Landslide susceptibility maps (LSM), which will provide information to local government and citizens in spatial planning, protection of human health, biodiversity and similar fields of work, and reconstructing a landslide-damaged site in Žepče.</t>
  </si>
  <si>
    <t xml:space="preserve">https://interreg-hr-ba-me.eu/2014/project/safearth/
https://www.youtube.com/channel/UC0FrY7YrbzWHLeiOZZLimkg
https://www.facebook.com/interreg.IPA.CBC.safEarth/
https://www.safearth.eu/
https://www.researchgate.net/project/safEarth</t>
  </si>
  <si>
    <t xml:space="preserve">Flood &amp; Fire</t>
  </si>
  <si>
    <t xml:space="preserve">15.08.2020</t>
  </si>
  <si>
    <t xml:space="preserve">14.12.2022.</t>
  </si>
  <si>
    <t xml:space="preserve">2020HR-BA-ME376</t>
  </si>
  <si>
    <t xml:space="preserve">Herceg Novi</t>
  </si>
  <si>
    <t xml:space="preserve">Municipality of Herceg Novi </t>
  </si>
  <si>
    <t xml:space="preserve">Project Flood &amp; Fire aims to strengthen the capacity of local communities to prepare for and mitigate the impact of natural and man-made disasters. The frequency and intensity of natural disasters has increased in recent years, with further increases expected in the future. The project is focused on disaster risk reduction activities that can be applied in many circumstances, but in particular in the event of naturally occurring disasters, such as floods and fires. Floods and fires are among the most devastating weather-related events in Europe and a growing risk for disaster-prone communities. The project will set up a Communication Centre for Disaster Management in Herceg Novi (ME) to serve as a platform for better coordination of disaster risk management initiatives at the cross-border level. More than EUR 1,2 million of the funding for this project is invested in the acquisition of emergency response vehicles and advanced personal protective equipment for firefighters. The project also supports a range of capacity building activities aimed at improving the readiness of emergency responders at all levels.</t>
  </si>
  <si>
    <t xml:space="preserve">https://interreg-hr-ba-me.eu/2014/project/flood-fire/
https://jadrannovi.me/vijesti/drustvo/uspjesna-zavrsna-vjezba-projekta-flood-fire-saradnja-jaca-snage-vatrogasaca-i-spasilaca-iz-herceg-novog-konavala-trebinja-i-ravnog/
https://novski.me/flood-fire-kompletirana-oprema-za-vatrogasnu-stanicu-u-meljinama/
</t>
  </si>
  <si>
    <t xml:space="preserve">To promote utilization of renewable energy resources and energy efficiency</t>
  </si>
  <si>
    <t xml:space="preserve">I.N.G.R.I.D. - Development of Energy Efficiency Sustainable Network of Cities and Municipalities in Cross -Border Area</t>
  </si>
  <si>
    <t xml:space="preserve">14.10.2022.</t>
  </si>
  <si>
    <t xml:space="preserve">2020HR-BA-ME339 </t>
  </si>
  <si>
    <t xml:space="preserve"> Capital City of Podgorica </t>
  </si>
  <si>
    <t xml:space="preserve">The main objective of the I.N.G.R.I.D. project is to promote the use of renewable energy sources through small investments in public buildings in Krnjak, Podgorica and Velika Kladuša and to educate and raise awareness among the population of local communities across the border area on the topic of sustainable energy development. Through pilot projects for the installation of photovoltaic panels the project will demonstrate how energy savings are achieved and the emissions of hazardous pollutants into the air are reduced. Through a cross-border partnership the platform for joint educational activities will be established in order to increase the capacity of local communities, notably through the creation of an energy efficiency initiative and the establishment and equipping of local offices responsible to deal with energy issues.</t>
  </si>
  <si>
    <t xml:space="preserve">https://interreg-hr-ba-me.eu/2014/project/ingrid/</t>
  </si>
  <si>
    <t xml:space="preserve">INER - Intelligent energy management and renewable energy sources promotion</t>
  </si>
  <si>
    <t xml:space="preserve">2020HR-BA-ME413</t>
  </si>
  <si>
    <t xml:space="preserve">Cetinje, Nikšić</t>
  </si>
  <si>
    <t xml:space="preserve">   Local Democracy Agency – Nikšić</t>
  </si>
  <si>
    <t xml:space="preserve">The main objective of  project INER is to promote the use of renewable energy sources and energy savings through smart energy management, primarily in public buildings in the cross-border area. The project envisages the development of comprehensive documents in the field of energy management and investments in public buildings through the implementation of energy efficiency measures and the use of renewable energy sources in local communities in the targeted cross-border area. The joint activities enable the promotion of innovative technologies and solutions for smart and efficient energy management, increase the capacity of target groups for energy management through knowledge transfer and exchange of experience and ultimately reduce CO2 emissions and energy consumption across the cross-border area.</t>
  </si>
  <si>
    <t xml:space="preserve">https://interreg-hr-ba-me.eu/2014/project/iner/
http://www.cetinje.me/cetinje/site_mne/public/index.php/index/artikli?id=2197
https://aldnk.me/tag/interreg-ipa-cbc-cro-bih-mne/
</t>
  </si>
  <si>
    <t xml:space="preserve">Old Royal Capital Cetinje </t>
  </si>
  <si>
    <t xml:space="preserve">RESPONSa - Response to landslide and flash flood risk with early warning system design</t>
  </si>
  <si>
    <t xml:space="preserve">2020 HR-BA-ME367</t>
  </si>
  <si>
    <t xml:space="preserve">Project main objective is to improve landslide and flash flood risk prevention system by creation of Early warning system (EWS) that will enable individuals, communities and organizations threatened by a hazard to prepare and act appropriately and in sufficient time to reduce the possibility of harm or loss. EWS also involves the identification of risk scenarios, emergency plans, societal considerations, public awareness, etc. Implementation of RESPONSa will lead to higher level of cooperation between academic/scientific, civil protection organizations, municipalities and other relevant institutions. Project results include: direct implementation of scientific methodologies in practise, obtainment of data of geological hazards from local communities, knowledge transfer between partner institutions, establishment of remote sensing laboratory with new equipment, application and development of new technologies and new job opportunities for young engineers, creation of mobile team with appropriate equipment for geological hazard prospection and consulting in case of emergency.</t>
  </si>
  <si>
    <t xml:space="preserve">https://interreg-hr-ba-me.eu/2014/project/responsa/
https://www.facebook.com/InterregRESPONSa/
https://www.instagram.com/responsa_interreg/
</t>
  </si>
  <si>
    <t xml:space="preserve">SAFE TOGETHER - Risk prevention in the cross-border area</t>
  </si>
  <si>
    <t xml:space="preserve">2020 HR-BA-ME442</t>
  </si>
  <si>
    <t xml:space="preserve">Ministry of the Interior </t>
  </si>
  <si>
    <t xml:space="preserve">The main goal of the project SAFE TOGETHER is to improve the capability to react to disasters through an increase in the level of preparedness and operability of the rescue services in the cross- border area of central Croatia, northern Bosnia and Herzegovina and Montenegro. Project results are: educated staff (at least 10 people from each country), new GSS stations/services founded, and public- raised awareness of preserving the environment and nature. Also, within the project, development of infrastructure is planned, resulting in renovated training centers for risk prevention in the cross-border area (Daruvar, Gradiška and Podgorica). The total budget of the project  investments is around 514.738,00 EUR.</t>
  </si>
  <si>
    <t xml:space="preserve">https://interreg-hr-ba-me.eu/2014/project/safe-together/
https://www.gov.me/clanak/237299--kroz-prekogranicnu-saradnju-do-jacanja-odgovora-na-izazove-u-oblasti-zastite-i-spasavanja
https://daruvar.hr/projekt-safe-together-risk-prevention-in-the-cross-border-area-safe-together/
https://www.vijesti.me/vijesti/drustvo/497705/projekat-safe-together-prekogranicnom-saradnjom-do-jaceg-odgovora-na-izazove-u-oblasti-zastite-i-spasavanja</t>
  </si>
  <si>
    <t xml:space="preserve">Wood Key - Boosting wood biomass energy market as a key for regional energy transition</t>
  </si>
  <si>
    <t xml:space="preserve">14.2.2022.</t>
  </si>
  <si>
    <t xml:space="preserve">2020 HR-BA-ME408</t>
  </si>
  <si>
    <t xml:space="preserve">The project Wood Key is designed as a continuation and extension of the project activities of the project contracted within the 1st Call for Proposals – Renew Heat. The main objective of the Wood key project is to encourage the transition of the energy sector through the use of wood biomass as the main energy source for heating in the targeted cross-border area. The plan is to change approach of the cross-border local communities in energy use by switching to low-carbon energies, thereby contributing to decarbonization and developing a regional market that makes optimal use of available resources. The project approach is reflected in investments in technical infrastructure in public facilities (installation of biomass boilers with a total capacity of 1.8 MW), capacity building of local participants through educational activities and preparation of strategic documents that are crucial for future investments in the energy sector.</t>
  </si>
  <si>
    <t xml:space="preserve">https://interreg-hr-ba-me.eu/2014/project/wood-key/
https://www.hercegnovi.me/sr-yu/meni/sekretarijat-za-drustvene-djelatnosti-i-sport/vijesti-drustvene-djel/448-u-sc-igalo-odrzan-dan-otvorenih-vrata-projekta-wood-key
http://www.hercegnovi.me/en/2014-03-01-16-55-28/2014-10-09-13-42-47/3898-wood-key
</t>
  </si>
  <si>
    <t xml:space="preserve">To strengthen and diversify the tourism offer through cross border approaches and to enable better management and sustainable use of cultural and natural heritage</t>
  </si>
  <si>
    <t xml:space="preserve">ADRIATIC CANYONING - Canyons Adventure Tours</t>
  </si>
  <si>
    <t xml:space="preserve">2017 HR-BA-ME128</t>
  </si>
  <si>
    <t xml:space="preserve">Agency for Construction and Development of Herceg Novi d.o.o. </t>
  </si>
  <si>
    <t xml:space="preserve">The Adriatic is recognized as one of the main tourism regions in Europe. Tourism is also one of the main pillars of economic development in these regions, especially during the summer season when a majority of tourists visit the Adriatic coastline. However, Adriatic Hinterland, which is full of potentials for development of a different tourism offer is still not fully integrated into the tourist offer. This especially concerns local communities located far from the coastline, with vast potential to develop alternative tourism types. Analysis of tourism trends points out to this conclusion as well, whereas the tourism market demands for more active tourism offer rather than spending time at the beach. To that end, locations targeted by the Adriatic Canyoning project – Peć mlini and Borak in Bosnia and Herzegovina, Zrmanja and Čikola in Croatia and Orjen and Vrbanj in Montenegro – will serve as a model for developing Adriatic Hinterland’s outdoor destinations. The main objective of the project is to integrate these locations into the outdoor tourism offer of the Adriatic Hinterland and link them to existing cultural and historical heritage sites. Besides introducing quality standards and setting up a joint model of sustainable management for sites in the hinterland, the project will invest in mountain trails, walking bridges, zip lines, rock climbing areas, cycling trails and similar infrastructure, making them new destinations for adventurous tourists.</t>
  </si>
  <si>
    <t xml:space="preserve">https://interreg-hr-ba-me.eu/2014/project/adriatic-canyoning/
https://www.facebook.com/AdriaticCanyoning/
https://www.instagram.com/adriatic.canyoning/
https://orjen.me/ponuda-parka/avanturisticki-park/</t>
  </si>
  <si>
    <t xml:space="preserve">Fortress ReInvented - Innovative approach and digital contents in historical fortification monuments</t>
  </si>
  <si>
    <t xml:space="preserve">2017 HR-BA-ME222</t>
  </si>
  <si>
    <t xml:space="preserve">Fortress ReInvented aims to introduce new, digital content in tourism sites of the cross-border area and further develop the untapped potential of historical fortification monuments. The partners believe that sustainably reviving cultural and historical heritage with joint cultural cooperation will strengthen and diversify the cross-border tourism. Many medieval fortresses can be found throughout the cities of the Programme area, both inland and along the coast, and with their high historical and scientific value they play an important role in future tourism trends. Fortress ReInvented aims to digitalize historical fortification monuments in two Croatian cities, Šibenik’s St.Michael’s Fortress and Klis Fortress in Klis. Revitalization of two other fortresses is planned in Zenica’s Vranduk Fortress in Bosnia and Herzegovina and Herceg Novi’s Kanli Kula Fortress in Montenegro. The aim of the project is to develop cross-border tourism offer with an innovative approach and new digital content in historical sites.   </t>
  </si>
  <si>
    <t xml:space="preserve">https://interreg-hr-ba-me.eu/2014/project/fortress-reinvented/
https://www.eu.me/otvoren-centar-za-posjetioce-virtuelna-setnja-kroz-srednjevjekovnu-kanli-kulu-i-herceg-novi/</t>
  </si>
  <si>
    <t xml:space="preserve">RiTour-
Valorisation of cultural and natural heritage through cross-border cooperation of urban tourist destinations on the Adriatic basin karst rivers</t>
  </si>
  <si>
    <t xml:space="preserve">2017 HR-BA-ME108</t>
  </si>
  <si>
    <t xml:space="preserve">Tourist organization of Podgorica</t>
  </si>
  <si>
    <t xml:space="preserve">The richness of cultural and natural assets set across Croatia, Bosnia and Herzegovina and Montenegro is a well-know fact. It is the main reason for bringing in large numbers of tourists, especially to the coastline. A different story is found in areas far-off the sea. Karst rivers of the Adriatic basin are among these areas, exhibiting both natural charm and a perfect setting for specialized tourism but not attracting many visitors. The RiTour project starts with these facts and is developing new ways of making rivers of the Adriatic basin part of the overall tourist offer. Focusing on the Jadro, Buna and Morača rivers, with an emphasis on the historic cities of Salona (today’s Solin), Doclea (today’s Podgorica) and Bona (today’s Blagaj, Mostar), the RiTour project will harmonize relevant strategic documents with basic principles of sustainable development, strengthen capacities of relevant tourism providers and develop new cross-border tourist products. New tourism info points will be set up and several sites on rivers Jadro, Buna and Morača will be revitalized to attract new visitors.</t>
  </si>
  <si>
    <t xml:space="preserve">https://interreg-hr-ba-me.eu/2014/project/ritour/
https://www.antenam.net/drustvo/131118-podgorica-zavrsne-aktivnosti-u-okviru-ritour-projekta</t>
  </si>
  <si>
    <t xml:space="preserve">ĆIRO II - Cross-border Thematic Tourism Destination: Old Narrow Gauge Railway</t>
  </si>
  <si>
    <t xml:space="preserve">1.9.2020.</t>
  </si>
  <si>
    <t xml:space="preserve">31.12.2022.</t>
  </si>
  <si>
    <t xml:space="preserve">2020 HR-BA-ME509</t>
  </si>
  <si>
    <t xml:space="preserve">Agency for construction and development of Herceg Novi</t>
  </si>
  <si>
    <t xml:space="preserve">The main project objective is to strengthen and diversify the tourism offer of Herzegovina, Dubrovnik-Neretva County and Boka-Kotorska Bay through development of joint thematic tourism destination: Old Narrow Gauge Railway ĆIRO. The abandoned railway was revitalized into a bicycle trail during the financial perspective 2007-2013. ĆIRO II project will expand the existing infrastructure of the bicycle trail (20 km of the trail in Montenegro) and create new tourist content (the construction of 10 rest places, 2 parks and 1 playground for children, development of ĆIRO mobile application and 3D animation, etc.). Local service providers will be trained to apply the bike friendly standards and quality control in cyclotourism.</t>
  </si>
  <si>
    <t xml:space="preserve">https://interreg-hr-ba-me.eu/2014/project/ciro-ii/
https://www.facebook.com/IPACBCCIROII/
https://radiojadran.com/nagrada-projektu-ciro-ii-na-medunarodnom-salonu-urbanizma/</t>
  </si>
  <si>
    <t xml:space="preserve">CUHaCHa - EnhanCing Sustainable ToUrism Development througH Culinary HeritAge</t>
  </si>
  <si>
    <t xml:space="preserve">15.8.2020.</t>
  </si>
  <si>
    <t xml:space="preserve"> Tivat Municipality</t>
  </si>
  <si>
    <t xml:space="preserve">The main goal of the project is to contribute to the development of tourism through strengthening and preservation of the common culinary heritage within programme area. Food is a cultural domain within the intangible cultural heritage that has yet to become officially recognized. Traditional ways of producing and consuming food in the cross-border area are at risk of extinction due to the growing globalization and internationalization of the food market. As a response, the CUHaCHa project develops a new tourist offer based on the creation and promotion of common culinary heritage trails. Through specialized trainings, networking (interactive culinary platform) and promoting a new tourist offer (3 new culinary heritage exhibition spaces and 4 culinary exhibitions), all relevant target groups will learn how to use the potential of gastronomic tourism.</t>
  </si>
  <si>
    <t xml:space="preserve">https://interreg-hr-ba-me.eu/2014/project/cuhacha/
https://bokanews.me/sms-mladost-dobila-profesionalnu-kuhinju-vrijednu-preko-170-000-eura-iz-ipa-fondova/
https://www.vijesti.me/vijesti/drustvo/475981/gastronomsko-nasljedje-za-turiste
https://www.cdm.me/ekonomija/opstini-tivat-i-partnerima-odobren-ipa-projekat-vrijedan-vise-od-700-000-eura/
http://www.agrra.hr/projekt/cuhacha/28
https://www.bokanews.me/featured/opstina-tivat-pozvala-restorane-domacinstva-i-ugostitelje-da-podijele-svoje-tradicionalne-recepte/</t>
  </si>
  <si>
    <t xml:space="preserve">EXCHANGE - Explore Cross-border Aquatic Biodiversity</t>
  </si>
  <si>
    <t xml:space="preserve">14.11.2022.</t>
  </si>
  <si>
    <t xml:space="preserve">2020 HR-BA-ME419</t>
  </si>
  <si>
    <t xml:space="preserve">Tourism organization of Kotor</t>
  </si>
  <si>
    <t xml:space="preserve">The main goal of the project Exchange is to strengthen and diversify the tourism offer in the project area through exploring cross-border aquatic biodiversity and to enable better management and sustainable use of cultural and natural heritage. The main project result is to increase the number of tourists visiting the project area each year. This result shall be achieved by implementing a set of planned activities: developing the cross-border tourism product, developing, promoting and branding the Exchange Pack, and developing and implementing a training program in standardization of natural heritage. Small-scale infrastructure is developed and improved resulting in tangible deliverables: upgraded Dubrovnik Aquarium (HR), extended Aquarium Boka in Kotor (ME), upgraded camp facilities in Hutovo Blato (BA), and developed walking path along the Neretva River around Mostar (Bosnia and Herzegovina).</t>
  </si>
  <si>
    <t xml:space="preserve">https://interreg-hr-ba-me.eu/2014/project/exchange/
https://www.aquariumboka.ucg.ac.me/exchange/
https://balkans.aljazeera.net/teme/2020/10/8/sta-je-plava-propusnica-izmedu-bih-crne-gore-i-hrvatske
“Otkrivanje prekograničnog vodenog biodiverziteta – EXCHAngE”</t>
  </si>
  <si>
    <t xml:space="preserve"> The University of Montenegro – Institute of Marine Biology</t>
  </si>
  <si>
    <t xml:space="preserve">FORTITUDE - Historic Fortresses Intensifying Cross-Border Tourism Development</t>
  </si>
  <si>
    <t xml:space="preserve">31.8.2022.</t>
  </si>
  <si>
    <t xml:space="preserve">2020 HR-BA-ME355</t>
  </si>
  <si>
    <t xml:space="preserve">Herceg Novi, Bar</t>
  </si>
  <si>
    <t xml:space="preserve">Municipality of Bar</t>
  </si>
  <si>
    <t xml:space="preserve">The main objective of the project FORTITUDE is to develop and improve supporting tourism facilities at historic fortresses and to create joint cultural events that will increase tourism attractiveness of the programme area and increase the number of visitors out of high season. The results of the project will be reflected in the improvement of visitor centers at fortresses in 5 cities: Šibenik, Karlovac, Banja Luka, Herceg Novi and Bar, in development of sightseeing routes featuring visits to fortresses and the stakeholder representatives will be trained in tourism heritage management. Project cross-border added value is reflected in development of long-term cooperation in managing joint manifestation, mutual digital promotion of sites via digital kiosks and standardization of heritage tourism management through capacity building training and know-how exchange.</t>
  </si>
  <si>
    <t xml:space="preserve">https://interreg-hr-ba-me.eu/2014/project/fortitude/
https://radiojadran.com/za-opremanje-tvrdave-forte-mare-kroz-projekat-fortitude-374-hiljade-eura/
https://www.jedro.bar/info/10363-odrzana-radionica-u-okviru-projekta-fortitude
https://feral.bar/post/7494
http://www.rtcg.me/vijesti/ekonomija/258202/odobrena-cetiri-projekta-vrijedna-7-miliona.html 
https://www.bokanews.me/featured/projekat-fortitude-nasljede-i-interpretacija/
https://radiojadran.com/projekat-fortitude-radionica-o-upravljanju-kulturnom-bastinom/</t>
  </si>
  <si>
    <t xml:space="preserve">Municipality of Herceg Novi </t>
  </si>
  <si>
    <t xml:space="preserve">HeritageREVIVED -Preservation, Valorisation and Promotion of Cultural Heritage on the Outskirts of Urban Areas</t>
  </si>
  <si>
    <t xml:space="preserve">15.10.2020.</t>
  </si>
  <si>
    <t xml:space="preserve">14.1.2023.</t>
  </si>
  <si>
    <t xml:space="preserve">2020HR-BA-ME473</t>
  </si>
  <si>
    <t xml:space="preserve">Municipality of Ulcinj</t>
  </si>
  <si>
    <t xml:space="preserve">The main objective of the project is to diversify and promote the tourism offer of the targeted cross-border region through revitalization and sustainable use of neglected cultural heritage. Three cultural assets (1.Rižinice – HR, 2.Old Town Ljubuški-BA and 3.Shas – ME) are being researched, improved and equipped with the supporting facilities and infrastructure for visitors. Project partners are developing and promoting new cultural tourism content – virtual reality (VR) reconstruction of three archeological sites. VR animations are being promoted by local tourist boards, info centers and city museums. The standardization of cultural heritage management is being improved by cross-border exchange of ideas and capacity building of heritage and tourism operators.</t>
  </si>
  <si>
    <t xml:space="preserve">https://interreg-hr-ba-me.eu/2014/project/heritagerevived/
https://dnevni.ba/2020/12/02/samo-nas-regionalna-suraadnja-moze-izvuci-iz-ekonomskog-blata-i-pribliziti-eu/
https://www.solin.hr/upravni-odjeli/upravni-odjel-za-gospodarstvo-zastitu-okolisa-i-europske-fondove/projekti-u-provedbi/heritagerevived-ozivjela-bastina/
</t>
  </si>
  <si>
    <t xml:space="preserve">NAUTICA CBC - Strengthening, innovation and promotion of the nautical tourism offer and cultural heritage by cross-border cooperation</t>
  </si>
  <si>
    <t xml:space="preserve">1.3.2021.</t>
  </si>
  <si>
    <t xml:space="preserve">31.1.2023.</t>
  </si>
  <si>
    <t xml:space="preserve">2021HR-BA-ME364</t>
  </si>
  <si>
    <t xml:space="preserve">University of Montenegro</t>
  </si>
  <si>
    <t xml:space="preserve">The main objective of the NAUTICA CBC project is to strengthen, diversify and integrate the cross-border tourism offer in the Programme area through the development of a new tourism product, and the adoption of new knowledge and sectoral skills. As part of the project, an innovative mobile application will be developed for boaters and tourists without cars. Also, training will be held for 60 people from Croatia and Montenegro in the field of quality assurance and destination management. One of the most important activities is the improvement of tourist infrastructure for nautical and car-free tourism in Stari Grad (HR) and Kotor (ME), through the purchase of equipment, as well as the development and promotion of traditional gastronomy in the cross-border area through a digital interactive cookbook “Taste of Tradition”, which will be part of a joint mobile application for nautical tourists “NAUTICA CBC”.</t>
  </si>
  <si>
    <t xml:space="preserve">https://interreg-hr-ba-me.eu/2014/project/nautica-cbc/
https://bokanews.me/kotor-smart-city-priprema-i-uredenje-lokacija-za-potrebe-realizacije-projekta-nautica-cbc/
http://www.lucka-uprava-sdz.hr/novosti/strengthening-innovation-and-promotion-of-the-nautical-tourism-offer-and-cultural-heritage-by-cross-border-cooperation-nautica-cbc
https://www.facebook.com/nauticacbc/?ref=py_c
https://old.dan.co.me/?nivo=3&amp;rubrika=Nauka&amp;clanak=787802&amp;najdatum=2021-04-10&amp;datum=2021-04-17</t>
  </si>
  <si>
    <t xml:space="preserve">Tourism organisation of Kotor  </t>
  </si>
  <si>
    <t xml:space="preserve">PA.CON - Pannonia-Adria Connection</t>
  </si>
  <si>
    <t xml:space="preserve">15.10.2020</t>
  </si>
  <si>
    <t xml:space="preserve">2020HR-BA-ME377</t>
  </si>
  <si>
    <t xml:space="preserve">Centre for Protection and Research of Birds</t>
  </si>
  <si>
    <t xml:space="preserve">The project aims to strengthen the potential of unused natural resources in the cross-border region and contribute to the development of sustainable tourism. Project partners are in charge for improving three natural assets and developing the regional birdwatching route PA.CON. The route includes three accessible bird habitats: National Park Skadar Lake (ME), the Sopotac site (Nijemci, HR) and the forest Ilinčica (Tuzla, BA). The bird habitats are marked and connected with the complementary tourism supporting facilities and infrastructure. Project partners are procuring 50 bicycles for visitors to use. In addition, 6 trainings for target groups in tourism are organized (2 in each country) on destination management and quality assurance to foster the communication and collaboration mechanisms among all relevant stakeholders.</t>
  </si>
  <si>
    <t xml:space="preserve">https://interreg-hr-ba-me.eu/2014/project/pa-con/
https://www.facebook.com/PannoniaAdriaConnection/
https://nparkovi.me/nastavak-realizacije-pa-con-projekta/
https://www.vijesti.me/vijesti/drustvo/493911/czip-za-unaprjedjenje-turisticke-infrastrukture-u-np-skadarsko-jezero-280000-eura</t>
  </si>
  <si>
    <t xml:space="preserve"> Public Enterprise for National Parks of Montenegro </t>
  </si>
  <si>
    <t xml:space="preserve">Wrecks4All - Protecting underwater heritage through its digitalization and valorisation as a novel touristic offer</t>
  </si>
  <si>
    <t xml:space="preserve">2020HR-BA-ME475</t>
  </si>
  <si>
    <t xml:space="preserve">University of Montenegro, Faculty of Maritime Studies</t>
  </si>
  <si>
    <t xml:space="preserve">Wrecks4All project aims to create an innovative tourism offer based on the underwater cultural heritage of the Eastern Adriatic region. The project area has many authentic shipwrecks and other underwater heritage sites that are highly regarded among tourists, and in particular among the scuba diving community. Wrecks4All project integrates immersive technologies such as augmented reality (AR) and virtual reality (VR) to bring unreachable sites closer to tourists. An innovative tourism offer (9 VR/AR tours and a virtual map of underwater heritage trails) will be available in newly refurbished showrooms in Split (HR), Mostar (BA) and Kotor (ME). The project also supports the development of training programmes adapted to the needs of the digital cultural heritage sector and, explores the benefits and potentials of the scuba diving tourism industry.</t>
  </si>
  <si>
    <t xml:space="preserve">https://interreg-hr-ba-me.eu/2014/project/wrecks4all/
https://www.jedro.bar/more/15618-zavrsni-dogadaj-projekta-wrecks4all
https://www.ucg.ac.me/objava/blog/548264/objava/155298-odrzana-promocija-i-prezentacija-rezultata-wrecks4all-projekta-u-baru</t>
  </si>
  <si>
    <t xml:space="preserve">Tourism Organisation of Municipality of Bar </t>
  </si>
  <si>
    <t xml:space="preserve">Interreg IPA-CBC Croatia-Bosnia and Herzegovina - Montenegr</t>
  </si>
  <si>
    <t xml:space="preserve">ePATH
Endemic pathway</t>
  </si>
  <si>
    <t xml:space="preserve">2020 HR-BA-ME329</t>
  </si>
  <si>
    <t xml:space="preserve">Herceg Novi, Budva, Cetinje, Tivat</t>
  </si>
  <si>
    <t xml:space="preserve">Public Enterprise for Coastal Zone Management of Montenegro</t>
  </si>
  <si>
    <t xml:space="preserve">The project aims to develop a diversified tourism offer based on the sustainable use of natural and cultural heritage in the cross-border region. Nature parks and other protected natural areas attract a considerable number of tourists from all over the world and create important economic opportunities for local communities. The partnership is geared towards enhancing and promoting three protected natural areas that are home to many rare and endemic species of flora and fauna: Hutovo Blato Nature Park (BA), Kotišina Botanical Garden (HR), and Solila Nature Reserve (ME). The project improves a range of tourism supporting facilities in the sensitive ecosystems, creates joint thematic paths dedicated to endemic species, and promotes the preservation and appreciation of natural heritage.</t>
  </si>
  <si>
    <t xml:space="preserve">https://interreg-hr-ba-me.eu/2014/project/epath/
https://www.morskodobro.me/me/aktuelnosti/581-radni-obilazak-tivatskih-solila-prezentovan-eu-ipa-interreg-projekat-epath-endemic-pathways-endemske-staze
https://me.ekapija.com/news/3138575/milionski-projekat-epath-povezuje-turisticku-ponudu-hutovog-blata-sa-botanickim-vrtom-u
https://www.vijesti.me/vijesti/drustvo/495047/solila-primjer-dobre-prakse-saradnje-na-zastiti-vrijednog-prirodnog-stanista
</t>
  </si>
  <si>
    <t xml:space="preserve">To enhance institutional infrastructure and services in order to accelerate the competitiveness and development of business environment in the programme area</t>
  </si>
  <si>
    <t xml:space="preserve">BACAR - Better Access to Growth:  Clusters and Competitiveness – Networking on Adriatic Region</t>
  </si>
  <si>
    <t xml:space="preserve">2017HR-BA-ME125</t>
  </si>
  <si>
    <t xml:space="preserve">Kotor, Podgorica</t>
  </si>
  <si>
    <t xml:space="preserve">Municipality of Kotor</t>
  </si>
  <si>
    <t xml:space="preserve">This project aims to strengthen the competencies of entrepreneurs by establishing three cross-border clusters. Grouping or clustering of small and medium-sized enterprises will increase the negotiating power with government bodies, financial institutions and, horizontally, with customers and their products or services. In addition, the BACAR project seeks to encourage cross-border networking, strengthen entrepreneurial capacities and strengthen innovation and transfer of new technologies. Some of the project outputs include setting up three cross border networks of clusters in the creative industry, tourism and local food sectors and establishing cluster support institutions.</t>
  </si>
  <si>
    <t xml:space="preserve">https://interreg-hr-ba-me.eu/2014/project/bacar/
https://www.facebook.com/BACAR-233647047220103/
</t>
  </si>
  <si>
    <t xml:space="preserve">CODE - Cooperation for Development of Cross Border Business Environment</t>
  </si>
  <si>
    <t xml:space="preserve">2017HR-BA-ME168</t>
  </si>
  <si>
    <t xml:space="preserve">Innovation and entrepreurship center TEHNOPOLIS </t>
  </si>
  <si>
    <t xml:space="preserve">In terms of economic performance, the Programme area is lagging behind the EU standard. The project partners have recognized this in the lacking support of SME supporting services towards SMEs’ needs. Business support institutions do not offer adequate assistance to innovative entrepreneurs, particularly those in the pre-incubation stage and start-ups. SMEs in cross border area lack clustering possibilities and access to regional and international markets and there is a small number of local IT companies. The CODE partnership seeks to strengthen the business infrastructure, services to support innovations and cluster activities and improve the start-up environment in the cross-border area. Within the project, business support institutions will be encouraged to increase their impact on the cross-border’s business environment. The CODE project intends to enable local business support institutions to build their collaboration and create mentorship and coaching programmes which will help start-ups to develop their projects.  The project will result in new forms of cooperation between research, educational, business support institutions and SMEs and new coworking spaces.</t>
  </si>
  <si>
    <t xml:space="preserve">https://interreg-hr-ba-me.eu/2014/project/code/
https://www.code-hub.eu/
https://www.facebook.com/Code-Hub-Zadar-786691114844823/</t>
  </si>
  <si>
    <t xml:space="preserve">competenceNET - Improvement of transnational business environment through development of business competence centres and networks</t>
  </si>
  <si>
    <t xml:space="preserve">2017HR-BA-ME159</t>
  </si>
  <si>
    <t xml:space="preserve">Montenegrin Employers Federation</t>
  </si>
  <si>
    <t xml:space="preserve">Low level of competitiveness and a generally unsupportive business environment, in comparison to EU averages, is a problem present in Bosnia and Herzegovina, Croatia and Montenegro.  The shortage of skilled workers and lack of relevant competences in product design, export management, financial management and marketing is a problem that effects the competitiveness of enterprises. The competenceNET project aims to address this challenge by improving relevant infrastructure and services, introducing training programs for unemployed and establishing a transnational networking model. The idea is to raise overall competence levels and opportunities for SMEs. Among a number of project outputs,  establishing a new cross-border network on business environment, drafting new curriculums for SME competence training programmes and adapting two buildings into business competence centers are seen as the most important ones.</t>
  </si>
  <si>
    <t xml:space="preserve">https://interreg-hr-ba-me.eu/2014/project/competencenet/
https://centrikom.org/novosti/
https://www.facebook.com/competenceNET-237274120242006/</t>
  </si>
  <si>
    <t xml:space="preserve">STRONGER - Stronger Together - Product Development and Internationalization</t>
  </si>
  <si>
    <t xml:space="preserve">01.11.2017</t>
  </si>
  <si>
    <t xml:space="preserve">31.01.2020</t>
  </si>
  <si>
    <t xml:space="preserve">2017HR-BA-ME191</t>
  </si>
  <si>
    <t xml:space="preserve">Podgorica, Nikšić</t>
  </si>
  <si>
    <t xml:space="preserve">Business Women Association of Montenegro</t>
  </si>
  <si>
    <t xml:space="preserve">The STRONGER project addresses SMEs in the Programme area working with growing, collecting and processing of herbs. Trying to overcome the lack of organized businesses and clusters, lack of specific knowledge for the herb-related industry sector and missing specialised laboratories or information centers, the partnership of the project will focus on education and advisory activities. The goal is to empower business supporting organisations and research institutions to provide support and advisory services for SMEs in Croatia, Bosnia and Herzegovina and Montenegro. Providing better support to SMEs will grant them access to the market and promote cross-border activities in the herbs collecting and processing industry. The project will address stakeholders in all three countries and initiate cross border cooperation that will result with a cross-border cluster e-platform for B2B and e-learning; educating more than 20 SMEs and 4 business support institutions and setting up 2 laboratories for research, product testing and standardisation purposes of herbs and plants set up.</t>
  </si>
  <si>
    <t xml:space="preserve">https://interreg-hr-ba-me.eu/2014/project/stronger/
https://www.stronger-project.eu/
https://www.facebook.com/Interreg-IPA-Stronger-Zajedno-ja%C4%8Di-868981806622045/</t>
  </si>
  <si>
    <t xml:space="preserve">2CODE - Cooperation for Development of Cross Border Business Environment Enhanced</t>
  </si>
  <si>
    <t xml:space="preserve">28.2.2022.</t>
  </si>
  <si>
    <t xml:space="preserve">2020HR-BA-ME539</t>
  </si>
  <si>
    <t xml:space="preserve"> Innovation and Entrepreneurship Centre Tehnopolis</t>
  </si>
  <si>
    <t xml:space="preserve">The 2CODE project main objective is to contribute to enhancement of business institutions infrastructure and upgrading services to support development of business environment in the cross-border area. In the framework of the project, two (2) new IT clusters will be established – one (1) in Nikšić (ME) and one (1) in Tuzla (BA) while the capacities of the existing IT cluster in Mostar will be improved. Apart from that, a network of cooperation among four (4) existing CODE Hubs in Zadar (HR), Mostar (BA), Tuzla (BA) and Nikšić (ME) will be formally established with the aim of enhancing competitiveness of the target area. Capacities of the existing CODE Hubs will also be upgraded through purchasing of new equipment and developing new services. Also, one (1) UX Lab in Zadar (HR) will be established and equipped. The total value of equippment to be purchased is approximately 178.500,00 EUR. This project represents continuation of successful project CODE from 1st Call for Proposals.</t>
  </si>
  <si>
    <t xml:space="preserve">https://interreg-hr-ba-me.eu/2014/project/2code/
http://www.tehnopolis.me/online/mne/kick-off-konferencijom-ozvanicen-pocetak-projekta-2code/
https://me.ekapija.com/news/3157422/tehnopolis-predstavio-nove-alate-za-inovacije-u-okviru-tech-laba-uskoro-i</t>
  </si>
  <si>
    <t xml:space="preserve">centrikomNET - Enhancement of competitiveness of transnational business competence centers and networks</t>
  </si>
  <si>
    <t xml:space="preserve">1.8.2020.</t>
  </si>
  <si>
    <t xml:space="preserve">31.07.2022.</t>
  </si>
  <si>
    <t xml:space="preserve">2020HR-BA-ME552</t>
  </si>
  <si>
    <t xml:space="preserve">Montenegrin Employers Federation Podgorica</t>
  </si>
  <si>
    <t xml:space="preserve">The main objective of project centrikomNET is to strengthen business support organizations in Zenica-Doboj canton (BA), Vukovar-Srijem county (HR) and Podgorica (ME) territory by applying innovative models and approaches in enhancement of competitiveness of local SMEs and unemployed. The main focus of the project is to use knowledge and resources of the scientific institutions wherever it is possible in order to improve competences of unemployed and companies. The gap between the labour market and formal education is to be overcome by boosting quality of human resources needed by SMEs, enhancing institutional infrastructure and services of business service providers, training of workforce and access to new technologies.</t>
  </si>
  <si>
    <t xml:space="preserve">https://interreg-hr-ba-me.eu/2014/project/centrikomnet/
https://me.ekapija.com/news/2998810/pocela-implementacija-projekta-centrikomnet
https://www.poslodavci.org/aktuelnosti/vijesti/centrikomnet-pokrece-prekogranicnu-saradnju-na-unapredjenju-konkurentnosti/</t>
  </si>
  <si>
    <t xml:space="preserve">COOPeR - Enhancing competitiveness of olive production in the program area through cross border cooperation</t>
  </si>
  <si>
    <t xml:space="preserve">15.12.2020.</t>
  </si>
  <si>
    <t xml:space="preserve">2020HR-BA-ME371</t>
  </si>
  <si>
    <t xml:space="preserve">Herceg Novi, Budva, Kotor, Tivat</t>
  </si>
  <si>
    <t xml:space="preserve">Olive Growers Association “Boka”</t>
  </si>
  <si>
    <t xml:space="preserve">The project COOPeR aims to establish a cross-border Centre for Olives dedicated to collaborative research and development in the field of olive growing and olive oil production. The main services offered by the centre include a wide range of laboratory and diagnostic tests and procedures (e.g. identifying and treating olive tree pests and diseases and conducting chemical analyses of olive oils), targeted training programs, and knowledge exchange among different participants in the olive value chain. By developing a cross-border network of olive stakeholders, the partnership aims to spark dialogue, inspire actions and address specific needs of the sector. The main target groups are local, regional and national authorities, higher education and research institutions, sectoral agencies, SMEs, and business support organisations.</t>
  </si>
  <si>
    <t xml:space="preserve">https://interreg-hr-ba-me.eu/2014/project/cooper/
https://xleco.me/page/5-maslina-boka/13-Novosti/1530-Projekt_COOPeR_-_Interreg_HR-BIH-ME
https://old.dan.co.me/?nivo=3&amp;rubrika=Regioni&amp;clanak=776743&amp;najdatum=2021-01-24&amp;datum=2021-01-25
</t>
  </si>
  <si>
    <t xml:space="preserve">CREATIVE@CBC - Development of Cross-Border Cooperation Network of Creative Industries</t>
  </si>
  <si>
    <t xml:space="preserve">1.6.2020.</t>
  </si>
  <si>
    <t xml:space="preserve">31.5.2022.</t>
  </si>
  <si>
    <t xml:space="preserve">2020HR-BA-ME432</t>
  </si>
  <si>
    <t xml:space="preserve"> Association for Democratic Prosperity – ZID</t>
  </si>
  <si>
    <t xml:space="preserve">Project main objective is to develop and promote creative industries, which are not based on material resources, but on human resources, knowledge, specific skills and intangible products. In the framework of the project three (3) Creative Centers are established and equipped in Prijedor (BA), Sisak (HR) and Podgorica (ME) with the aim of providing access to know-how, targeted services, new technologies (3D printing, CNC prototyping etc.) and best practice methodologies to all the stakeholders relevant for development of creative industries in the target area. The three (3) Creative Centers are the main pillars for establishment of the CREATIVE@CBC Network that will facilitate cooperation among the above-mentioned creative industry stakeholders. Two (2) premises are renovated – one (1) in Prijedor (BA) and one (1) in Podgorica (ME) – in order to enable establishment of Creative Centers in those two cities.</t>
  </si>
  <si>
    <t xml:space="preserve">https://interreg-hr-ba-me.eu/2014/project/creativecbc/
https://www.facebook.com/pg/CreativeCBCprogram/posts/
https://www.zid.org.me/tekuci-projekti/creative-cbc
https://upbeathub.com/javni-poziv-za-besplatne-obuke-iz-gaming-a-multimedije-i-digitalnog-marketinga/</t>
  </si>
  <si>
    <t xml:space="preserve">CROWN - Crown of Entrepreneurial Ideas for Success</t>
  </si>
  <si>
    <t xml:space="preserve">14.7.2022.</t>
  </si>
  <si>
    <t xml:space="preserve">2020HR-BA-ME394 </t>
  </si>
  <si>
    <t xml:space="preserve">Innovation and Entrepreneurship Center Tehnopolis</t>
  </si>
  <si>
    <t xml:space="preserve">The main objective of the project is to strengthen entrepreneurial competences, to help creating innovative start-ups and to improve entrepreneurial activity in order to boost competitiveness of the target area. New entrepreneurship departments will be formed and set in motion within the Business Support Institutions (BSIs) in Novska (HR), Mostar (BA) and Nikšić (ME) with the aim of enhancing growth of SMEs in the target area. The project will put special emphasis on young population by providing them support in starting-up their own business activities. Competitiveness of the target area will be further enhanced by creation of the Entrepreneurial Cross-border Network, which is going to include representatives of BSIs, decision-makers and other relevant stakeholders.</t>
  </si>
  <si>
    <t xml:space="preserve">https://interreg-hr-ba-me.eu/2014/project/crown/
https://me.ekapija.com/start-up/3044590/podrska-razvoju-startapa-najboljim-idejama-finansiranje-i-pomoc-za-izlazak-na-inostrana
https://www.youtube.com/watch?v=jWTzZ-DzVhc
</t>
  </si>
  <si>
    <t xml:space="preserve">Development through DIHs - Development through Digital Innovative Hubs in Gradiška, Daruvar, Lipik and Kotor</t>
  </si>
  <si>
    <t xml:space="preserve">31.7.2022.</t>
  </si>
  <si>
    <t xml:space="preserve">2020HR-BA-ME447</t>
  </si>
  <si>
    <t xml:space="preserve">Municipality of Kotor </t>
  </si>
  <si>
    <t xml:space="preserve">Project main objective is to solve problem of non-competitiveness, lack of business infrastructure of the project area (Gradiška, Daruvar, Lipik, Kotor), as well as lack of specific entrepreneurial knowledge and skills to increase entrepreneurs networking. The project focuses on development of digital economy through establishment of Digital Innovation Hubs in Gradiška, Daruvar, Lipik and Kotor that contribute to sustainable and competitive economic and technological development. Main target groups are SMEs, future start-ups, local authorities, scientific communities and business support organizations.</t>
  </si>
  <si>
    <t xml:space="preserve">https://interreg-hr-ba-me.eu/2014/project/development-through-dihs/
https://www.kotor.me/me/vijesti/dodijeljeni-sertifikati-u-okviru-projekta-razvoj-kroz-digitalne-inovacione-habove-u-gradi%C5%A0ci,-daruvaru,-lipiku-i-kotoru---razvoj-kroz-dihs/
https://www.interreg-hr-ba-me2014-2020.eu/project/development-through-dihs/
https://me.ekapija.com/news/3009317/kotor-dio-projekta-development-through-dihs-vrijednog-gotovo-15-mil-eur-u
https://www.kotor.me/me/razvoj-digitalnih-inovacijskih-centara/
http://www.gradgradiska.com/aktuelni-projekti/razvoj-kroz-digitalne-inovativne-hub-ove-u-gradisci-daruvaru-lipiku-i-kotoru/
</t>
  </si>
  <si>
    <t xml:space="preserve">Green CBC - Cross-border Open Innovation Bioeconomy Network</t>
  </si>
  <si>
    <t xml:space="preserve">31.10.2022.</t>
  </si>
  <si>
    <t xml:space="preserve">2020HR-BA-ME308</t>
  </si>
  <si>
    <t xml:space="preserve">Innovation and Entrepreneurship Center Tehnopolis </t>
  </si>
  <si>
    <t xml:space="preserve">Project main objective is to establish a Cross-border Open Innovation Bio-economy Network (Green CBC Network) with the aim of increasing cooperation among SMEs, Business Support Institutions (BSIs) and R&amp;D institutions. Series of educational events are organized for SMEs from the target area in order to increase their competitiveness. Apart from that, project partners are conducting a survey in order to identify the technological needs of SMEs, the capacities of R&amp;D Institutions to meet those needs, as well as possibilities of BSIs in the target area to enhance collaboration between the two. The project also foresees establishing and equipping of one (1) green product design laboratory in Vinkovci (HR) and one (1) bio-chemical laboratory in Nikšić (ME).</t>
  </si>
  <si>
    <t xml:space="preserve">https://interreg-hr-ba-me.eu/2014/project/green-cbc/
http://www.tehnopolis.me/online/mne/nova-podrska-biotehnoloske-laboratorije-kroz-green-cbc-projekat/
https://www.hgk.hr/centar-inovacije-i-eu-projekte/projekt-green-cbc
</t>
  </si>
  <si>
    <t xml:space="preserve">iNnovaNET - Innovative technologies for stronger businesses and improved business environment</t>
  </si>
  <si>
    <t xml:space="preserve">15.9.2020.</t>
  </si>
  <si>
    <t xml:space="preserve">2020HR-BA-ME469</t>
  </si>
  <si>
    <t xml:space="preserve"> Innovation and Entrepreneurship Centre Tehnopolis </t>
  </si>
  <si>
    <t xml:space="preserve">The main objective of the iNovaNET project is to increase the competitiveness of SMEs in the region through creation of favourable business environment, development of the business support infrastructure and improvement of the level of knowledge of the current and future entrepreneurs, students and employees. The goal is to provide quality industrial training for unemployed, students and high school students in order to be ready to respond to labour market demands. The project will deliver a new collaborative scheme between business support institutions, education/school and entrepreneurs/enterprises with a vision on a sustainable mechanism supporting the competitiveness of the programme area.</t>
  </si>
  <si>
    <t xml:space="preserve">https://interreg-hr-ba-me.eu/2014/project/inovanet/
https://innovaneteu.com
https://www.vijesti.me/vijesti/drustvo/635766/srednjoj-strucnoj-skoli-iz-niksica-i-gimnaziji-slobodan-skerovic-oprema-za-mehatroniku-i-robotiku
https://www.tehnopolis.me/online/mne/implementacija-projekta-innovanet-zapoceta-online-kick-off-konferencijom/
https://www.mreza-mira.net/vijesti/aktivnosti-mreze/agencija-zeda-partnerima-u-projektu-inovanet-predstavila-virtuelnu-platformu/</t>
  </si>
  <si>
    <t xml:space="preserve">Municipalities </t>
  </si>
  <si>
    <t xml:space="preserve">Partners </t>
  </si>
  <si>
    <t xml:space="preserve">MELAdetect Early Detection of Skin, Mucosal and Ocular Melanoma</t>
  </si>
  <si>
    <t xml:space="preserve">652.427,90 EUR</t>
  </si>
  <si>
    <t xml:space="preserve">https://interreg-hr-ba-me.eu/2014/project/meladetect/</t>
  </si>
  <si>
    <t xml:space="preserve">NeurNet Care management network for patients with pharmacoresistant epilepsy and patients with late stage Parkinson's disease</t>
  </si>
  <si>
    <t xml:space="preserve">14.10.2019</t>
  </si>
  <si>
    <t xml:space="preserve">865.767,09 EUR</t>
  </si>
  <si>
    <t xml:space="preserve">https://interreg-hr-ba-me.eu/2014/project/neurnet/</t>
  </si>
  <si>
    <t xml:space="preserve">WE Care Ageing with Dignity and Respect</t>
  </si>
  <si>
    <t xml:space="preserve">690.623,50 EUR</t>
  </si>
  <si>
    <t xml:space="preserve">https://interreg-hr-ba-me.eu/2014/project/we-care/</t>
  </si>
  <si>
    <t xml:space="preserve">ASIQ Improving Accessibility and Availability of Health and Social Services to Enhance Social Inclusion Quality for Children and Youth with Developmental Disabilities</t>
  </si>
  <si>
    <t xml:space="preserve">581.216,23 EUR</t>
  </si>
  <si>
    <t xml:space="preserve">https://interreg-hr-ba-me.eu/2014/project/asiq/</t>
  </si>
  <si>
    <t xml:space="preserve">ERI-Health ER2=S2 Equality, Respect, Rights = Social Satisfaction</t>
  </si>
  <si>
    <t xml:space="preserve">472.436,90 EUR</t>
  </si>
  <si>
    <t xml:space="preserve">https://interreg-hr-ba-me.eu/2014/project/er2s2/</t>
  </si>
  <si>
    <t xml:space="preserve">Public Health Preparedness for Cross-border Epidemics and Emergencies</t>
  </si>
  <si>
    <t xml:space="preserve">999.329,54 EUR</t>
  </si>
  <si>
    <t xml:space="preserve">https://interreg-hr-ba-me.eu/2014/project/eri-health/</t>
  </si>
  <si>
    <t xml:space="preserve">30.09.2022</t>
  </si>
  <si>
    <t xml:space="preserve">657.923,36 EUR</t>
  </si>
  <si>
    <t xml:space="preserve">https://interreg-hr-ba-me.eu/2014/project/hepsc/</t>
  </si>
  <si>
    <t xml:space="preserve">IMPHACT IMprovement of Palliative HeAlth Care quality and accessibiliTy in cross-border area</t>
  </si>
  <si>
    <t xml:space="preserve">https://interreg-hr-ba-me.eu/2014/project/imphact/</t>
  </si>
  <si>
    <t xml:space="preserve">LAB-OP Improving Laboratory and Diagnosis Operational System</t>
  </si>
  <si>
    <t xml:space="preserve">978.236,45 EUR</t>
  </si>
  <si>
    <t xml:space="preserve">https://interreg-hr-ba-me.eu/2014/project/lab-op/</t>
  </si>
  <si>
    <t xml:space="preserve">550.436,78 EUR</t>
  </si>
  <si>
    <t xml:space="preserve">https://interreg-hr-ba-me.eu/2014/project/made/</t>
  </si>
  <si>
    <t xml:space="preserve">ON TIME PreventiON and early detecTIon for more effective treatMEnt of colon and breast cancer</t>
  </si>
  <si>
    <t xml:space="preserve">813.445,71 EUR</t>
  </si>
  <si>
    <t xml:space="preserve">Institute of public health of Montenegro – IJZCG; General Hospital “Blažo Orlandić” Bar </t>
  </si>
  <si>
    <t xml:space="preserve">https://interreg-hr-ba-me.eu/2014/project/on-time/</t>
  </si>
  <si>
    <t xml:space="preserve">940.443,29 EUR</t>
  </si>
  <si>
    <t xml:space="preserve">https://interreg-hr-ba-me.eu/2014/project/race/</t>
  </si>
  <si>
    <t xml:space="preserve">1.116.029,99 EUR</t>
  </si>
  <si>
    <t xml:space="preserve">General Hospital Kotor; Kotor Municipality </t>
  </si>
  <si>
    <t xml:space="preserve">https://interreg-hr-ba-me.eu/2014/project/tele-doc/</t>
  </si>
  <si>
    <t xml:space="preserve">IRENE Improving accessibility and availability of health and social services for vulnerable groups</t>
  </si>
  <si>
    <t xml:space="preserve">Webistes said 1st call was approved in 2019 and 2nd in 2020. Now we have projects from 2017. This is an energy project but the title is talking avout health and social services???</t>
  </si>
  <si>
    <t xml:space="preserve">1.915.820,00 EUR</t>
  </si>
  <si>
    <t xml:space="preserve">Eco Centre DOLPHIN; Municipality of Tivat</t>
  </si>
  <si>
    <t xml:space="preserve">https://interreg-hr-ba-me.eu/2014/project/irene/</t>
  </si>
  <si>
    <t xml:space="preserve">safEarth Transnational advanced management of land use risk through landslide susceptibility maps design</t>
  </si>
  <si>
    <t xml:space="preserve">974.695,50 EUR</t>
  </si>
  <si>
    <t xml:space="preserve">https://interreg-hr-ba-me.eu/2014/project/safearth/</t>
  </si>
  <si>
    <t xml:space="preserve">1.851.353,00 EUR</t>
  </si>
  <si>
    <t xml:space="preserve">https://interreg-hr-ba-me.eu/2014/project/flood-fire/</t>
  </si>
  <si>
    <t xml:space="preserve">I.N.G.R.I.D. Development of Energy Efficiency Sustainable Network of Cities and Municipalities in Cross -Border Area</t>
  </si>
  <si>
    <t xml:space="preserve">935.870,15 EUR</t>
  </si>
  <si>
    <t xml:space="preserve">INER Intelligent energy management and renewable energy sources promotion</t>
  </si>
  <si>
    <t xml:space="preserve">1.154.867,72 EUR</t>
  </si>
  <si>
    <t xml:space="preserve">Local Democracy Agency – Nikšić; Old Royal Capital Cetinje   </t>
  </si>
  <si>
    <t xml:space="preserve">https://interreg-hr-ba-me.eu/2014/project/iner/</t>
  </si>
  <si>
    <t xml:space="preserve">RESPONSa Response to landslide and flash flood risk with early warning system design</t>
  </si>
  <si>
    <t xml:space="preserve">935.168,30 EUR</t>
  </si>
  <si>
    <t xml:space="preserve">https://interreg-hr-ba-me.eu/2014/project/responsa/</t>
  </si>
  <si>
    <t xml:space="preserve">SAFE TOGETHER Risk prevention in the cross-border area</t>
  </si>
  <si>
    <t xml:space="preserve">30.11.2022</t>
  </si>
  <si>
    <t xml:space="preserve">1.276.113,89 EUR</t>
  </si>
  <si>
    <t xml:space="preserve">https://interreg-hr-ba-me.eu/2014/project/safe-together/</t>
  </si>
  <si>
    <t xml:space="preserve">Wood Key Boosting wood biomass energy market as a key for regional energy transition</t>
  </si>
  <si>
    <t xml:space="preserve">1.114.206,99 EUR</t>
  </si>
  <si>
    <t xml:space="preserve">https://interreg-hr-ba-me.eu/2014/project/wood-key/</t>
  </si>
  <si>
    <t xml:space="preserve">Tourism and Cultural Heritage</t>
  </si>
  <si>
    <t xml:space="preserve">ADRIATIC CANYONING Canyons Adventure Tours</t>
  </si>
  <si>
    <t xml:space="preserve">1.879.251,32 EUR</t>
  </si>
  <si>
    <t xml:space="preserve">https://interreg-hr-ba-me.eu/2014/project/adriatic-canyoning/</t>
  </si>
  <si>
    <t xml:space="preserve">Fortress ReInvented Innovative approach and digital contents in historical fortification monuments</t>
  </si>
  <si>
    <t xml:space="preserve">1.310.232,40 EUR</t>
  </si>
  <si>
    <t xml:space="preserve">https://interreg-hr-ba-me.eu/2014/project/fortress-reinvented/</t>
  </si>
  <si>
    <t xml:space="preserve">840.700,03 EUR</t>
  </si>
  <si>
    <t xml:space="preserve">https://interreg-hr-ba-me.eu/2014/project/ritour/</t>
  </si>
  <si>
    <t xml:space="preserve">CUHaCHa ĆIRO II Cross-border Thematic Tourism Destination: Old Narrow Gauge Railway</t>
  </si>
  <si>
    <t xml:space="preserve">1.770.362,68 EUR</t>
  </si>
  <si>
    <t xml:space="preserve">https://interreg-hr-ba-me.eu/2014/project/ciro-ii/</t>
  </si>
  <si>
    <t xml:space="preserve">ePATH EnhanCing Sustainable ToUrism Development througH Culinary HeritAge</t>
  </si>
  <si>
    <t xml:space="preserve">710.946,24 EUR</t>
  </si>
  <si>
    <t xml:space="preserve">https://interreg-hr-ba-me.eu/2014/project/cuhacha/</t>
  </si>
  <si>
    <t xml:space="preserve">EXCHANGE Explore Cross-border Aquatic Biodiversity</t>
  </si>
  <si>
    <t xml:space="preserve">15.11.2022.</t>
  </si>
  <si>
    <t xml:space="preserve">1.686.047,15 EUR</t>
  </si>
  <si>
    <t xml:space="preserve"> Tourism organization of Kotor; The University of Montenegro – Institute of Marine Biology</t>
  </si>
  <si>
    <t xml:space="preserve">https://interreg-hr-ba-me.eu/2014/project/exchange/</t>
  </si>
  <si>
    <t xml:space="preserve">FORTITUDE Historic Fortresses Intensifying Cross-Border Tourism Development</t>
  </si>
  <si>
    <t xml:space="preserve">1.618.438,72 EUR</t>
  </si>
  <si>
    <t xml:space="preserve">Municipality of Bar;  Municipality of Herceg Novi </t>
  </si>
  <si>
    <t xml:space="preserve">https://interreg-hr-ba-me.eu/2014/project/fortitude/</t>
  </si>
  <si>
    <t xml:space="preserve">1.965.441,19 EUR</t>
  </si>
  <si>
    <t xml:space="preserve">https://interreg-hr-ba-me.eu/2014/project/heritagerevived/</t>
  </si>
  <si>
    <t xml:space="preserve">NAUTICA CBC-Strengthening, innovation and promotion of the nautical tourism offer and cultural heritage by cross-border cooperation</t>
  </si>
  <si>
    <t xml:space="preserve">628.712,28 EUR</t>
  </si>
  <si>
    <t xml:space="preserve">University of Montenegro; Tourism organisation of Kotor  </t>
  </si>
  <si>
    <t xml:space="preserve">https://interreg-hr-ba-me.eu/2014/project/nautica-cbc/</t>
  </si>
  <si>
    <t xml:space="preserve">PA.CON-Pannonia-Adria Connection</t>
  </si>
  <si>
    <t xml:space="preserve">1.870.267,92 EUR</t>
  </si>
  <si>
    <t xml:space="preserve">Centre for Protection and Research of Birds; Public Enterprise for National Parks of Montenegro </t>
  </si>
  <si>
    <t xml:space="preserve">https://interreg-hr-ba-me.eu/2014/project/pa-con/</t>
  </si>
  <si>
    <t xml:space="preserve">For MNE</t>
  </si>
  <si>
    <t xml:space="preserve">Interreg IPA ITA-ALB-MNE</t>
  </si>
  <si>
    <t xml:space="preserve">Business, economy and competitiveness</t>
  </si>
  <si>
    <t xml:space="preserve">3C4SME Cross-border Cooperation and Competitiveness for SMEs </t>
  </si>
  <si>
    <t xml:space="preserve">03.04.2018 </t>
  </si>
  <si>
    <t xml:space="preserve">15.03.2021.</t>
  </si>
  <si>
    <t xml:space="preserve">ITA ALB CG 128</t>
  </si>
  <si>
    <t xml:space="preserve">597.555,00 EUR</t>
  </si>
  <si>
    <t xml:space="preserve">Kotor Municipality, Direction for SME Development  </t>
  </si>
  <si>
    <t xml:space="preserve">The main goal of the project 3C4SME is the study of innovative approaches to credit access and their implementation in the involved territories; another objective is the creation of regulatory prerequisites enabling local public systems to transfer the new ways of accessing credit. To achieve these results, the project will verify the conditions to provide the Albanians and Montenegrin small and medium enterprises with a “cooperatives guarantee system”, a financial instrument that in Apulia and Molise has been facilitating the access of enterprises to bank funding, both for growth and management objectives.</t>
  </si>
  <si>
    <t xml:space="preserve">https://3c4sme.italy-albania-montenegro.eu/</t>
  </si>
  <si>
    <t xml:space="preserve">BRE Business Registry Empowerment</t>
  </si>
  <si>
    <t xml:space="preserve">15.03.2018 - </t>
  </si>
  <si>
    <t xml:space="preserve">14.07.2021.</t>
  </si>
  <si>
    <t xml:space="preserve">ITA ALB CG 230</t>
  </si>
  <si>
    <t xml:space="preserve">1.124.046,47</t>
  </si>
  <si>
    <t xml:space="preserve">Chamber of Commerce, Innovation-entrepreneurial centre Technopolis</t>
  </si>
  <si>
    <t xml:space="preserve">Podgorica, Niksic</t>
  </si>
  <si>
    <t xml:space="preserve">BRE aims at creating a transnational tool to connect business registries from Italy, Albania and Montenegro, so that existing enterprises, start-ups, networks and clusters can be mapped and registered. By developing the BRE Platform and setting tailored training and dissemination actions, the project will provide long-term instruments addressed to companies, in order to increase SMEs collaboration and competitiveness. This will enhance the cross border business environment, by facilitating information access, providing transparency and accuracy of data, reducing costs and strengthening efficiencies for SMEs.</t>
  </si>
  <si>
    <t xml:space="preserve">https://bre.italy-albania-montenegro.eu/</t>
  </si>
  <si>
    <t xml:space="preserve">Agriculture and rural development, Food safety and Veterinary</t>
  </si>
  <si>
    <t xml:space="preserve">FILA Strengthening and empowering of cross border innovation networks through Fertilization Innovation Labs in Agro-food for improving the connection between research and SMEs (EIP Approach)</t>
  </si>
  <si>
    <t xml:space="preserve">01.04.2018.</t>
  </si>
  <si>
    <t xml:space="preserve">31.12.2020</t>
  </si>
  <si>
    <t xml:space="preserve">ITA ALB CG 19</t>
  </si>
  <si>
    <t xml:space="preserve">1.044.547,80 </t>
  </si>
  <si>
    <t xml:space="preserve">Innovation-entrepreneurial Centre Technopolis, Direction for SME Development </t>
  </si>
  <si>
    <t xml:space="preserve">Niksic, Podgorica</t>
  </si>
  <si>
    <t xml:space="preserve">The project FILA wants to enhance SMEs competitiveness and cross border cooperation, by strengthening the link between research and business, through the creation of cross border ‘Fertilization and Innovation Labs in Agro-food’ (FILA Labs). The sharing of innovative solutions resulting from the Operational Groups – European Innovation Partnership and from other forms of partnership will be favored by the creation of regional networks and a cross border FILA network. To favor the development of innovative enterprise and start up means to enhance enterprises’ competitiveness and guarantee more job opportunities, especially for young people.</t>
  </si>
  <si>
    <t xml:space="preserve">https://fila.italy-albania-montenegro.eu/</t>
  </si>
  <si>
    <t xml:space="preserve">FOOD FOR HEALTH Sustainable and innovative Agro food and fisheries value chain for MSME’s cross border market</t>
  </si>
  <si>
    <t xml:space="preserve">01.06.2019</t>
  </si>
  <si>
    <t xml:space="preserve">30.06.2023.</t>
  </si>
  <si>
    <t xml:space="preserve">Tematski projekat ITA ALB CG 357</t>
  </si>
  <si>
    <t xml:space="preserve">4 964 651.20</t>
  </si>
  <si>
    <t xml:space="preserve">Ministry of Agriculture and Rural Development, University of Montenegro, Institute for Maritime Biology</t>
  </si>
  <si>
    <t xml:space="preserve">The overall objective of FOOD4HEALTH is to enhance the competitiveness of MSMEs and favour the access to the market in the cross-border area through the improvement of production techniques, the transfer, sharing and adoption of European quality standards and the enhancement of typical and traditional products of the agri-food sector and fisheries. Cooperation among partners will also increase the innovation community networking and will give more opportunities to SMEs and start-ups to access funds and international markets. Finally, the project will envisage the creation of the Food4Health platform focused on traceability of product origin, food education, innovation demand and supply, virtual communities of practices</t>
  </si>
  <si>
    <t xml:space="preserve">https://food4health.italy-albania-montenegro.eu/</t>
  </si>
  <si>
    <t xml:space="preserve">HISTEK High Specialized Technicians in Kets</t>
  </si>
  <si>
    <t xml:space="preserve">03.04.2018.</t>
  </si>
  <si>
    <t xml:space="preserve">03.06.2021.</t>
  </si>
  <si>
    <t xml:space="preserve">ITA ALB CG 229</t>
  </si>
  <si>
    <t xml:space="preserve">1.099.538,36</t>
  </si>
  <si>
    <t xml:space="preserve">Ministry of Education, Chamber of Commerce</t>
  </si>
  <si>
    <t xml:space="preserve">Berane, Ulcinj</t>
  </si>
  <si>
    <t xml:space="preserve">The project HISTEK aims to create a new cross border cluster in the field of Education, in order to promote an innovative network able to implement effective synergies between educational institutions and enterprises, and train young people on Key Enabling Technologies. The project cluster will include SMEs/Training Institutions/Public Institutions belonging to the three countries, and extend the students’ chances to learn new advanced skills and acquire experience in a working environment, before entering the labour market.</t>
  </si>
  <si>
    <t xml:space="preserve">https://histek.italy-albania-montenegro.eu/</t>
  </si>
  <si>
    <t xml:space="preserve"> INERRAnT INterregional Ecosystem for entRepreneurship, ReseArch and Technology</t>
  </si>
  <si>
    <t xml:space="preserve">15.03.2018.</t>
  </si>
  <si>
    <t xml:space="preserve">13.06.2021.</t>
  </si>
  <si>
    <t xml:space="preserve">ITA ALB CG 303</t>
  </si>
  <si>
    <t xml:space="preserve">1.199.215,00</t>
  </si>
  <si>
    <t xml:space="preserve">Regional Development Agecy – Ulcinj Business Association,  Regional Develoment Agency for Bjelasica, Komovi and Prokletije</t>
  </si>
  <si>
    <t xml:space="preserve">Ulcinj, Berane</t>
  </si>
  <si>
    <t xml:space="preserve">The main goal of the project INERRAnT is to create an innovative ecosystem, inter-linked with research and entrepreneurial actors in public-private logic, able to foster dialogue between different territories, strengthen collaborative research actions, and enhance the ability to attract private capital. This ecosystem, through the International Digital innovation Hub, will guarantee support to SMEs, facilitate knowledge sharing and talents mobility and improve international competitiveness by developing systemic cooperation between institutions, businesses, universities, research centers and other key territorial actors.</t>
  </si>
  <si>
    <t xml:space="preserve">https://inerrant.italy-albania-montenegro.eu/</t>
  </si>
  <si>
    <t xml:space="preserve"> INNOTOURCLUST Innovative Cross Border Tourism SMEs Cluster</t>
  </si>
  <si>
    <t xml:space="preserve">04.04.2018.</t>
  </si>
  <si>
    <t xml:space="preserve">30.06.2021.</t>
  </si>
  <si>
    <t xml:space="preserve">ITA ALB CG 68</t>
  </si>
  <si>
    <t xml:space="preserve">813.341,00</t>
  </si>
  <si>
    <t xml:space="preserve">National Tourist Organization</t>
  </si>
  <si>
    <t xml:space="preserve">The overall objective of INNOTOURCLUST is to improve competitiveness and cooperation of Italian, Albanian and Montenegrin SMEs through the creation of an innovative cross border tourist cluster, focused on the integration and training of local economic operators, so that they can meet the growing international demand for ‘tourist experiences’. This will be achieved through the supply of new services, products and cooperation opportunities among SMEs, local stakeholders, public authorities and business organizations and will lead to a new cross border integrated  tourism network.</t>
  </si>
  <si>
    <t xml:space="preserve">https://innotourclust.italy-albania-montenegro.eu/</t>
  </si>
  <si>
    <t xml:space="preserve">inTERaCt 4.0 Trilateral EmpoweRment for Change 4.0</t>
  </si>
  <si>
    <t xml:space="preserve">15.03.2018</t>
  </si>
  <si>
    <t xml:space="preserve">30.09.2021.</t>
  </si>
  <si>
    <t xml:space="preserve">ITA ALB CG 206</t>
  </si>
  <si>
    <t xml:space="preserve">1.166.515,00</t>
  </si>
  <si>
    <t xml:space="preserve">Chamber of Commerce, University Mediteran</t>
  </si>
  <si>
    <t xml:space="preserve">The main goal of inTERaCT 4.0 is to create favourable conditions for the development of a 4.0 growth model for enterprises, achievable through organizational changes, enabling companies to implement industrial automation measures, encourage the adoption of digital systems and IoT (Internet of Things), and guide constant development of human resources’ knowledge and skills.  The expected result is to reinforce the competitiveness and efficiency of enterprises, thanks to improved interconnection and cooperation of resources (machines, people, information), in-house and with cross border markets.</t>
  </si>
  <si>
    <t xml:space="preserve">https://interact40.italy-albania-montenegro.eu/</t>
  </si>
  <si>
    <t xml:space="preserve">LONETA Local Opportunities for Negative Emission Technologies and their Applications</t>
  </si>
  <si>
    <t xml:space="preserve">01.10.2020  </t>
  </si>
  <si>
    <t xml:space="preserve">30.09.2021</t>
  </si>
  <si>
    <t xml:space="preserve">Ciljani poziv ITA ALB CG 376 - SCP</t>
  </si>
  <si>
    <t xml:space="preserve">91.000,00</t>
  </si>
  <si>
    <t xml:space="preserve">Regional Development Agecy – Ulcinj Business Association</t>
  </si>
  <si>
    <t xml:space="preserve">Negative emissions technologies (NETs) are the new frontier of the European environmental policy. LONETA aims at enhancing the administrative, industrial and technical framework conditions for the development of new cross-border green market niches in the programme area, by fostering early-stage and pilot investments on NETs in Puglia, Albania and Montenegro. The main result is the creation of a collaborative space in which stakeholders, companies and authorities from the involved countries can collaborate on NETs themes, thanks to the mutual learning process of this enlarged network. A Memorandum of Understanding for the NETs in the South Adriatic area will be drawn up, and a LONETA Negative Emissions Laboratory will be carried out, including B2B meetings and workshops.</t>
  </si>
  <si>
    <t xml:space="preserve">https://www.italy-albania-montenegro.eu/loneta</t>
  </si>
  <si>
    <t xml:space="preserve">PHASE Promoting eHealth in cb Area by Stimulating local Economies</t>
  </si>
  <si>
    <t xml:space="preserve">Tematski projekat ITA ALB CG 356</t>
  </si>
  <si>
    <t xml:space="preserve">  </t>
  </si>
  <si>
    <t xml:space="preserve">4 254 312.52</t>
  </si>
  <si>
    <t xml:space="preserve">Clinical Centre of Montenegro, Chamber of Commerce, Ministry of Health </t>
  </si>
  <si>
    <t xml:space="preserve">PHASE aims at developing the eHealth sector, for the benefit of citizens and MSMEs, through innovative electronic tools and procedures, applied in Italy, Albania and Montenegro. Its activitities focus on efficient treatment of heart-attacks, neurodegenerative and chronic diseases. The project will boost the creation and development of eHealth digital enterprises by providing non-financial services and increasing their competences. At the same time, it will work towards raising citizens’ and public authorities’ awareness about eHealth. The ultimate goal is to improve the overall health and the quality of life of citizens, by using ICT technologies to increase self-management of healthcare and diseases.</t>
  </si>
  <si>
    <t xml:space="preserve">https://phase.italy-albania-montenegro.eu/</t>
  </si>
  <si>
    <t xml:space="preserve">SMART ADRIA Blue Growth</t>
  </si>
  <si>
    <t xml:space="preserve">15.05.2019   </t>
  </si>
  <si>
    <t xml:space="preserve">Ciljani poziv ITA ALB CG 510 - SCP</t>
  </si>
  <si>
    <t xml:space="preserve">Ministry of Economic Development, Government of Montenegro PM cabinet Office for European integration </t>
  </si>
  <si>
    <t xml:space="preserve">The overall objective of SMART ADRIA Blue Growth is to strengthen cross-border cooperation and competitiveness of SMEs, by enhancing the business environment for Blue Growth market opportunities. The project will develop a Quadruple-Helix strategy in the Programme area, by fostering the innovation transfer from applied research to SMEs, with the support of policy makers and civil society. As a result, Blue Growth services will be promoted through SMEs development and capacity building actions, and a Blue Growth Cluster will be established in the Adriatic-Ionian region, with three virtual Blue Labs in Italy, Albania and Montenegro, supporting commercial exploitation, testing and piloting of innovative products and services.</t>
  </si>
  <si>
    <t xml:space="preserve">https://smartadria.italy-albania-montenegro.eu/</t>
  </si>
  <si>
    <t xml:space="preserve">SME BE SMART Driving SME’s competitiveness in the field of Blue and green Economy through SMARTer cross-border market interaction</t>
  </si>
  <si>
    <t xml:space="preserve">01.06.2022</t>
  </si>
  <si>
    <t xml:space="preserve">01.12.2022</t>
  </si>
  <si>
    <t xml:space="preserve">Ciljani poziv ITA ALB CG 461 - SCP</t>
  </si>
  <si>
    <t xml:space="preserve">Confindustria Montenegro </t>
  </si>
  <si>
    <t xml:space="preserve">The project SME BE SMART focuses on promotion of innovation and competitiveness in the field of green and blue economy with the aim to boost the creation of new business opportunities. To reach this aim, the project foresees concrete support and cooperation opportunities to improve the chances to grow, by organizing a series of conferences, incoming missions and B2B meetings. The main expected results are: strengthened business environment and SME’s capacities; improved quality of interaction and cooperation among the business actors; reduced disparities in valorising blue and green potential of the Programme Area; increased awareness towards generation of green and blue new jobs and attitudes.</t>
  </si>
  <si>
    <t xml:space="preserve">https://www.italy-albania-montenegro.eu/smebesmart</t>
  </si>
  <si>
    <t xml:space="preserve">Media and Culture</t>
  </si>
  <si>
    <t xml:space="preserve">3C Cross-border exchange for the development of Cultural and Creative industries</t>
  </si>
  <si>
    <t xml:space="preserve">30.04.2023.</t>
  </si>
  <si>
    <t xml:space="preserve">Tematski projekat ITA ALB CG 354</t>
  </si>
  <si>
    <t xml:space="preserve">4 281 675.26</t>
  </si>
  <si>
    <t xml:space="preserve">Ministry of Culture, Ministry of Economy</t>
  </si>
  <si>
    <t xml:space="preserve">Cetinje, Podgorica</t>
  </si>
  <si>
    <t xml:space="preserve">“3C - Cross-border exchange for the development of Cultural and Creative industries” aims at enhancing cooperation between CCI actors in the project area, through the creation of innovative centres with residential arts programmes and joint cross-border cooperation networks. By revitalizing heritage through contemporary art, the project will contribute to reconnecting culture and territory, and share knowledge, experience, and creative potential. Main results are the introduction of a Regional Arts Mobility and Visiting Programme, the opening of four multifunctional cultural centres in Montenegro, Italy and Albania and the establishment of a cross-border network of cultural entrepreneurs.</t>
  </si>
  <si>
    <t xml:space="preserve">https://3c.italy-albania-montenegro.eu/</t>
  </si>
  <si>
    <t xml:space="preserve">3D-IMP-ACT Virtual reality and 3D experiences to IMProve territorial Attractiveness, Cultural heritage smart management and Touristic development</t>
  </si>
  <si>
    <t xml:space="preserve">03.04.2018</t>
  </si>
  <si>
    <t xml:space="preserve">02.01.2021.</t>
  </si>
  <si>
    <t xml:space="preserve">ITA ALB CG 314</t>
  </si>
  <si>
    <t xml:space="preserve">1.023.984,77</t>
  </si>
  <si>
    <t xml:space="preserve">3D-IMP-ACT wants to enhance a cross border smart and sustainable tourism management, and promote the protection of natural and cultural assets of world heritage sites.  The project will employ the latest technology in the fields of 3D and virtual reality, in order to promote touristic attractiveness of the region, by enhancing cooperation between universities and public bodies in dealing with the preservation, management and promotion of cultural assets.  It will result in the creation of an interregional network of historic sites and the development of innovative fruition and enhancement models and products.</t>
  </si>
  <si>
    <t xml:space="preserve">https://3dimpact.italy-albania-montenegro.eu/</t>
  </si>
  <si>
    <t xml:space="preserve">ADNICH ADriatic Network of artistic production for the development and enhancement of Intangible Cultural Heritage</t>
  </si>
  <si>
    <t xml:space="preserve">31.03.2021.</t>
  </si>
  <si>
    <t xml:space="preserve">ITA ALB CG 300</t>
  </si>
  <si>
    <t xml:space="preserve">1.041.069,90</t>
  </si>
  <si>
    <t xml:space="preserve">Kraljevsko pozoriste Zetski dom </t>
  </si>
  <si>
    <t xml:space="preserve">The main goal of the project ADNICH is to increase cross border cooperation for audience development, by promoting the enhancement of intangible assets of the three countries and organizing new forms of experiential and cultural products. The project proposes the creation of a South Adriatic Network between Italy, Albania and Montenegro, with theatre residences and workshops involving local communities, aimed at developing joint productions to be promoted within an International Festival of Experimental Theatre. The goal is to create a new territorial brand based on arts and cultural tourism.</t>
  </si>
  <si>
    <t xml:space="preserve">https://adnich.italy-albania-montenegro.eu/</t>
  </si>
  <si>
    <t xml:space="preserve">AIDA Adriatic Identity through Development of Arts</t>
  </si>
  <si>
    <t xml:space="preserve"> 30/06/2022</t>
  </si>
  <si>
    <t xml:space="preserve">Ciljani poziv ITA ALB CG 493</t>
  </si>
  <si>
    <t xml:space="preserve">722.193,98</t>
  </si>
  <si>
    <t xml:space="preserve">NGO Lika </t>
  </si>
  <si>
    <t xml:space="preserve">AIDA wants to highlight the common ground between citizens and communities in the programme area, and create an Adriatic Identity Model based on memory awareness, developed through a desk research and a field research. The project will create local community networks in the cities of Lecce, Campobasso, Tirana and Ulcinj, which will then be connected in a cross-border network of communities of the Adriatic area. In each city, artistic projects will be carried out, with involvement of all stakeholders in the recovery of  collective memory. Activities will be linked to abandoned and forgotten places, symbols of lost memory. The results will flow into a unique work of contemporary art: an original theatrical production involving artists from all areas.</t>
  </si>
  <si>
    <t xml:space="preserve">https://aida.italy-albania-montenegro.eu/</t>
  </si>
  <si>
    <t xml:space="preserve">BioTourS Biodiversity and Tourism Strategy to protect cetaceans</t>
  </si>
  <si>
    <t xml:space="preserve">01.09.2020 </t>
  </si>
  <si>
    <t xml:space="preserve"> 30.06.2023</t>
  </si>
  <si>
    <t xml:space="preserve">Ciljani poziv ITA ALB CG 438</t>
  </si>
  <si>
    <t xml:space="preserve">722.500,00</t>
  </si>
  <si>
    <t xml:space="preserve">University of Montenegro Institute for Marine Biology</t>
  </si>
  <si>
    <t xml:space="preserve">BioTourS aims at introducing best practices in sustainable cross-border tourism, tackling new challenges in environmental and marine safeguard as well as preserving the natural heritage of the Adriatic-Ionian area. The main goal is to involve youngsters in cross-border touristic activities, so as to raise awareness on cetacean conservation. By combining high technological tools with standardized survey techniques and direct involvement of youth in Citizen Science activities, BioTourS will improve knowledge on cetaceans which is currently heterogeneous and defective in the programme area. The main output is the creation of a Citizen Science tourism model, for expanding science knowledge on dolphin conservation and tourism management.</t>
  </si>
  <si>
    <t xml:space="preserve">https://biotours.italy-albania-montenegro.eu/</t>
  </si>
  <si>
    <t xml:space="preserve">CASTER Cycling And Sailing Tourism's Enhancement Roller</t>
  </si>
  <si>
    <t xml:space="preserve">01.06.2020 </t>
  </si>
  <si>
    <t xml:space="preserve">Ciljani poziv ITA ALB CG 472 - SCP</t>
  </si>
  <si>
    <t xml:space="preserve">95.000,00 </t>
  </si>
  <si>
    <t xml:space="preserve">Plivački i vaterpolo klub Jadran </t>
  </si>
  <si>
    <t xml:space="preserve">Herceg Novi </t>
  </si>
  <si>
    <t xml:space="preserve">The overall objective of CASTER is to implement actions geared to innovating sustainable sport tourism by boosting the attractiveness of natural and cultural assets, thus contributing to the economic development of the involved territories. This will be achieved through conferences focused on the valorisation of sport tourism destinations, technical workshops aimed at building a winning strategy and drafting innovative cross-border cycling and sailing tourism itineraries, as well as institutional seminars, an incoming mission and B2B meetings targeted to public and private tourism stakeholders. The main project output is the development of a common and sustainable cross-border sports tourism plan, to be adopted in the Programme area.</t>
  </si>
  <si>
    <t xml:space="preserve">sports, cycling, saliing, waterpolo, culture, tourism, economy</t>
  </si>
  <si>
    <t xml:space="preserve">https://www.italy-albania-montenegro.eu/caster</t>
  </si>
  <si>
    <t xml:space="preserve">CIRCE Common Initiatives to pRomote CinEma across Italy - Albania - Montenegro</t>
  </si>
  <si>
    <t xml:space="preserve">01.04.2018</t>
  </si>
  <si>
    <t xml:space="preserve">ITA ALB CG 165</t>
  </si>
  <si>
    <t xml:space="preserve">831.540,00</t>
  </si>
  <si>
    <t xml:space="preserve">Filmski Centar Crne Gore</t>
  </si>
  <si>
    <t xml:space="preserve">The overall objective of the project CIRCE is to improve conditions for the growth of the cultural and creative industries belonging to the audiovisual sector, which can foster the valorisation of cultural heritage in the involved areas, by implementing cross border initiatives able to build a bridge among the involved regions and gather key actors in new creative productions. The final goal is to improve understanding among partners on the potential of the audiovisual industry in promoting cultural heritage, by sharing new policies to support the creative sector.</t>
  </si>
  <si>
    <t xml:space="preserve">Film, audiovisual, creative industries, culture, producers</t>
  </si>
  <si>
    <t xml:space="preserve">https://circe.italy-albania-montenegro.eu/</t>
  </si>
  <si>
    <t xml:space="preserve">Co.Co.Tour Safeguarding, enhancing and promoting the natural and cultural heritage of COastal COmmunities by boosting the eco-museum model aiming at smart and sustainable TOURism management</t>
  </si>
  <si>
    <t xml:space="preserve">ITA ALB CG 71</t>
  </si>
  <si>
    <t xml:space="preserve">1.079.523,71 </t>
  </si>
  <si>
    <t xml:space="preserve">Agencija za lokalnu demokratiju, Municipality of Herceg Novi</t>
  </si>
  <si>
    <t xml:space="preserve">Niksic, Herceg Novi</t>
  </si>
  <si>
    <t xml:space="preserve">The Co.Co.Tour project aims at securing a smart inclusive and sustainable growth of the coastal communities in the target areas through the development of a cross border eco-museum model and a common strategy, focused on community tourism. The cooperation model will increase a cross border governance of the involved territories, by sharing approaches, strategies and management standards, enabling heritage’s identification and safeguarding and developing a community tourism offer based on diversification, deseasonalization, target diversification (young, foreigners, disabled), quality and accessibility of the services.</t>
  </si>
  <si>
    <t xml:space="preserve">sustainable growth, tourism, eco-museum, nature</t>
  </si>
  <si>
    <t xml:space="preserve">https://cocotour.italy-albania-montenegro.eu/</t>
  </si>
  <si>
    <t xml:space="preserve">COMPLICITIES  COntemporary art Modeling Peripheries for LIvable CITIES</t>
  </si>
  <si>
    <t xml:space="preserve">14.06.2021.</t>
  </si>
  <si>
    <t xml:space="preserve">ITA ALB CG 142</t>
  </si>
  <si>
    <t xml:space="preserve">637.544,67</t>
  </si>
  <si>
    <t xml:space="preserve">"Kulturni centar“ Bar</t>
  </si>
  <si>
    <t xml:space="preserve">The main goal of the project COMPLICITIES is to create a joint transferable model for the regeneration of suburbs, based on the collaboration between Culture and Creative Industries (CCIs), local communities and public institutions. The creative excellence of CCIs will be applied for the collaborative development of innovative solutions for urban regeneration. The participatory model, involving private/public stakeholders, will lead to the adoption of a Common Strategy, which will foster the attractiveness of the Programme area, building a new tourist offer based on the uncommon cultural heritage represented by suburbs.</t>
  </si>
  <si>
    <t xml:space="preserve">Culture, creative industries, tourism, cultural strategy, suburbs, regeneration</t>
  </si>
  <si>
    <t xml:space="preserve">https://complicities.italy-albania-montenegro.eu/</t>
  </si>
  <si>
    <t xml:space="preserve">CROSS BORDER OL Cross-border cooperation for sustainable development and tourism, through valorization of rural cultural heritage and conservation of natural asset of areas with ancient olive groves</t>
  </si>
  <si>
    <t xml:space="preserve">28.05.2018</t>
  </si>
  <si>
    <t xml:space="preserve">ITA ALB CG 127</t>
  </si>
  <si>
    <t xml:space="preserve">625.440,21</t>
  </si>
  <si>
    <t xml:space="preserve">Udruzenje za odrzivi razvoj, regionalnu sardanju i maslinarstvo Valdanos </t>
  </si>
  <si>
    <t xml:space="preserve">The main goal of CROSS BORDER OL is to promote sustainable tourism activities, conserve and protect natural resources in areas with ancient olive trees and olive orchards, and increase local and interregional awareness on the cultural heritage linked to traditional olive growing, rural activities and culinary traditions. The project assists communities living in 6 pilot areas belonging to the 3 Programme countries, to value their surroundings by producing and displaying Parish Maps, to promote an appealing tourist offer.  This will help to face the challenges of seasonal tourist demand, reinforce brand reputation and improve territorial promotion strategies.</t>
  </si>
  <si>
    <t xml:space="preserve">https://crossborderol.italy-albania-montenegro.eu/</t>
  </si>
  <si>
    <t xml:space="preserve">“DUE MARI” next generation tourism development</t>
  </si>
  <si>
    <t xml:space="preserve">15.05.2019 </t>
  </si>
  <si>
    <t xml:space="preserve">14.05.2023.</t>
  </si>
  <si>
    <t xml:space="preserve">Tematski projekat ITA ALB CG 358</t>
  </si>
  <si>
    <t xml:space="preserve">5 206 934,15</t>
  </si>
  <si>
    <t xml:space="preserve">National Tourism Organisation of Montenegro</t>
  </si>
  <si>
    <t xml:space="preserve">Better connected regions through the creation of new touristic routes, enhancement of local development, and promotion of local products and services: this is the main goal of “DUE MARI - next generation tourism development”. The project aims at creating a joint Virtual Reality Platform to favor sustainable tourism growth, diminish seasonality, and promote new technologies and innovative approaches and tools in tourism marketing. A joint model for cultural routes management will be developed to promote lesser-known destinations, and several actions will be carried out to improve skills in the field of cultural heritage preservation.</t>
  </si>
  <si>
    <t xml:space="preserve">https://duemari.italy-albania-montenegro.eu/</t>
  </si>
  <si>
    <t xml:space="preserve">EArPieCe Encoding and Analysing Popular music</t>
  </si>
  <si>
    <t xml:space="preserve">01.07.2020 </t>
  </si>
  <si>
    <t xml:space="preserve">Ciljani poziv ITA ALB CG 448</t>
  </si>
  <si>
    <t xml:space="preserve">721.820,00</t>
  </si>
  <si>
    <t xml:space="preserve">Udruženje Mladih Umjetnika Crne Gore </t>
  </si>
  <si>
    <t xml:space="preserve">EArPieCe will focus on the analysis of the popular music repertoires in Italy, Albania and Montenegro, from the Baroque period to date, in order to discover possible similarities, which will be the basis for future music production, putting the cultures of the involved  territories into an integrated system. Moreover, the popular repertoires music, worthy of great cultural, sociological and artistic interest, will be connected in a shared music network, aimed at valorising territorial peculiarities and common traditions. This analysis will be deepened thanks to a neuroscience tool, through which it will be possible to investigate the neurobiological response of people when listening to the music covered by the project.</t>
  </si>
  <si>
    <t xml:space="preserve">https://earpiece.italy-albania-montenegro.eu/</t>
  </si>
  <si>
    <t xml:space="preserve">FAME INNOVATIVE MODEL for YOUNG ARTISTS CROSS BORDER LABORATORY</t>
  </si>
  <si>
    <t xml:space="preserve">31/12/2022</t>
  </si>
  <si>
    <t xml:space="preserve">Ciljani poziv ITA ALB CG 414</t>
  </si>
  <si>
    <t xml:space="preserve">662.702,64</t>
  </si>
  <si>
    <t xml:space="preserve">Radio i Televizija Crne Gore</t>
  </si>
  <si>
    <t xml:space="preserve">The common challenge in the cross-border area between Italy, Albania and Montenegro is to create new jobs in cultural and creative sectors and help young artists to enter new markets. Therefore, FAME project aims to: create a Permanent Cross-border Laboratory for young artists based on an innovative model; develop innovative cultural formats and services (performing arts, educational services); encourage cross-collaboration among artists and traditional enterprises (artisanal, touristic and agro-food). A digital platform will also be created to support the creation of networks among young artists at local, national and cross-border level.</t>
  </si>
  <si>
    <t xml:space="preserve">https://fame.italy-albania-montenegro.eu/</t>
  </si>
  <si>
    <t xml:space="preserve">G.W.A. Green Waters Adventure</t>
  </si>
  <si>
    <t xml:space="preserve">28/02/2023</t>
  </si>
  <si>
    <t xml:space="preserve">Ciljani poziv ITA ALB CG 464</t>
  </si>
  <si>
    <t xml:space="preserve">402.096,99</t>
  </si>
  <si>
    <t xml:space="preserve">Turisticka Organizacija Ulcinj </t>
  </si>
  <si>
    <t xml:space="preserve">Green Waters Adventure focuses on the promotion of areas abundant in lakes, rivers, lagoons, and salinas through the sustainable development of the sport and adventure tourism sector. The project aims to increase cooperation and collaboration between Italy, Albania, and Montenegro by creating a common strategy for adventure tourism management. This will result in a harmonization of the products and services offered, under a unified cross-border brand identity. The main outcome of the project is the establishment of a sustainable, widespread, and innovative international sport and adventure tourism system that will highlight cultural and natural heritage, stimulate local economies, and create new job opportunities and economic ventures.</t>
  </si>
  <si>
    <t xml:space="preserve">Lakes, rivers, lagoons, and salinas, active tourism, rafting</t>
  </si>
  <si>
    <t xml:space="preserve">https://gwa.italy-albania-montenegro.eu/</t>
  </si>
  <si>
    <t xml:space="preserve">HAMLET Highlighting Artisanal Manufacturing, cuLture and Eco Tourism</t>
  </si>
  <si>
    <t xml:space="preserve">04.04.2018</t>
  </si>
  <si>
    <t xml:space="preserve">ITA ALB CG 299</t>
  </si>
  <si>
    <t xml:space="preserve">975.800,00</t>
  </si>
  <si>
    <t xml:space="preserve">Ministry of Culture</t>
  </si>
  <si>
    <t xml:space="preserve">The overall objective of the project HAMLET is to enhance historical centres, villages and small towns, and highlight the environmental and cultural assets of the selected territories. By developing a common strategy for tourism management, the project aims to boost cooperation between Italy, Albania and Montenegro, bringing up to the same standard the level of products and services offered, gathered under a unique cross border brand, identifying the peculiarities of the Adriatic area. At the same time, the introduction of the involved areas into the tourism circuit will boost local economy, with positive effects on employment and social well-being.</t>
  </si>
  <si>
    <t xml:space="preserve">https://hamlet.italy-albania-montenegro.eu/</t>
  </si>
  <si>
    <t xml:space="preserve">INTERFIDE-CRT Fostering Interfaith Dialogue and Enhancing Cross-border Religious Tourism</t>
  </si>
  <si>
    <t xml:space="preserve">Ciljani poziv ITA ALB CG 377</t>
  </si>
  <si>
    <t xml:space="preserve">684.800,00 </t>
  </si>
  <si>
    <t xml:space="preserve">INTERFIDE-CRT is the first structured attempt to develop an operative framework for the enhancement of the touristic potential of inter-religious experiences in Albania, Italy, and Montenegro, supporting valuable cooperation between sector stakeholders and religious authorities. Thanks to a multi-actor approach, the project will have tangible outcomes under the economic standpoint, and will enhance the European core values of tolerance, dialogue, and inclusion. The action includes the InterFide Lab, working with innovative techniques and impact indicators; the InterFide Network, fostering institutional relations with public, private and religious authorities; the INTERFIDE-CRT, a cross-border pilot itinerary, together with a set of targeted infrastructural investments.</t>
  </si>
  <si>
    <t xml:space="preserve">https://interfidecrt.italy-albania-montenegro.eu/</t>
  </si>
  <si>
    <t xml:space="preserve">MONET culture in MOtion in Adriatic NETwork of Museums</t>
  </si>
  <si>
    <t xml:space="preserve">16.04.2018</t>
  </si>
  <si>
    <t xml:space="preserve">15.05.2021.</t>
  </si>
  <si>
    <t xml:space="preserve">ITA ALB CG 237</t>
  </si>
  <si>
    <t xml:space="preserve">980.100,00 </t>
  </si>
  <si>
    <t xml:space="preserve">Ministry of Culture </t>
  </si>
  <si>
    <t xml:space="preserve">The core of the project MONET is the creation of a network model among museums in Albania, Montenegro, Apulia and Molise, by following a common methodology and providing new services and tools. The aim of the project is the promotion of natural and cultural heritage, through the valorisation of museums, in terms of management and services. Enabling museums to share a new cross border dimension of management will improve the tourist and cultural offer and, consequently, visitors’ flows. This will lead to tourist growth and sustainable and economic development.</t>
  </si>
  <si>
    <t xml:space="preserve">https://monet.italy-albania-montenegro.eu/</t>
  </si>
  <si>
    <t xml:space="preserve">NEST Networking for Smart Tourism Development</t>
  </si>
  <si>
    <t xml:space="preserve">21.05.2018</t>
  </si>
  <si>
    <t xml:space="preserve">20.04.2021.</t>
  </si>
  <si>
    <t xml:space="preserve">ITA ALB CG 96 </t>
  </si>
  <si>
    <t xml:space="preserve">702.480,20 </t>
  </si>
  <si>
    <t xml:space="preserve">Ministyr of Economy, Direction for SME development </t>
  </si>
  <si>
    <t xml:space="preserve">NEST aims to sustain socio-economic growth in the Programme area, by empowering the small and medium tourism enterprises with innovative approaches, tools and strategies, that leverage digital technologies and networking. NEST will favour the creation of an ‘Interreg smart destination’ strategic model, by adopting collaborative and user-driven innovation tools, inspired by the Living Lab Approach. The main expected results are the development of a Smart Tourism Destination Action Plan, and the creation of cross border experiential paths valorising natural and cultural assets as well as landscapes, traditions, folks and crafts. </t>
  </si>
  <si>
    <t xml:space="preserve">https://nest.italy-albania-montenegro.eu/</t>
  </si>
  <si>
    <t xml:space="preserve">OPEN TOURISM Cross-border cooperation network for an open-to-innovation tourism</t>
  </si>
  <si>
    <t xml:space="preserve">03.07.2021.</t>
  </si>
  <si>
    <t xml:space="preserve">ITA ALB CG 189</t>
  </si>
  <si>
    <t xml:space="preserve">937.149,25</t>
  </si>
  <si>
    <t xml:space="preserve">Prijestonica Cetinje </t>
  </si>
  <si>
    <t xml:space="preserve">OPEN TOURISM aims to reinforce cross border public-private cooperation, in order to promote local heritage and favour economic and social development. An innovative strategy will be implemented, based on a new concept of tourism, focusing on a deeper relationship  between visitors and local communities.  An integrated territorial marketing strategy will boost the attractiveness of natural and cultural assets, while innovative products and services will be released to enhance excellences, provide information and offer high quality, customized and off-season tourist services.</t>
  </si>
  <si>
    <t xml:space="preserve">https://opentourism.italy-albania-montenegro.eu/</t>
  </si>
  <si>
    <t xml:space="preserve">P.A.S.T.4Future Promoting Accessible and Sustainable Tourism for Future</t>
  </si>
  <si>
    <t xml:space="preserve">31.12.2020.</t>
  </si>
  <si>
    <t xml:space="preserve">ITA ALB CG 176</t>
  </si>
  <si>
    <t xml:space="preserve">1.113.056,25 </t>
  </si>
  <si>
    <t xml:space="preserve">Gradska opština Tuzi</t>
  </si>
  <si>
    <t xml:space="preserve">The main goal of  P.A.S.T.4Future is to promote and strengthen the Accessible and Sustainable (A&amp;S) tourist offer in the cross border area, between Italy, Albania and Montenegro, through the diversification of tourist products and services. Promoting A&amp;S Tourism for the Future implies the development of a slow tourism network, capable of respecting biodiversity, tangible and intangible cultural heritage, as well as tourists’ needs, including people with special needs, through web-oriented technologies and specialized services. This will lead to the creation of a cross border A&amp;S Community Tourist Destination and the increase of tourist flows.</t>
  </si>
  <si>
    <t xml:space="preserve">https://past4future.italy-albania-montenegro.eu/</t>
  </si>
  <si>
    <t xml:space="preserve">RECON RE-valuation of Cultural-Heritage, Knowledge and Opportunity Network</t>
  </si>
  <si>
    <t xml:space="preserve">01/10.2021</t>
  </si>
  <si>
    <t xml:space="preserve"> 30/06/2023</t>
  </si>
  <si>
    <t xml:space="preserve">Ciljani poziv ITA ALB CG 399</t>
  </si>
  <si>
    <t xml:space="preserve">638.066,20</t>
  </si>
  <si>
    <t xml:space="preserve">Crnogorska Kinoteka </t>
  </si>
  <si>
    <t xml:space="preserve">RECON aims to modernise archival processing and map film heritage in the programme area, to support cross-sector and cross-border collaboration of creative industries, and stimulate production of new forms of art. The project will standardize the cataloguing of film heritage through a web application, to improve the planning and implementation of conservation and restoration measures of partners’ heritage, as well as research work in the field of history of television and cinema. A joint cross-border platform will be created,  and two documentary videos, two video installations and a database of digitalized films' posters will be produced, in order to favour cultural exchanges of artists from Italy, Albania, and Montenegro.</t>
  </si>
  <si>
    <t xml:space="preserve">https://recon.italy-albania-montenegro.eu/</t>
  </si>
  <si>
    <t xml:space="preserve">REGLPORTS Nautical Tourism Development and Promotion of Regional Ports</t>
  </si>
  <si>
    <t xml:space="preserve">30.11.2021</t>
  </si>
  <si>
    <t xml:space="preserve">ITA ALB CG 250</t>
  </si>
  <si>
    <t xml:space="preserve">1.151.280,00</t>
  </si>
  <si>
    <t xml:space="preserve">Agencija za gazdovanje Gradskom lukom Herceg Novi doo</t>
  </si>
  <si>
    <t xml:space="preserve">The overall objective of REGLPORTS is the development of a common model and plans for the enhancement of Nautical Tourism (NT) in the Programme area. In particular, the project wants to develop Nautical Tourism in 21 small and medium-sized ports.  It also aims to link the selected ports with the inland, through alternative tourism activities, related to natural and cultural assets, sports and leisure activities, archaeological sites and historical monuments, as well as to gastronomy, religion and culture. The main expected result is to facilitate smart and sustainable tourism management, thus boost financial growth and reduce unemployment. REGLPORTS Web Portal constitutes a key aspect of the REGLPORTS approach, which integrates the developed tools, sub-systems and services under a unique front end, simplifying the underlying component and providing a user-friendly interface. Specifically, Web Portal include the integration of PMS, IDS, web-GIS and i-Tourist Guide to a unified system for management and monitoring of ports and nautical tourism services. </t>
  </si>
  <si>
    <t xml:space="preserve">https://reglports.italy-albania-montenegro.eu/</t>
  </si>
  <si>
    <t xml:space="preserve">TOURNEE    Theatres for tOURism developmeNt in EuropE</t>
  </si>
  <si>
    <t xml:space="preserve">ITA ALB CG 321</t>
  </si>
  <si>
    <t xml:space="preserve">808.044,00</t>
  </si>
  <si>
    <t xml:space="preserve"> "Grad teatar" Budva</t>
  </si>
  <si>
    <t xml:space="preserve">The overall objective of TOURNEE is to establish closer cooperation among the key actors in the theatrical sector, by creating a durable Cluster of Theatre Institutions in the cross border area. TOURNEE will involve cross border experts in theatre productions, territorial marketing, cultural heritage management and tourism strategic policies, in creating innovative cultural products to strengthen exploitation of tourist destinations. As a result, an increasing role of theatres in supporting tourist economic growth is expected, as well as an improvement of public policies in cultural and tourist sectors.</t>
  </si>
  <si>
    <t xml:space="preserve">https://tournee.italy-albania-montenegro.eu/</t>
  </si>
  <si>
    <t xml:space="preserve">wISHfUl Ict for Smart Healthcare toUrism</t>
  </si>
  <si>
    <t xml:space="preserve">ITA ALB CG 235</t>
  </si>
  <si>
    <t xml:space="preserve">1.213.325,00 </t>
  </si>
  <si>
    <t xml:space="preserve">Regional development agency for Bjelasica, Komovi and Prokletije, Local tourist organizatoin Zabljak</t>
  </si>
  <si>
    <t xml:space="preserve">Berane, Zabljak</t>
  </si>
  <si>
    <t xml:space="preserve">The main goal of the project wISHfUl is to reduce access barriers to tourists who suffer from chronic conditions and/or disabilities, by implementing a network of tourist and medical services  that strengthens the synergy between territorial tourism and healthcare offers. Through a dedicated ICT platform, the territories involved in the Programme will share their health and tourism offers addressed to different targets. This will create an integrated ecosystem inside the area, focused on the valorisation of territorial health excellences and cultural accessible heritage that will grant to each user the definition of tour package services perfectly calibrated on their needs. </t>
  </si>
  <si>
    <t xml:space="preserve">https://wishful.italy-albania-montenegro.eu/</t>
  </si>
  <si>
    <t xml:space="preserve">3 WATCH OUT Trilateral model of civil protection: WAys, Tools and CHallenges for OUr safeTy</t>
  </si>
  <si>
    <t xml:space="preserve">15.03.2018 </t>
  </si>
  <si>
    <t xml:space="preserve">ITA ALB CG 319</t>
  </si>
  <si>
    <t xml:space="preserve">979.400,00</t>
  </si>
  <si>
    <t xml:space="preserve">Ministarstvo Unutrašnjih Poslova – Direktorat Za Vanredne Situacije</t>
  </si>
  <si>
    <t xml:space="preserve">The main goal of the project 3 WATCH OUT is to facilitate an integrated and multi- sectoral approach to environmental resources, strongly anchored to local territories and landscapes, as well as able to carry out joint actions for risk prevention. The project aims to define a trilateral cooperation model in the field of civil protection, in order to share experiences and skills related to the prevention of hydrogeological, seismic and fire risks. This model defines rules for cross border cooperation in case of emergency in one of the involved countries, identifying the necessary measures to take, in order to develop a joint risk management system.</t>
  </si>
  <si>
    <t xml:space="preserve">https://3watchout.italy-albania-montenegro.eu/</t>
  </si>
  <si>
    <t xml:space="preserve">ADRIA_Alliance ADRIAtic cross-border ALLIANCE for the promotion of energy efficiency and climate change adaptation</t>
  </si>
  <si>
    <t xml:space="preserve">30/06/2023</t>
  </si>
  <si>
    <t xml:space="preserve">Ciljani poziv ITA ALB CG 397</t>
  </si>
  <si>
    <t xml:space="preserve">684.874,75</t>
  </si>
  <si>
    <t xml:space="preserve">Municipality of Tuzi, Miistry of Capital Investments </t>
  </si>
  <si>
    <t xml:space="preserve">Tuzi</t>
  </si>
  <si>
    <t xml:space="preserve">ADRIA_Alliance aims to raise awareness in the programme area about the urgent need to modify current energy uses in order to promote greater environmental sustainability and safety in relation to climate change. It is a “bottom-up” approach encouraging wide social participation, and the solutions that will be implemented will all have a strong boost in innovation, in regard to energy efficient buildings and renewable ene8urgy production. Project outputs include the set-up of innovative business models, the start-up of innovative enterprises, and the implementation of small pilot projects. At the end of the project, partners will increase awareness about sustainable use of energy and measurement of results, and will benefit from adaptation plans aimed at ensuring the safety of urban environments.</t>
  </si>
  <si>
    <t xml:space="preserve">https://adriaalliance.italy-albania-montenegro.eu/</t>
  </si>
  <si>
    <t xml:space="preserve">ADRINET Adriatic Network for Marine Ecosystem</t>
  </si>
  <si>
    <t xml:space="preserve">ITA ALB CG 244</t>
  </si>
  <si>
    <t xml:space="preserve">1.075.567,00</t>
  </si>
  <si>
    <t xml:space="preserve">Municipality of Herceg Novi, University of Montenegro</t>
  </si>
  <si>
    <t xml:space="preserve">Herceg Novi, Podgorica</t>
  </si>
  <si>
    <t xml:space="preserve">The overall objective of ADRINET is to improve a joint coastal management system and create governance plans to preserve biodiversity and coastal ecosystems inside the Programme area, whose territories share the same issues in terms of pollution, over-exploitation of fish stocks, illegal fishery, fish sophistication and ‘ghost fishing’. The project includes investments in technology, to map fishing routes and monitor sea pollution, and provides services, scientific support and skills for fisheries professionals and consumers, in order to make fish consumption safer and compliant with EU rules and guidelines.</t>
  </si>
  <si>
    <t xml:space="preserve">https://adrinet.italy-albania-montenegro.eu/</t>
  </si>
  <si>
    <t xml:space="preserve">AWeS0Me Agricultural WastE as Sustainable 0 km building MatErial</t>
  </si>
  <si>
    <t xml:space="preserve">28.03.2023</t>
  </si>
  <si>
    <t xml:space="preserve">Ciljani poziv ITA ALB CG 419</t>
  </si>
  <si>
    <t xml:space="preserve">706.936,09 </t>
  </si>
  <si>
    <t xml:space="preserve">Innovation-entrepreneurial Centre Technopolis</t>
  </si>
  <si>
    <t xml:space="preserve">AWeS0Me aims at raising awareness on the existence of fully sustainable building materials, made of agricultural waste, and stimulate the development of new ones which, in addition to their thermal insulating function, have a low environmental impact. The main goal is to spread best practices about the use of  agricultural waste for producing bio-based building components with high hygrothermal performances. To achieve this result, the project will implement Pilot Labs on technical solutions with bio-based building materials reaching energy criteria in line with EU standards. Furthermore, a knowledge network will be built for the promotion of green buildings, especially in public administrations of the Programme area.</t>
  </si>
  <si>
    <t xml:space="preserve">https://awes0me.italy-albania-montenegro.eu/</t>
  </si>
  <si>
    <t xml:space="preserve">BLUE LAND Participatory model for the sustainable management of marine and coastal resources and for cross border habitats, biodiversity and ecosystem services safeguard</t>
  </si>
  <si>
    <t xml:space="preserve">ITA ALB CG 59</t>
  </si>
  <si>
    <t xml:space="preserve">1.114.349,19 </t>
  </si>
  <si>
    <t xml:space="preserve">Ministry of Agricultre and Rural Development, University of Montenegro</t>
  </si>
  <si>
    <t xml:space="preserve">The main goal of the project BLUE LAND is to develop and implement a participatory and ecosystem-based model for the protection and safeguard of marine and coastal resources, habitats, biodiversity and ecosystem services. This model will represent a form of management comparable to that of a Marine Protected Area, with the added benefit of a broader ownership of the goals within the local community and a lighter procedure in the implementation of management policies. The project represents a new approach to the governance of marine and coastal resources, as it fosters mechanisms for the involvement of local communities in biodiversity protection.</t>
  </si>
  <si>
    <t xml:space="preserve">https://blueland.italy-albania-montenegro.eu/</t>
  </si>
  <si>
    <t xml:space="preserve">CO-CLEAN CO-designed and implementation of loCal sustainable energy action</t>
  </si>
  <si>
    <t xml:space="preserve"> 28/02/2023</t>
  </si>
  <si>
    <t xml:space="preserve">Ciljani poziv ITA ALB CG 420</t>
  </si>
  <si>
    <t xml:space="preserve">693.350,00</t>
  </si>
  <si>
    <t xml:space="preserve">Opština Berane</t>
  </si>
  <si>
    <t xml:space="preserve">CO-CLEAN aims to increase energy efficiency and the use of renewable energies in the programme area, through the implementation of innovative and consolidated actions, training and awareness-raising activities. The project will implement pilot actions inspired by the principles of energy democracy, and aimed at creating an energy community composed by active energy citizens or “prosumers”. Furthermore, CO-CLEAN  will implement energy efficiency measures on public buildings, and will realize an “Energy Festival” to raise awareness among citizens on the responsible use of energy sources. A cross-border training course for public employees will also be organized to increase knowledge on energy efficiency technologies and policies.</t>
  </si>
  <si>
    <t xml:space="preserve">https://coclean.italy-albania-montenegro.eu/</t>
  </si>
  <si>
    <t xml:space="preserve">CROSS WATER Integrated Water Management System in cross-border area</t>
  </si>
  <si>
    <t xml:space="preserve">15.05.2019</t>
  </si>
  <si>
    <t xml:space="preserve">28.02.2023</t>
  </si>
  <si>
    <t xml:space="preserve">Tematski projekat ITA ALB CG 361</t>
  </si>
  <si>
    <t xml:space="preserve">Regionalni vodovod crnogorsko primorje – Budva</t>
  </si>
  <si>
    <t xml:space="preserve">CrossWater aims at establishing an efficient and effective cross-border Water Management System in the Programme area, through the joint development of new infrastructures and technologies, as well as new control and measurement systems. To reach this objective a Cross-border Integrated Plan and a Common Policy Paper on Water Management System will be developed. Four pilot initiatives will be carried out in Puglia, Molise, Albania and Montenegro, focused on water resource protection, and optimization of water supply management. Moreover, capacity building activities will be provided to technicians and policy makers, and a cross-border awareness campaign on water use and re-use will be addressed to citizens, in particular to youth and families.</t>
  </si>
  <si>
    <t xml:space="preserve">https://crosswater.italy-albania-montenegro.eu/</t>
  </si>
  <si>
    <t xml:space="preserve">EFFECTS Effective Planning of schools buildings for Environment and ClimaTe changeS</t>
  </si>
  <si>
    <t xml:space="preserve">30.06.2023</t>
  </si>
  <si>
    <t xml:space="preserve">Ciljani poziv ITA ALB CG 475</t>
  </si>
  <si>
    <t xml:space="preserve">722.500,00 </t>
  </si>
  <si>
    <t xml:space="preserve">Ministarstvo prosvjete, nauke, kulture i sporta </t>
  </si>
  <si>
    <t xml:space="preserve">EFFECTS aims at deepening the issues related to Energy Efficiency in school buildings in the programme area, evaluating possible intervention strategies to   reduce the negative impact on environment and climate change and at the same time, have a positive impact on the budget of local bodies, and on the improvement of indoor comfort. Through specific pilot actions, students, teachers and families will have the opportunity to participate actively in the efficiency planning and renovation process and to experience its impact on the indoor environment. This will be achieved through a living lab approach, and the creation of smart communities applying the CBC Open Innovation Lab and Private-Public-People Partnership models.</t>
  </si>
  <si>
    <t xml:space="preserve">https://effects.italy-albania-montenegro.eu/</t>
  </si>
  <si>
    <t xml:space="preserve">ENEA ENergy Efficiency living lAb</t>
  </si>
  <si>
    <t xml:space="preserve">31.12.2021.</t>
  </si>
  <si>
    <t xml:space="preserve">Ciljani poziv ITA ALB CG 384 - SCP</t>
  </si>
  <si>
    <t xml:space="preserve">94.000,00 </t>
  </si>
  <si>
    <t xml:space="preserve">EXPEDITIO</t>
  </si>
  <si>
    <t xml:space="preserve">Buildings are the largest energy-consuming sector in the world, accounting for over one third of all carbon emissions. Energy efficiency in Buildings (EeB) is a key focus in energy policy while efficient usage of energy is becoming a priority for research, government, business &amp; citizens. ENEA project aims at stimulating demand driven research commercialization and technology transfer, through strategic collaborations interacting in a cross-border Living Lab environment. Project actions are:  dedicated workshops to enhance the capacity of public authorities to perform excellent EeB results; B2B meetings aimed at  bringing beneficiaries closer to industry, National &amp; International clients &amp; users, as well as investors.</t>
  </si>
  <si>
    <t xml:space="preserve">https://www.italy-albania-montenegro.eu/enea</t>
  </si>
  <si>
    <t xml:space="preserve">FLAT Flood and landslide assistance and training</t>
  </si>
  <si>
    <t xml:space="preserve">14.12.2020.</t>
  </si>
  <si>
    <t xml:space="preserve">ITA ALB CG 155</t>
  </si>
  <si>
    <t xml:space="preserve">959.073,71</t>
  </si>
  <si>
    <t xml:space="preserve">Municipality of Danilovgrad, Municipality of Niksic, Ministry of Interior – Directorate for emergency situations</t>
  </si>
  <si>
    <t xml:space="preserve">Danilovgrad, Nksic</t>
  </si>
  <si>
    <t xml:space="preserve">The main goal of the project FLAT is to improve institutional capacity and create conditions to establish an efficient flood and landslide management system in the Programme area. Specifically, the project intends to improve cross border structures for responding in case of floods and landslides, strengthen the capacity of Rescue Services, create integrated initiatives and multilevel plans and tools for improving protection and risk management in flood-prone and landslide areas. As a result of the project activities, a Regional Resource Training Centre will be set up, and a joint web platform will be created, to share data and real time information.</t>
  </si>
  <si>
    <t xml:space="preserve">https://flat.italy-albania-montenegro.eu/</t>
  </si>
  <si>
    <t xml:space="preserve">LASPEH Low Adriatic Species and Habitat</t>
  </si>
  <si>
    <t xml:space="preserve">15.04.2018</t>
  </si>
  <si>
    <t xml:space="preserve">14.04.2021.</t>
  </si>
  <si>
    <t xml:space="preserve">ITA ALB CG 162</t>
  </si>
  <si>
    <t xml:space="preserve">504.490,10</t>
  </si>
  <si>
    <t xml:space="preserve">Javno preduzeće za nacionalne parkove Crne Gore (</t>
  </si>
  <si>
    <t xml:space="preserve">The project LASPEH wants to face the loss of biodiversity, by defining a common strategy to preserve the natural heritage and the landscape in the low Adriatic area. Special attention will be paid to species protected by the 92/43/EEC and 79/409/EEC Directives, typical of these eco-regions and/or threatened by environmental variations, caused by climate changes and wrong management. The project will create a network of organizations cooperating for nature conservation and improvement of Natura 2000 sites, by exchanging best practices and developing a common transnational strategy to preserve common species and habitats.</t>
  </si>
  <si>
    <t xml:space="preserve">https://laspeh.italy-albania-montenegro.eu/</t>
  </si>
  <si>
    <t xml:space="preserve">LEC Civic energy future: sustainable Local Energy Communities</t>
  </si>
  <si>
    <t xml:space="preserve">Ciljani poziv ITA ALB CG 413</t>
  </si>
  <si>
    <t xml:space="preserve">717.904,35</t>
  </si>
  <si>
    <t xml:space="preserve">Municipality of Tuzi,</t>
  </si>
  <si>
    <t xml:space="preserve">The overall objective of LEC is to contribute to improving energy efficiency and renewable energy usage through the development of a "local community of active energy consumers" (LEC) which cooperates with municipalities (public-private partnerships), by promoting the creation of sustainable municipalities models, based on local actions inspired by the change in the everyday behavior of citizens. The common aim is to educate local consumers to an energy saving behavior. The expected result is the adoption of a joint cross-border action plan for energy efficiency in 4 target areas (Tuzi, Tirana, Mirabello and Metropolitan City of Bari), which will be tested thanks to the implementation of 4 coordinate pilot projects and the active involvement of local communities.</t>
  </si>
  <si>
    <t xml:space="preserve">https://lec.italy-albania-montenegro.eu/</t>
  </si>
  <si>
    <t xml:space="preserve">REEHUB Regional Energy Efficiency HUB</t>
  </si>
  <si>
    <t xml:space="preserve">13.09.2020.</t>
  </si>
  <si>
    <t xml:space="preserve">ITA ALB CG 195</t>
  </si>
  <si>
    <t xml:space="preserve">744.800,00</t>
  </si>
  <si>
    <t xml:space="preserve">The main goal of REEHUB is to increase energy efficiency of the public buildings inside the Programme area, through a network of hubs, enabling the training of building managers on energy-efficiency measures. In addition, the project aims to guarantee suitable and effective communication to consumers and awareness-raising at all levels of society. The idea is to create public venues where all the stakeholders involved can find tangible examples on how citizens can contribute to a sustainable growth, aligned to circular economy principles. The ambitious results is to shift from old buildings to low-energy or zero-energy buildings.</t>
  </si>
  <si>
    <t xml:space="preserve">https://reehub.italy-albania-montenegro.eu/</t>
  </si>
  <si>
    <t xml:space="preserve">REEHUB PLUS Regional Energy Efficiency HUB Plus</t>
  </si>
  <si>
    <t xml:space="preserve">01.09.2020</t>
  </si>
  <si>
    <t xml:space="preserve">Ciljani poziv ITA ALB CG 436</t>
  </si>
  <si>
    <t xml:space="preserve">718.200,00</t>
  </si>
  <si>
    <t xml:space="preserve">University of Montenegro </t>
  </si>
  <si>
    <t xml:space="preserve">REEHUB PLUS aims to strengthen the role of energy efficiency hubs as an “agora” where local policy makers in the programme area can have an open dialogue with citizens, industries, designers and green SMEs for the implementation of local energy plans. In particular, the project consolidates the results of the REEHUB project, which created a network of hubs, enabling the training of building managers on energy-efficiency measures. Through REEHUB PLUS the hubs will get stronger by increasing their capacities with more professional measurement equipments; the public awareness on energy efficiency will be focused at regional levels; a new energy policy and energy efficiency approach for future building local rules will boost, ensuring human comfort, health and safety.</t>
  </si>
  <si>
    <t xml:space="preserve">https://reehubplus.italy-albania-montenegro.eu/</t>
  </si>
  <si>
    <t xml:space="preserve">SESC Smart Energy Community for Smart City</t>
  </si>
  <si>
    <t xml:space="preserve">Ciljani poziv ITA ALB CG 462 - SCP</t>
  </si>
  <si>
    <t xml:space="preserve">University Mediteran</t>
  </si>
  <si>
    <t xml:space="preserve">The main goal of SESC is to develop a community relying on smart energy, which can be achieved through training activities informing about the benefits concerning the preservation of environmental resources and their impact on social inclusion. The project will define a regional strategy of education on smart energy, in order to encourage its use according to European standards. Moreover, a short training programme on European smart energy trends will be developed to update knowledge in the involved regions. Young researchers and students will benefit from the courses by acquiring smart energy management skills, while smart energy providers and consumers will benefit from meetings through presentations and exhibitions of innovative works. </t>
  </si>
  <si>
    <t xml:space="preserve">https://www.italy-albania-montenegro.eu/sesc</t>
  </si>
  <si>
    <t xml:space="preserve">SMARTPORT Smart and Sustainable Energy Port</t>
  </si>
  <si>
    <t xml:space="preserve">Ciljani poziv ITA ALB CG 437</t>
  </si>
  <si>
    <t xml:space="preserve">Luka Bar Akcionarsko Društvo Bar</t>
  </si>
  <si>
    <t xml:space="preserve">SMARTPORT aims to enhance South Adriatic and Ionian ports’ energy profile by introducing eco-sustainable LED lighting systems through 6-month long pilot actions and adopting new and efficient energy strategies that, following the European standards, combine the use of renewable energy sources, energy saving, energy storage and smart grid technologies. The expected results are: improved port area capacity in sustainable energy planning; adoption of energy efficiency and sustainable energy production programs for public administrations; reduction of energy consumption and CO2 emissions in the selected ports; contribution to prevent climate change, and better use of energy in the programme area. The training of energy managers guarantees the durability of results.</t>
  </si>
  <si>
    <t xml:space="preserve">https://smartport.italy-albania-montenegro.eu/</t>
  </si>
  <si>
    <t xml:space="preserve">SOLAR Sustainable reduction Of carbon footprint Level in programme AiRports</t>
  </si>
  <si>
    <t xml:space="preserve">Ciljani poziv ITA ALB CG 492</t>
  </si>
  <si>
    <t xml:space="preserve">688.500,00</t>
  </si>
  <si>
    <t xml:space="preserve">Aerodromi Crne Gore ad Podgorica </t>
  </si>
  <si>
    <t xml:space="preserve">The overall objective of SOLAR is to develop tools for measuring the carbon footprint of the airports in Puglia, Albania and Montenegro and activate policies for carbon emission reduction in the programme area. To achieve this goal the project will facilitate knowledge pooling and sharing of best practices among partners, building a joint model to reduce carbon footprint in the air transport sector at cross-border level. Partners will carry out several actions to become cleaner and more efficient: better energy efficiency and low carbon energy planning; working with airlines to reduce runway taxiing times; encouraging external operators, service companies, ground handlers, catering companies, employees, passengers and visitors to use public transport or more sustainable transport modalities, environmentally friendly waste policies, as well as to reduce plastic use.</t>
  </si>
  <si>
    <t xml:space="preserve">https://solar.italy-albania-montenegro.eu/</t>
  </si>
  <si>
    <t xml:space="preserve">TO BE READY The flOod and Big firE foREst, prediction, forecAst anD emergencY management</t>
  </si>
  <si>
    <t xml:space="preserve">almonit</t>
  </si>
  <si>
    <t xml:space="preserve">Tematski projekat ITA ALB CG 355</t>
  </si>
  <si>
    <t xml:space="preserve">Ministy of Interior Directorate for Emergency Situations </t>
  </si>
  <si>
    <t xml:space="preserve">The overall objective of TO BE READY is to enhance prevention and preparedness measures regarding natural and man-made disasters and improve safety in the Programme area. This will be achieved by adopting joint protocols and standards in case of wildfires and floods, and improving operators’ knowledge and skills. Main output is the development of a shared model of prevention and intervention to be activated in partners’ countries. In addition, TO BE READY will support the creation of a transnational network of institutions active in the field of natural hazards, that will facilitate the easy and safe transfer of facilities, men and materials in case of major events.</t>
  </si>
  <si>
    <t xml:space="preserve">https://tobeready.italy-albania-montenegro.eu/</t>
  </si>
  <si>
    <t xml:space="preserve">WELCOME WatEr LandsCapes sustainability thrOugh reuse of Marine littEr</t>
  </si>
  <si>
    <t xml:space="preserve">28.02.2021.</t>
  </si>
  <si>
    <t xml:space="preserve">ITA ALB CG 192</t>
  </si>
  <si>
    <t xml:space="preserve">909.249,32 </t>
  </si>
  <si>
    <t xml:space="preserve"> Javno preduzeće za upravljanje morskim dobrom Crne Gore, University of Montenegro Institute for Maritime Biology</t>
  </si>
  <si>
    <t xml:space="preserve">Budva, Kotor</t>
  </si>
  <si>
    <t xml:space="preserve">The main goal of the project WELCOME is to support the long-term marine litter (ML) management, through the development of guidelines, the testing of a soft method for coastal dune consolidation, based on art-driven reuse of wood ML and the increase of public awareness on sustainable development. Data will be used to help local authorities in establishing a sustainable ML management system, exportable to other coastal areas. The main expected results are the set-up of integrated initiatives in the field of coastal environmental risks prevention and biodiversity safeguard and the creation of a sustainable value chain, based on the reuse of ML by artists and architects.</t>
  </si>
  <si>
    <t xml:space="preserve">https://welcome.italy-albania-montenegro.eu/</t>
  </si>
  <si>
    <t xml:space="preserve">Connectivity and Transport</t>
  </si>
  <si>
    <t xml:space="preserve">#DynaMob 2.0 Dynamic MOBILITization 2.0</t>
  </si>
  <si>
    <t xml:space="preserve">ITA ALB CG 44</t>
  </si>
  <si>
    <t xml:space="preserve">839.500,00</t>
  </si>
  <si>
    <t xml:space="preserve">Municipality of Budva</t>
  </si>
  <si>
    <t xml:space="preserve">#DynaMob 2.0 aims to promote the use of environmentally friendly forms of transport in the Programme area, focusing on electric car sharing and bike sharing. The project wants to improve public infrastructures (points for electric supply vehicles) and eco-services (bike-sharing) for road transportation in the municipality areas, introduce eco-innovative technologies in traditional transport with low impact, promote a network between municipalities and public administrations for policies peer-review,  and increase citizens’ awareness about smart and green mobility. The desired result is to make cities more attractive and sustainable.</t>
  </si>
  <si>
    <t xml:space="preserve">https://dynamob20.italy-albania-montenegro.eu/</t>
  </si>
  <si>
    <t xml:space="preserve">ALMONIT-MTC Albania, Montenegro, Italy, Multimodal Transport Connectivity</t>
  </si>
  <si>
    <t xml:space="preserve">Ministarstvo Saobraćaja i Pomorstva Crne Gore</t>
  </si>
  <si>
    <t xml:space="preserve">The overall objective of “ALMONIT-MTC - Albania, Montenegro, Italy Multimodal Transport Connectivity” is to increase cross-border accessibility, promote sustainable transport services and facilities and improve public infrastructures. In particular, four multimodal maritime transport connections will operate between Italy, Albania and Montenegro, while a new pilot multimodal transport on Lake Shkodra will connect Albania with Montenegro. For Albania, this is the first intervention in international inland water transport. The direct beneficiaries are citizens and local public authorities, that will benefit from intensified socio-economic interaction, as well as increased skills and capacities in asset management.</t>
  </si>
  <si>
    <t xml:space="preserve">https://almonitmtc.italy-albania-montenegro.eu/</t>
  </si>
  <si>
    <t xml:space="preserve">CRISIS Cross-border RISk management of hazardous materIal tranSportation</t>
  </si>
  <si>
    <t xml:space="preserve">Ciljani poziv ITA ALB CG 465</t>
  </si>
  <si>
    <t xml:space="preserve">Maritime transportation among Italy, Albania and Montenegro is on the raise. This has a positive effect on the economic side but also increases the chance of disasters related hazardous materials, including chemicals like detergents, varnish, etc. CRISIS aims to study these peculiar risks by considering data and evidences in the Italian, Albanian and Montenegrin territories, as well as the road transportation in the surrounding area. The project will develop Decision Support modules, intended to assist cross-border management of hazardous materials, from risk prevention to cooperation in case of disaster. These modules will implement an ICT platform for monitoring the transportation of these materials, which will assist the stakeholders in several ways in order to minimize risks.</t>
  </si>
  <si>
    <t xml:space="preserve">https://crisis.italy-albania-montenegro.eu/</t>
  </si>
  <si>
    <t xml:space="preserve">EFINTIS Enhancing eFficiency of the INTermodal transport flows by Improved ict Systems</t>
  </si>
  <si>
    <t xml:space="preserve">31/03/2023</t>
  </si>
  <si>
    <t xml:space="preserve">Ciljani poziv ITA ALB CG 522</t>
  </si>
  <si>
    <t xml:space="preserve">1.075.500,00</t>
  </si>
  <si>
    <t xml:space="preserve">Port of bar AD</t>
  </si>
  <si>
    <t xml:space="preserve">EFINTIS aims to increase efficiency of the intermodal transport flows in the programme area by upgrading management information systems. The project will enable, improve or establish new ICT connections between different modes of transport for passengers as well as for goods (maritime, road and railway transport). As ports are usually hubs for all modes of transport, data collection and exchange will be established and will enable faster administrative procedures. Four pilot actions will be implemented:  by upgrading and optimizing existing PCS platforms in Bar and Bari, and by setting a milestone in forming ICT tools in Durres and Termoli, EFINTIS will open the door for integration, foster mutual cooperation, and create new solutions for common challenges</t>
  </si>
  <si>
    <t xml:space="preserve">https://efintis.italy-albania-montenegro.eu/</t>
  </si>
  <si>
    <t xml:space="preserve">ISACC Innovative Systems to enhance Antifraud Customs Controls</t>
  </si>
  <si>
    <t xml:space="preserve">Ciljani poziv ITA ALB CG 365</t>
  </si>
  <si>
    <t xml:space="preserve">996.997,04</t>
  </si>
  <si>
    <t xml:space="preserve">University of Montenego, Tax Administration of Montenegro</t>
  </si>
  <si>
    <t xml:space="preserve">ISACC aims to define information methodologies, models, processes and structures that can simplify and harmonize the introduction of innovative approaches in the anti-fraud inspection and control phases in Italy. Albania and Montenegro. A customs 'footprint' will be created, consisting in a digital form with info and parameters of a good, aimed at verifying in customs control points the invariance of the generated information through automatic data analysis systems and geo-tracking information. The project is based on three pillars:  building up of an international network of public institutions in the customs sector; design, development and pilot of the IT platform supporting customs controls activities; capacity building for customs servants and  private stakeholders.</t>
  </si>
  <si>
    <t xml:space="preserve">https://isacc.italy-albania-montenegro.eu/</t>
  </si>
  <si>
    <t xml:space="preserve">LASTING
Lower Adriatic Sea - Transit Intermodal Networking Grid</t>
  </si>
  <si>
    <t xml:space="preserve">31/12/2021</t>
  </si>
  <si>
    <t xml:space="preserve">Ciljani poziv ITA ALB CG 505</t>
  </si>
  <si>
    <t xml:space="preserve">634.710,85</t>
  </si>
  <si>
    <t xml:space="preserve">The main goal of LASTING project is to foster regional coordination and streamlining of passenger flows within the Lower Adriatic area and into the Trans-European Transport Network (TEN-T), calling for the relaunch of the Pan-European Corridor VIII. The project aims to improve the multimodal system of connections, based on analyses of passenger mobility in the Lower Adriatic, as well as to improve the connections between the main cross-border transit infrastructures and the trans-European corridors. As a result, a strategic plan for the transnational passenger transit system will be developed and proposed for adoption to the four Transport Authorities of the Lower Adriatic region</t>
  </si>
  <si>
    <t xml:space="preserve">https://lasting.italy-albania-montenegro.eu/home</t>
  </si>
  <si>
    <t xml:space="preserve">ON CLOUD NINE cONnecting CLOse and Unexplored Destinations with New INter-Adriatic transport sErvices</t>
  </si>
  <si>
    <t xml:space="preserve">31.03.2018</t>
  </si>
  <si>
    <t xml:space="preserve">30.09.2022.</t>
  </si>
  <si>
    <t xml:space="preserve">ITA ALB CG 324</t>
  </si>
  <si>
    <t xml:space="preserve">1.441.800,00</t>
  </si>
  <si>
    <t xml:space="preserve">Akcionarsko društvo za Uslužne djelatnosti u Vazdušnom saobraćaju “Aerodromi Crne Gore”</t>
  </si>
  <si>
    <t xml:space="preserve">Bar, Podgorica</t>
  </si>
  <si>
    <t xml:space="preserve">The project ON CLOUD NINE wants to develop a sustainable cross border connectivity, through an integrated transport model, able to increase mulThe project ON CLOUD NINE wants to develop a sustainable cross border connectivity, through an integrated transport model, able to increase multimodality and accessibility to airports. In particular, the project aims to improve the accessibility and mobility of passengers across the Programme area, by developing new air routes between the airports of the three countries, creating new facilities and services for travellers, and improving connections at urban and interregional level. This will pull down barriers for circulation of people and encourage cooperation in the Adriatic basin.</t>
  </si>
  <si>
    <t xml:space="preserve">https://oncloudnine.italy-albania-montenegro.eu/</t>
  </si>
  <si>
    <t xml:space="preserve">PORTS
Partnership for the Observation and study of new Routes and Transnational Sea-highways</t>
  </si>
  <si>
    <t xml:space="preserve">ITA ALB CG 153</t>
  </si>
  <si>
    <t xml:space="preserve">1.091.053,08 </t>
  </si>
  <si>
    <t xml:space="preserve">University of Montenegro, Port of Kotor</t>
  </si>
  <si>
    <t xml:space="preserve">The project PORTS aims at strengthening the Apulian sea links with Montenegrin and Albanian coasts, in order to support socio-economic growth of the two main coastal area cross border systems. Joint actions will be encouraged to develop new sustainable solutions for maritime transport and sustainable mobility networks in order to improve internal links of tourist transport and pleasure cruises. Integrated transport (passenger and freight) will also be strengthened across Ionian and Adriatic Seas, in order to boost sustainable development and full inclusion of areas characterized by complex accessibility.</t>
  </si>
  <si>
    <t xml:space="preserve">https://ports.italy-albania-montenegro.eu/</t>
  </si>
  <si>
    <t xml:space="preserve">PORTS 4.0
Project acronym
Partnership for the prOmotion of a maRiTime cross-border Strategy</t>
  </si>
  <si>
    <t xml:space="preserve">30.06.2021</t>
  </si>
  <si>
    <t xml:space="preserve">Ciljani poziv ITA ALB CG 496 - SCP</t>
  </si>
  <si>
    <t xml:space="preserve">94.000,00</t>
  </si>
  <si>
    <t xml:space="preserve">PORTS 4.0 is a natural follow-up of the project PORTS, funded under the 1st Call of the Interreg IPA CBC Italy-Albania-Montenegro Programme. PORTS 4.0 aims at building up a solid network of public and private stakeholders in the field of logistics and maritime transport for smart and sustainable development in the programme area, based on new technologies derived from the Industry 4.0 concept. This cross-border network will result in business agreements to be signed during three B2B events, one in every project country, and in a common joint strategy reflected in a Memorandum of Understanding, including a set of policy recommendations to create a conducive environment for maritime transport players to adapt to the digital revolution. </t>
  </si>
  <si>
    <t xml:space="preserve">https://www.italy-albania-montenegro.eu/ports40</t>
  </si>
  <si>
    <t xml:space="preserve">SAGOV
South Adriatic Connectivity Governance</t>
  </si>
  <si>
    <t xml:space="preserve">ITA ALB CG 240</t>
  </si>
  <si>
    <t xml:space="preserve">655.950,25</t>
  </si>
  <si>
    <t xml:space="preserve">Evropski pokret u Crnoj Gori, Ministarstvo saobraćaja i pomorstva</t>
  </si>
  <si>
    <t xml:space="preserve">The main goal of the project SAGOV is to promote connectivity networks in the South Adriatic area, with a focus on the maritime transport infrastructure. The project will provide an exchange of best practices, will single out respective challenges and will come up with concrete examples of integrated governance on the policy-making of strategic connectivity projects in this region. The final aim is to provide innovative tools and procedures that may be used by all stakeholders to improve the planning, implementation and monitoring of CBC connectivity projects. During the project lifetime, one maritime transport project will be prepared for access to finance.</t>
  </si>
  <si>
    <t xml:space="preserve">https://sagov.italy-albania-montenegro.eu/</t>
  </si>
  <si>
    <t xml:space="preserve">SkEye
Project acronym
Strengthening Key aErospace technologY for smart transport monitoring systEms</t>
  </si>
  <si>
    <t xml:space="preserve">93.000,00</t>
  </si>
  <si>
    <t xml:space="preserve">Inovacionopreduzetnickicentar Tehnopolis, Akcionarsko drustvo za usluzne djelatnosti u vazdusnom saobraćaju "Aerodromi Crne Gore" (ME)</t>
  </si>
  <si>
    <t xml:space="preserve">The SkEye project aims to foster collaboration among R&amp;D (universities and research centers), industries, SMEs and policy makers in order to exploit the existing technologies and maximise the innovation potential of future aerospace technologies for transport monitoring and spatial planning in the Programme area. Through workshops, conferences and seminars it will facilitate knowledge transfer and market uptake of smart aerospace technologies. SkeYe project will also focus on business creation, by favouring the creation of start-ups to complete the supply chain at cross-border level with innovative pilots/products, and it will favour the endorsement of EU regulations in the aerospace sector in  two IPA countries.</t>
  </si>
  <si>
    <t xml:space="preserve">https://www.italy-albania-montenegro.eu/skeye</t>
  </si>
  <si>
    <t xml:space="preserve">SuMo
Sustainable Mobility in the Port Cities of the Southern Adriatic Area</t>
  </si>
  <si>
    <t xml:space="preserve">Ciljani poziv ITA ALB CG 474</t>
  </si>
  <si>
    <t xml:space="preserve">1.079.535,00</t>
  </si>
  <si>
    <t xml:space="preserve">SUMO project aims to improve sustainability and mobility in some of the main port cities of the programme area, through developing a cross-border Adriatic system to encourage the use of means of transport alternative to cars (hybrid/electric motorboats and buses, bicycles). Four pilot actions will be implemented in Termoli, Brindisi, Bar, Valona, in order to improve the travel experience of tourists and citizens while reducing the carbon footprint in the involved territories. Expected results are: widening of the smart and sustainable mobility network; citizens’ awareness raising on smart and green mobility; improvement of transnational coordination in the development of integrated traveller transport systems.</t>
  </si>
  <si>
    <t xml:space="preserve">https://sumo.italy-albania-montenegro.eu/</t>
  </si>
  <si>
    <t xml:space="preserve">Economy, Business and Innovation</t>
  </si>
  <si>
    <t xml:space="preserve">Confindustria Montenegro</t>
  </si>
  <si>
    <t xml:space="preserve">HISTEK PLUS High Specialized Technicians in KETs PLUS</t>
  </si>
  <si>
    <t xml:space="preserve">01.10.2022</t>
  </si>
  <si>
    <t xml:space="preserve">31.03.2023.</t>
  </si>
  <si>
    <t xml:space="preserve">ITALME-551</t>
  </si>
  <si>
    <t xml:space="preserve">HISTEK Project created a new CB Cluster in the field of Education with the aim of sharing the best practice of the Italian ITS model (5th EQF) in Albania and Montenegro. This model is able to implement effective synergies between educational institutions and enterprises, giving an internal boost to the process of developing young people skills on SMEs’ specific needs. With this background, PPs launched the HISTEK Cluster, aimed at supporting the future implementation of a new join (IT-AL-ME) tertiary education course (co-designed by PPs during the HISTEK project), able to train high specialized technicians with advanced high technical preparation in line with SMEs needs. The Consortium chose to focus this first course on Advanced Manufacturing Technologies (KET 6). Their particularly transversal nature, compared to a wide range of application sectors, allowed the identification of an initial technical profile, functional to the satisfaction of the diversified needs of the three territories.After the design phase, now PPs recognize the need to boost the Cluster in order to promote the model with respect to an even broader scenario of stakeholders (secondary schools and related students, companies, universities, industrial associations, public bodies, Ministries, etc.). In particular, with HISTEK PLUS, PPs want to identify new potential users, increasing the number of SMEs and Training Institutions interested in joining the network. Therefore, the main expected output of HISTEK PLUS is the increased number of Cluster members that will led to the creation of a broad and solid network of actors, which will support the future joint implementation of the course, making use of common resources and opportunities. This will allow future young students to have a unique experience of the educational, working and cultural environment of the 3 Countries, multiplying the opportunities for SMEs to count on technicians truly aligned to their innovation specific needs.</t>
  </si>
  <si>
    <t xml:space="preserve">FILA PLUS Strengthening and empowering of cross border innovation networks through Fertilization Innovation Labs in Agro-food for improving the connection between research and SMEs (EIP approach) - PLUS</t>
  </si>
  <si>
    <t xml:space="preserve">01.11.2022</t>
  </si>
  <si>
    <t xml:space="preserve">ITALME-553</t>
  </si>
  <si>
    <t xml:space="preserve">IPC Tehnopolis, Ministry of Economic Development and Tourism</t>
  </si>
  <si>
    <t xml:space="preserve">At the end of the FILA project, 53 SMEs/start-ups, 11 higher education, and research centers, 14 business support organizations, 8 regional authorities, and 5 national authorities were involved in the three countries, which shared and actively participated in the implementation of the project results, underlining the maturity for further development and implementation of both policies and operational tools to support the innovation process in the agri-food sector. In this context, the opportunity to carry out capitalization actions appears crucial to face the common challenge of contribution in the process of innovation and competitiveness of the agri-food system in the entire cooperation area, being aware that strengthening businesses-research cooperation locally and internationally is the only way to contribute to improving the agricultural innovation level. The capitalization actions intend to strengthen the local networking dimension of the Fila labs, increasing the involvement of the local actors of the Quadruple Helix and especially the business companies thanks to the international matching with stakeholders from the Countries of the cooperation area. Therefore, considering that the main objectives of the capitalization actions are the test/validation of outputs and the identification of potential users, the FILA project outputs that we are going to produce are:</t>
  </si>
  <si>
    <t xml:space="preserve">WELCOME PLUS WatEr LandsCapes sustainability through reuse of Marine littEr  PLUS</t>
  </si>
  <si>
    <t xml:space="preserve">ITALME-559</t>
  </si>
  <si>
    <t xml:space="preserve">University of Montenegro, Institute for Marine Biology</t>
  </si>
  <si>
    <t xml:space="preserve">The project provided evidence of the management and restoration activities that could be implemented by beach operators using standardized protocols. Further, WELCOME demonstrated that the amount of stranded marine litter on the selected beaches is far more the threshold set by EU, therefore preventing the full achievement of the Good Environmental Status requested by the MFSD. Capitalization events would support networking of local and regional authorities and maritime operators of the tourism sector, as well as other sectors of the civil society (including educational) to set up an operative Citizen Science framework for the delivering of long-term information on the Marine Litter, and to support coastal spatial planning, and awareness-rising in the public at large.</t>
  </si>
  <si>
    <t xml:space="preserve">INERRAnT PLUS INERRAnT plus - INterregional Ecosystem for entRepreneurship, ReseArch and Technology plus</t>
  </si>
  <si>
    <t xml:space="preserve">Regionalna Razvojna Agencija – Ulcinj Biznis Asocijacija</t>
  </si>
  <si>
    <t xml:space="preserve">INERRAnT project was executed throught a brilliant collaboration among project partners, institutions and local actors achieving important results. Throught the capitalization actions, INERRAnT Results and Outputs will be tested and validated as in the following description. During the execution period, INERRAnT has delivered some important Results &amp; Outputs in order to achieve Programme specific objective by creating an innovative Ecosystem, inter-linked with research and entrepreneurial actors in public-private logic, able to foster dialogue between different territories, strengthen collaborative research actions. This Ecosystem, through the International DIH, guarantees: support for SMEs in identifying appropriate needs, opportunities and Technological options; strategic consulting on Industry 4.0 domains; facilitating knowledge sharing, strengthening competencies and skills of the main R&amp;D stakeholders and involved partners and developing innovative contents through which conducting research activities aimed at producing new scientific and technological expertise; improve the capability for access to public and private funding.</t>
  </si>
  <si>
    <t xml:space="preserve">BRE PLUS Business Register Empowerment PLUS </t>
  </si>
  <si>
    <t xml:space="preserve">ITALME-562</t>
  </si>
  <si>
    <t xml:space="preserve">Chamber of Economy of Montenegro, IPC Tehnopolis</t>
  </si>
  <si>
    <t xml:space="preserve">BRE Project created a common business register between the three Countries in order to grow and foster collaboration among the companies of the CB Area and this led to important results. On an institutional level, through capacity-building activities such as shadow days and events, the three Chambers exchanged information and know-how, aligning their standards. On a Political level, the three Countries exchanged information regarding the legislative functioning of the registration, the obligation for companies, and the opportunities to have a centralized Business Register. Partners also developed a proposal for the harmonization of the legislation at Programme level. On a technological level, partners developed a Transnational Platform (at the Pilot phase) that is a tool addressed to companies and designed for companies, in order to strengthen the framework conditions for the development of SME's cross-border market.Through the capitalization phase, Project Partners (PPs) want to exploit the main output of the project, the BRE Partner Query Platform. Project Partners already involved more than 300 companies, which represents a great result for the project that must be constantly improved. PPs, through the capitalization call, would like to:Improve the number of new users (companies);Empower prospective stakeholders on the potential of a Business Register.</t>
  </si>
  <si>
    <t xml:space="preserve"> CROSS-BORDER OL Cross-border cooperation for sustainable development and tourism, through valorization of rural cultural heritage and conservation of natural asset of areas with ancient olive groves</t>
  </si>
  <si>
    <t xml:space="preserve">27.10.2022</t>
  </si>
  <si>
    <t xml:space="preserve">26.04.2023.</t>
  </si>
  <si>
    <t xml:space="preserve">ITALME-566</t>
  </si>
  <si>
    <t xml:space="preserve">This capitalisation part of the former CBOI Project will contribute to promote activities concerning the protection and conservation of natural resources in areas with ancient olive trees and to recover awareness of local and central authorities as well as of interested public institutions and local populations.The activities aim to increase the interest on further articulation of concrete measures in old olive groves, which have been characterised during the CBOI project to extend the experience gained with Best practices also in other areas with old olive groves in Albania, Montenegro and Italy (Molise and Apulia), to conserve the landscape and make it reachable by national and international visitors. The issues to be developed are the setting of local strategies of development, the exchange of the ancient agricultural tradition and of measures for environment protection - enriched by new knowledge information on biodiversity and soil sciences, on erosion, building of roads and paths for trekking, biking, etc.Among other items are the important ecological role in the economy, in terms of absolute value, Gross Value Added (GVA) and employment.The capitalisation project aims to introduce the areas for the assistance of communities living olive old orchard areas – from those with ecological nature to those of valorisation of the olive oil and table olives from these areas to increase the income of families and further develop tourism and other activities related to olive old orchards. Special technologies to be adapted for different agriculture processes as pruning, harvesting, processing will be discussed through presentation of local experiences and also the experiences of other countries or regions included. The participation of SHs and of local authorities in the abovementioned items is also foreseen in future local planning and to ensure long-term sustainability of old Olive Orchards and rural activities concerned.</t>
  </si>
  <si>
    <t xml:space="preserve">NEST PLUS Networking for Smart Tourism Development</t>
  </si>
  <si>
    <t xml:space="preserve">31.05.2023.</t>
  </si>
  <si>
    <t xml:space="preserve">ITALME-568</t>
  </si>
  <si>
    <t xml:space="preserve">Ministry of Economic Development and Tourism</t>
  </si>
  <si>
    <t xml:space="preserve">NEST PLUS proposes a shift from the design to the implementation of the final itineraries proposed by NEST through the involvement of local stakeholders and tourism operators, particularly looking at Eno gastronomy’s opportunities. The idea is to complete and complement the itinerary with the involvement of companies producing wine, cheese, bread and cookies, fruits, etc., which will also help the sustainability of the itinerary after the end of the project. Workshops, followed by a Press tour (along part of the itinerary), aim totest or validate the relevant results of the closed standard project. Their specific goal is the engagement of different targets – including public authorities, local action groups, tourist guide associations, tourism associations, digitization operators, and the general public, besides SMTEs - to ultimately enlarge the designed itineraries by adding further stops, reaching other territories, including new experiences, and innovative presentation tools. Potential interactions with well-established itineraries (e.g., European cultural routes and trails) will be discussed and enhanced. Additionally, the workshops will favour the identification of operators to be invited to the B2B meetings. They aim to favour networking and cooperation opportunities by putting the companies already participating in our activities in contact with the new ones to build a more robust and effective touristic product for the market, promoting cross-border interactions. We also propose that for Albania, we promote the itineraries also in the south so that we can indirectly promote the south of Albania,enable the replication of this model in the south as well, and boost the collaborative spirit between the actors, linked to the EU Strategy for the Adriatic and Ionian Region.</t>
  </si>
  <si>
    <t xml:space="preserve">INNOTOURCLUST PLUS Innovative Tourism Cluster Plus</t>
  </si>
  <si>
    <t xml:space="preserve">22.11.2022</t>
  </si>
  <si>
    <t xml:space="preserve">21.05.2023.</t>
  </si>
  <si>
    <t xml:space="preserve">ITALME-569</t>
  </si>
  <si>
    <t xml:space="preserve">innotourclust project has started an interesting model of co-operation among SME's creating a transnational cluster to effort all potentialities of the companies to improve their competitiveness and exploitation of the international tourism.Innotourclust Plus, in continuity of the previous action, is aiming to realize capitalization activities which can be considered sufficiently mature to be taken up by the stakeholders. The common challange is the validate results of the First Call Standard projects, test and promote these results towards new potential area users. The main and overall outupt is to implement Implementation of new services for tourism SME's in IT-AL-MO area and capitalize results of the previous project through the organization of n.4 workshops and n.2 business-to-business meetings.In detail: LP will realize 2 workshops and 1 B2B (to be held on March in Apulia), AAST will realize one workshop, CCIT will realize one worksho and NTOG will realize one B2B (to be held on March in Montenegro).</t>
  </si>
  <si>
    <t xml:space="preserve">OPEN TOURISM PLUS Cross-border cooperation network for an open-to-innovation tourism Plus</t>
  </si>
  <si>
    <t xml:space="preserve">ITALME-556</t>
  </si>
  <si>
    <t xml:space="preserve">Old Royal Capital Cetinje</t>
  </si>
  <si>
    <t xml:space="preserve">The OPEN TOURISM PLUS project intends to enhance the OPEN TOURISM model, a tourist information and welcome service consisting of a territorial network of information points and managed through a Circuit of local operators in Italy, Albania, Montenegro. The Service is also equipped with a public-private cross-border governance model.OPEN TOURISM PLUS, in particular, aims to test, validate and disseminate the OPEN TOURISM model by expanding the network of participating actors / territories and enhancing the economic, social, cultural and environmental potential of the local tourist offer.The testing will take place during 4 Incoming missions and B2B meetings (2 in Italy, 1 in Albania and 1 in Montenegro) which will address the topics of greatest interest for the modern tourist: food, cultural heritage, sustainability and the possibility of living tourist immersive experiences. During the meetings, public and private operators from the three countries (a total of 40, on average 10 per meeting) will be able to verify the potential of the OPEN TOURISM model, also providing strategic and operational paths for its enhancement and dissemination.Then, 2 Workshops will be organized: one in Italy and one in Montenegro. The Workshops will see the overall involvement of 80 operators (40 in Italy and 40 in Montenegro) and will be an opportunity to share the contents emerged during the B2B meetings; inform about the OPEN TOURISM products, services and tools; develop a common action plan aimed at promoting a new culture of tourist information and welcoming and to increase quality tourism in the involved Countries.The whole project will be developed in a cross-border logic, foreseeing the shared planning between the three partners of all the actions of the project and proposing for all the activities the presence of operators from all three Countries.</t>
  </si>
  <si>
    <t xml:space="preserve">CIRCE PLUS Common Initiatives to pRomote CinEma across Italy – Albania - Montenegro Plus </t>
  </si>
  <si>
    <t xml:space="preserve">ITALME-557</t>
  </si>
  <si>
    <t xml:space="preserve">Film Centre of Montenegro</t>
  </si>
  <si>
    <t xml:space="preserve">CIRCE PLUS faces the common challenge of modernizing the territorial productive system of the involved area, investing in cultural and creative industries as key strategic resources for boosting the economic growth of the targeted regions. Starting from the capitalization and sharing of the results of the previous CIRCE project, the overall objective of CIRCE PLUS is to enhance conditions for the growth of cultural and creatives industries of the audio-visual sector through cross-border initiatives able to establish a bridge among participating regions key actors for the realization of future collaborations and creative productions. The principal expected change is improving understanding among partners and policy makers on the potential of audiovisual industry in promoting the territories and their assets as well as increasing cooperation among relevant stakeholders at cross-border level. The project will implement several cross-border initiatives involving the key players of the film industry coming from the Programme area and other Balkan countries. Specifically, the CIRCE PLUS outputs will be six events (among conferences, workshops and B2Bs in Italy, Albania and Montenegro) which, starting from sharing and transferring the CIRCE project results, aim at stimulating and increasing knowledge and skills of participants and boosting the development of new business opportunities in the creative sector. The target groups benefitting from the activities will be SMEs working in the audiovisual sector, producers, distributors, sectoral agencies, representatives of cinema centers and other stakeholders coming from the Programme area who will be at the same time protagonists and addressees of the project activities. Specifically, CIRCE PLUS will adopt a cross-border and participative approach able to open a constructive debate on the audiovisual sector and lay the foundations for new networking and cooperation opportunities also in view of the upcoming Interreg 2021/2027.</t>
  </si>
  <si>
    <t xml:space="preserve">3d-IMP-ACT PLUS Virtual reality and 3D experiences to IMProve territorial Attractiveness Plus</t>
  </si>
  <si>
    <t xml:space="preserve">ITALME-564</t>
  </si>
  <si>
    <t xml:space="preserve">The 3DIMPACTPLUS project is going to deal with the challenging goal to give wider communication and dissemination of the main methods, tools and achievements of the 3DIMPACT project in favour of a variety of stakeholders of the academic, professional and entrepreneurial sectors, by means of conferences and workshops with the double purpose: to validate the technical effectiveness, attractiveness and usability of the developed results, and to enhance further development by adaptation and re-use in similar contexts. In detail, the 3D-IMP-ACT project was able to deliver several mature output:  Web-GIS platform (O.T1.1) documenting a number of historic sites across the involved territories, linking a variety of informative contents and digital products as photorealistic 3D documentation (O.T1.2) and VR/AR models for immersive fruition (O.T2.1) of representative pilot-cases (fully available at www.3dimpact.poliba.it). - 3D artefacts for enhanced and inclusive fruition of historic sites (O.T2.2) stored at POLIBA and PUT - Creative 3D environments and objects of historic sites (O.T2.3) displayed for the public at the Castle of Gioia del Colle and the Archaeological Park of Egnazia (Italy) under the management of DRM-PUG - Laboratories for 3D survey and printing, fully operating respectively at PUT (O.T3.1), National Institute for Cultural Heritage (O.T3.1) and UCGP (O.T3.3). Particularly, among the project outputs, the most relevant for the 3DIMPACTPLUS project are O.T1.1/2.1/2.3/ 3.1/3.3, for which the capitalization actions include: n.1 Conference at the Polytechnic of Bari by POLIBA; n.1 Workshop at the Polytechnic of Bari by POLIBA; n.1 Conference at the Archaeological Museum of Egnatia by DRM-PUG; n.1 Workshop at the Archaeological Park of Apollonia by PUT; n.1 Workshop at the HUB of UCGP by UCGP.</t>
  </si>
  <si>
    <t xml:space="preserve">https://3dimpact.italy-albania-montenegro.eu/ </t>
  </si>
  <si>
    <t xml:space="preserve">P.A.S.T.4Future PLUS Promoting Accessible and Sustainable Tourism for Future Plus</t>
  </si>
  <si>
    <t xml:space="preserve">ITALME-567</t>
  </si>
  <si>
    <t xml:space="preserve">Municipality of Tuzi</t>
  </si>
  <si>
    <t xml:space="preserve">The project P.A.S.T.4FuturePLUS will contribute to achieve the Programme objectives consisting in strengthening cross-border cooperation for smart and sustainable development of the territories involved (Puglia and Molise regions in Italy, Albania and Montenegro) by developing and widening their tourist offer also through the adoption of technological devices.This will also support the development of SME’s cross-border market and boost attractiveness of natural and cultural assets which actually represent the main move of tourists when planning a trip to the involved territories. Furthermore, during the P.A.S.T.4Future project, a network was established that will be further strengthened and widened through the B2B meetings that will be organized during the Capitalization project, between key actors of the area for the delivery of innovative cultural and creative products of A&amp;S Tourism, thus contributing to increase the cooperation among them and improving various types of services and products required to make the travel experience a wonderful and unforgettable one, including social and health care services.The main outputs that the partnership is going to disseminate and improve thanks to the Capitalization actions, designed and partially tested during the P.A.S.T.4Future project, are the P4F App (that can be downloaded for free and for Android devices only at: https://play.google.com/store/apps/details?id=it.defstudio.p4f), and the web platform (https://p4fweb.defstudio.it/). They represent specific tools that travel agencies, tour operators, incoming agencies and citizens can use to design tailor-made travel itineraries corresponding to the interests, capacities and needs of each single person.</t>
  </si>
  <si>
    <t xml:space="preserve">https://past4future.italy-albania-montenegro.eu/ </t>
  </si>
  <si>
    <t xml:space="preserve">ADRINET PLUS Adriatic Network for marine Ecosystem Plus</t>
  </si>
  <si>
    <t xml:space="preserve">ITALME-550</t>
  </si>
  <si>
    <t xml:space="preserve">ADRINET PLUS is aimed at capitalizing ADRINET's methodology, toolkit, and key-experts definition.</t>
  </si>
  <si>
    <t xml:space="preserve">FLAT PLUS Flood and Landslide Assistance and Training Plus</t>
  </si>
  <si>
    <t xml:space="preserve">ITALME-555</t>
  </si>
  <si>
    <t xml:space="preserve">Municipality of Danilovgrad, Municipality of Nikšić, Mountain Rescue Service of Montenegro (NGO)</t>
  </si>
  <si>
    <t xml:space="preserve">The project is designed in a way that various types of events will be organized – 2 workshops, 1 seminars and 1 conference. The focus of the events will be to present to the relevant stake holders in the cross border area of three countries results achieved within the FLAT project and their relevance and way of transferring and dissemination and potential for further wider use. Project FLAT provided new Regional resource center in Danilovgrad (MNE) as a joint institutional capacity for conducting training activities and one of the planned workshops will be held in the training center and used for practical presentation of facilities and equipment and presenting possibilities for its use for organization of risk prevention and management related events by various stakeholders from all three countries. Second workshop will be organized in Brindisi (ITA) for practical presentation of GIS monitoring system for coastal erosion which was installed and used for monitoring of Brindisi coast, with presentation of results of its use and ways of implementation of such system. Furthermore, international plans for the programme area were created within the FLAT project (Analysis of the current situation related to floods and landslides in cross-border area, Recommendations for improvement of protection and risk mitigation and Practical guidebook for action in cases of floods and landslides) and Joint tool – web platform, and their relevance and potential for use will be presented in the planned conference and seminar in Montenegro.</t>
  </si>
  <si>
    <t xml:space="preserve">LASPEH PLUS</t>
  </si>
  <si>
    <t xml:space="preserve">ITALME-558</t>
  </si>
  <si>
    <t xml:space="preserve">National Agency for Protected Areas</t>
  </si>
  <si>
    <t xml:space="preserve">SAGOV PLUS</t>
  </si>
  <si>
    <t xml:space="preserve">ITALME-554</t>
  </si>
  <si>
    <t xml:space="preserve">PORTS PLUS</t>
  </si>
  <si>
    <t xml:space="preserve">05.10.2022</t>
  </si>
  <si>
    <t xml:space="preserve">ITALME-552</t>
  </si>
  <si>
    <t xml:space="preserve">Fin Perspective </t>
  </si>
  <si>
    <t xml:space="preserve">SectorC3 1</t>
  </si>
  <si>
    <t xml:space="preserve">Total co-fundining</t>
  </si>
  <si>
    <t xml:space="preserve">Co-funding MNE</t>
  </si>
  <si>
    <t xml:space="preserve">Partner</t>
  </si>
  <si>
    <t xml:space="preserve">Participating countires</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</si>
  <si>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</si>
  <si>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</si>
  <si>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</si>
  <si>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</si>
  <si>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</si>
  <si>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</si>
  <si>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</si>
  <si>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</si>
  <si>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</si>
  <si>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Technical assistance for the cross-border cooperation programmes Montenegro - Albania and Montenegro - Kosovo under the Instrument of Pre-accession Assistance (IPA II)</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</si>
  <si>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</si>
  <si>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</si>
  <si>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</si>
  <si>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</si>
  <si>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</si>
  <si>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Technical Assistance for the Management of Bilateral Cross-Border Programmes Montenegro – Albania and Montenegro – Kosovo*</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</si>
  <si>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</si>
  <si>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</si>
  <si>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</si>
  <si>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</si>
  <si>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</si>
  <si>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CFCU/MNE/048</t>
  </si>
  <si>
    <t xml:space="preserve">334,538.60 </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</si>
  <si>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</si>
  <si>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</si>
  <si>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</si>
  <si>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</si>
  <si>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</si>
  <si>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</si>
  <si>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</si>
  <si>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</si>
  <si>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</si>
  <si>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</si>
  <si>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</si>
  <si>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</si>
  <si>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</si>
  <si>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</si>
  <si>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</si>
  <si>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</si>
  <si>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</si>
  <si>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</si>
  <si>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</si>
  <si>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</si>
  <si>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Media and culture</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</si>
  <si>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</si>
  <si>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</si>
  <si>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</si>
  <si>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</si>
  <si>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</si>
  <si>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</si>
  <si>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</si>
  <si>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</si>
  <si>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</si>
  <si>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</si>
  <si>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</si>
  <si>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Business, Economy and Innovation</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</si>
  <si>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</si>
  <si>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</si>
  <si>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</si>
  <si>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</si>
  <si>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</si>
  <si>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</si>
  <si>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</si>
  <si>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</si>
  <si>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</si>
  <si>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</si>
  <si>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</si>
  <si>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</si>
  <si>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</si>
  <si>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</si>
  <si>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</si>
  <si>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</si>
  <si>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</si>
  <si>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</si>
  <si>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</si>
  <si>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</si>
  <si>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</si>
  <si>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</si>
  <si>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</si>
  <si>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</si>
  <si>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</si>
  <si>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</si>
  <si>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</si>
  <si>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</si>
  <si>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</si>
  <si>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</si>
  <si>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</si>
  <si>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</si>
  <si>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</si>
  <si>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</si>
  <si>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</si>
  <si>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</si>
  <si>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</si>
  <si>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</si>
  <si>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</si>
  <si>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</si>
  <si>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</si>
  <si>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</si>
  <si>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</si>
  <si>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</si>
  <si>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</si>
  <si>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</si>
  <si>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</si>
  <si>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</si>
  <si>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</si>
  <si>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</si>
  <si>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</si>
  <si>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</si>
  <si>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</si>
  <si>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</si>
  <si>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</si>
  <si>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</si>
  <si>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</si>
  <si>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</si>
  <si>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</si>
  <si>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</si>
  <si>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</si>
  <si>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</si>
  <si>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</si>
  <si>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</si>
  <si>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</si>
  <si>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</si>
  <si>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</si>
  <si>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</si>
  <si>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</si>
  <si>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</si>
  <si>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</si>
  <si>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</si>
  <si>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</si>
  <si>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</si>
  <si>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</si>
  <si>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</si>
  <si>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</si>
  <si>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</si>
  <si>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</si>
  <si>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</si>
  <si>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</si>
  <si>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</si>
  <si>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</si>
  <si>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</si>
  <si>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</si>
  <si>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</si>
  <si>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</si>
  <si>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</si>
  <si>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</si>
  <si>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</si>
  <si>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</si>
  <si>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</si>
  <si>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</si>
  <si>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</si>
  <si>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</si>
  <si>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</si>
  <si>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</si>
  <si>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</si>
  <si>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</si>
  <si>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</si>
  <si>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</si>
  <si>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</si>
  <si>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</si>
  <si>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</si>
  <si>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</si>
  <si>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</si>
  <si>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</si>
  <si>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</si>
  <si>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</si>
  <si>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</si>
  <si>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</si>
  <si>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</si>
  <si>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IPA-CBC SER-MNE 2014-2020</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</si>
  <si>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</si>
  <si>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</si>
  <si>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</si>
  <si>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</si>
  <si>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Borders that connect’ – Initiative to enhance the employability of persons with mental disabilities (PwMD) in Serbia and Montenegro</t>
  </si>
  <si>
    <t xml:space="preserve">48-00-00163/2021-28-4</t>
  </si>
  <si>
    <t xml:space="preserve">Niksic, Pluzine, and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</si>
  <si>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</si>
  <si>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</si>
  <si>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</si>
  <si>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</si>
  <si>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</si>
  <si>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</si>
  <si>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</si>
  <si>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</si>
  <si>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</si>
  <si>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</si>
  <si>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</si>
  <si>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</si>
  <si>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</si>
  <si>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</si>
  <si>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</si>
  <si>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</si>
  <si>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</si>
  <si>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</si>
  <si>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</si>
  <si>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</si>
  <si>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</si>
  <si>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</si>
  <si>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</si>
  <si>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</si>
  <si>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</si>
  <si>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</si>
  <si>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</si>
  <si>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</si>
  <si>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</si>
  <si>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</si>
  <si>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</si>
  <si>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</si>
  <si>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</si>
  <si>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</si>
  <si>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</si>
  <si>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</si>
  <si>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</si>
  <si>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</si>
  <si>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</si>
  <si>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</si>
  <si>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</si>
  <si>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</si>
  <si>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</si>
  <si>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</si>
  <si>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</si>
  <si>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</si>
  <si>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</si>
  <si>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</si>
  <si>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</si>
  <si>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</si>
  <si>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</si>
  <si>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</si>
  <si>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</si>
  <si>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</si>
  <si>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</si>
  <si>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</si>
  <si>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</si>
  <si>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</si>
  <si>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MISTERIOUS WAYS OF FAITH FROM LIM TO ZETA</t>
  </si>
  <si>
    <t xml:space="preserve">48-00-00079/2019-28-6</t>
  </si>
  <si>
    <t xml:space="preserve">336.552,91</t>
  </si>
  <si>
    <t xml:space="preserve">410.430,38</t>
  </si>
  <si>
    <t xml:space="preserve"> Diocese of Budimlje and Nikšić, Montenegro</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</si>
  <si>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</si>
  <si>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</si>
  <si>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</si>
  <si>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</si>
  <si>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</si>
  <si>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</si>
  <si>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</si>
  <si>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</si>
  <si>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</si>
  <si>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</si>
  <si>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</si>
  <si>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</si>
  <si>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</si>
  <si>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</si>
  <si>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</si>
  <si>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</si>
  <si>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</si>
  <si>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</si>
  <si>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</si>
  <si>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</si>
  <si>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</si>
  <si>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</si>
  <si>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</si>
  <si>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</si>
  <si>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</si>
  <si>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</si>
  <si>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</si>
  <si>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</si>
  <si>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</si>
  <si>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</si>
  <si>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</si>
  <si>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</si>
  <si>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</si>
  <si>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</si>
  <si>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</si>
  <si>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</si>
  <si>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</si>
  <si>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</si>
  <si>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</si>
  <si>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</si>
  <si>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</si>
  <si>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</si>
  <si>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</si>
  <si>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</si>
  <si>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</si>
  <si>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</si>
  <si>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</si>
  <si>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</si>
  <si>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</si>
  <si>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</si>
  <si>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</si>
  <si>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</si>
  <si>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</si>
  <si>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</si>
  <si>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</si>
  <si>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</si>
  <si>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</si>
  <si>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</si>
  <si>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</si>
  <si>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</si>
  <si>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</si>
  <si>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</si>
  <si>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Environment and Climate Change</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</si>
  <si>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</si>
  <si>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</si>
  <si>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</si>
  <si>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</si>
  <si>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</si>
  <si>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</si>
  <si>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</si>
  <si>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</si>
  <si>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</si>
  <si>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</si>
  <si>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</si>
  <si>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</si>
  <si>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</si>
  <si>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</si>
  <si>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</si>
  <si>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</si>
  <si>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</si>
  <si>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</si>
  <si>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</si>
  <si>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</si>
  <si>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</si>
  <si>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</si>
  <si>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</si>
  <si>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</si>
  <si>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</si>
  <si>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</si>
  <si>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</si>
  <si>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</si>
  <si>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</si>
  <si>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</si>
  <si>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</si>
  <si>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</si>
  <si>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</si>
  <si>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</si>
  <si>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</si>
  <si>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</si>
  <si>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</si>
  <si>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</si>
  <si>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</si>
  <si>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</si>
  <si>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</si>
  <si>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</si>
  <si>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</si>
  <si>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</si>
  <si>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</si>
  <si>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</si>
  <si>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</si>
  <si>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</si>
  <si>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</si>
  <si>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</si>
  <si>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</si>
  <si>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</si>
  <si>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</si>
  <si>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</si>
  <si>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</si>
  <si>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</si>
  <si>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</si>
  <si>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</si>
  <si>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</si>
  <si>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</si>
  <si>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</si>
  <si>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</si>
  <si>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</si>
  <si>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</si>
  <si>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</si>
  <si>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</si>
  <si>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</si>
  <si>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</si>
  <si>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</si>
  <si>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</si>
  <si>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</si>
  <si>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</si>
  <si>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</si>
  <si>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</si>
  <si>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</si>
  <si>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</si>
  <si>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</si>
  <si>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</si>
  <si>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</si>
  <si>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</si>
  <si>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</si>
  <si>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</si>
  <si>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</si>
  <si>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</si>
  <si>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</si>
  <si>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</si>
  <si>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</si>
  <si>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</si>
  <si>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</si>
  <si>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</si>
  <si>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Pljevlja, Berane</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</si>
  <si>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</si>
  <si>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</si>
  <si>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</si>
  <si>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</si>
  <si>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</si>
  <si>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</si>
  <si>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</si>
  <si>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</si>
  <si>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</si>
  <si>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</si>
  <si>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</si>
  <si>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</si>
  <si>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</si>
  <si>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</si>
  <si>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</si>
  <si>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</si>
  <si>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</si>
  <si>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</si>
  <si>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</si>
  <si>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</si>
  <si>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</si>
  <si>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</si>
  <si>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</si>
  <si>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</si>
  <si>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</si>
  <si>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</si>
  <si>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</si>
  <si>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</si>
  <si>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</si>
  <si>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</si>
  <si>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</si>
  <si>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</si>
  <si>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</si>
  <si>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</si>
  <si>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</si>
  <si>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</si>
  <si>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</si>
  <si>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</si>
  <si>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</si>
  <si>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</si>
  <si>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</si>
  <si>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Active Youth for Active Societies</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</si>
  <si>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</si>
  <si>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</si>
  <si>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</si>
  <si>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</si>
  <si>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</si>
  <si>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</si>
  <si>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</si>
  <si>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</si>
  <si>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</si>
  <si>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</si>
  <si>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</si>
  <si>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</si>
  <si>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</si>
  <si>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</si>
  <si>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</si>
  <si>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</si>
  <si>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</si>
  <si>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</si>
  <si>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</si>
  <si>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</si>
  <si>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</si>
  <si>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</si>
  <si>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</si>
  <si>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</si>
  <si>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</si>
  <si>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</si>
  <si>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</si>
  <si>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</si>
  <si>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</si>
  <si>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</si>
  <si>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</si>
  <si>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</si>
  <si>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</si>
  <si>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</si>
  <si>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</si>
  <si>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</si>
  <si>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</si>
  <si>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</si>
  <si>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</si>
  <si>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</si>
  <si>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</si>
  <si>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</si>
  <si>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</si>
  <si>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</si>
  <si>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</si>
  <si>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</si>
  <si>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</si>
  <si>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</si>
  <si>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</si>
  <si>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</si>
  <si>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</si>
  <si>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</si>
  <si>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</si>
  <si>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</si>
  <si>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</si>
  <si>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</si>
  <si>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</si>
  <si>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</si>
  <si>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</si>
  <si>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</si>
  <si>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</si>
  <si>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</si>
  <si>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</si>
  <si>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</si>
  <si>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</si>
  <si>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</si>
  <si>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</si>
  <si>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</si>
  <si>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</si>
  <si>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</si>
  <si>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</si>
  <si>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</si>
  <si>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</si>
  <si>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</si>
  <si>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</si>
  <si>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</si>
  <si>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</si>
  <si>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</si>
  <si>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</si>
  <si>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</si>
  <si>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</si>
  <si>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</si>
  <si>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</si>
  <si>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</si>
  <si>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</si>
  <si>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</si>
  <si>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</si>
  <si>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</si>
  <si>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</si>
  <si>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</si>
  <si>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</si>
  <si>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</si>
  <si>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</si>
  <si>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</si>
  <si>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</si>
  <si>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</si>
  <si>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</si>
  <si>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</si>
  <si>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</si>
  <si>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</si>
  <si>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</si>
  <si>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</si>
  <si>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</si>
  <si>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</si>
  <si>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</si>
  <si>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</si>
  <si>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</si>
  <si>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</si>
  <si>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</si>
  <si>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</si>
  <si>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</si>
  <si>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</si>
  <si>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</si>
  <si>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</si>
  <si>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</si>
  <si>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</si>
  <si>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</si>
  <si>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</si>
  <si>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</si>
  <si>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</si>
  <si>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</si>
  <si>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</si>
  <si>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</si>
  <si>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</si>
  <si>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</si>
  <si>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</si>
  <si>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</si>
  <si>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</si>
  <si>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</si>
  <si>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</si>
  <si>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</si>
  <si>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</si>
  <si>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</si>
  <si>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</si>
  <si>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</si>
  <si>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</si>
  <si>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</si>
  <si>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</si>
  <si>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</si>
  <si>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</si>
  <si>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</si>
  <si>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</si>
  <si>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NGO Centre for Development of Agriculture</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</si>
  <si>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</si>
  <si>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</si>
  <si>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</si>
  <si>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</si>
  <si>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</si>
  <si>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Technical Assistance to the Cross-border Cooperation Programmes Montenegro – Albania and Montenegro – Kosovo</t>
  </si>
  <si>
    <t xml:space="preserve">Montenegro, Albania and Kosovo</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</si>
  <si>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</si>
  <si>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</si>
  <si>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</si>
  <si>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Cross-border Cooperation Action Programme Montenegro - Kosovo for the years 2015-2017, 2016 allocation</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</si>
  <si>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</si>
  <si>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</si>
  <si>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</si>
  <si>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</si>
  <si>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</si>
  <si>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IPA II </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</si>
  <si>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</si>
  <si>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</si>
  <si>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</si>
  <si>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</si>
  <si>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</si>
  <si>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</si>
  <si>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</si>
  <si>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</si>
  <si>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</si>
  <si>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</si>
  <si>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</si>
  <si>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</si>
  <si>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</si>
  <si>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</si>
  <si>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</si>
  <si>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</si>
  <si>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</si>
  <si>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</si>
  <si>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</si>
  <si>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</si>
  <si>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</si>
  <si>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</si>
  <si>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</si>
  <si>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</si>
  <si>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</si>
  <si>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</si>
  <si>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</si>
  <si>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</si>
  <si>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</si>
  <si>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</si>
  <si>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</si>
  <si>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</si>
  <si>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</si>
  <si>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</si>
  <si>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</si>
  <si>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</si>
  <si>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</si>
  <si>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</si>
  <si>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</si>
  <si>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</si>
  <si>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</si>
  <si>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</si>
  <si>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</si>
  <si>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</si>
  <si>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</si>
  <si>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</si>
  <si>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</si>
  <si>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</si>
  <si>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</si>
  <si>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</si>
  <si>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</si>
  <si>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</si>
  <si>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</si>
  <si>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</si>
  <si>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</si>
  <si>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</si>
  <si>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</si>
  <si>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</si>
  <si>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</si>
  <si>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</si>
  <si>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</si>
  <si>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</si>
  <si>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</si>
  <si>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</si>
  <si>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</si>
  <si>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</si>
  <si>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</si>
  <si>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</si>
  <si>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</si>
  <si>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</si>
  <si>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</si>
  <si>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</si>
  <si>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</si>
  <si>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</si>
  <si>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</si>
  <si>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</si>
  <si>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</si>
  <si>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</si>
  <si>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</si>
  <si>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</si>
  <si>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</si>
  <si>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</si>
  <si>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</si>
  <si>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</si>
  <si>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</si>
  <si>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</si>
  <si>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</si>
  <si>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392.731,20</t>
  </si>
  <si>
    <t xml:space="preserve">462.036,70</t>
  </si>
  <si>
    <t xml:space="preserve">Andrijevica Municipality</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</si>
  <si>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</si>
  <si>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</si>
  <si>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</si>
  <si>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</si>
  <si>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</si>
  <si>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</si>
  <si>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</si>
  <si>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</si>
  <si>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</si>
  <si>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</si>
  <si>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</si>
  <si>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</si>
  <si>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</si>
  <si>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</si>
  <si>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</si>
  <si>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</si>
  <si>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</si>
  <si>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Culture heritage – Act SMART, save water!</t>
  </si>
  <si>
    <t xml:space="preserve">CFCU/MNE/223</t>
  </si>
  <si>
    <t xml:space="preserve">399.000,0</t>
  </si>
  <si>
    <t xml:space="preserve">Water Supply Company Vodovod “Bistrica”, LLC Bijelo Polje</t>
  </si>
  <si>
    <t xml:space="preserve">New Environment Revitalization Approach – NERA</t>
  </si>
  <si>
    <t xml:space="preserve">CFCU/MNE/224</t>
  </si>
  <si>
    <t xml:space="preserve">399.937,23</t>
  </si>
  <si>
    <t xml:space="preserve">Young NEETs: new opportunities for work and increased employability – “UNEETED”</t>
  </si>
  <si>
    <t xml:space="preserve">CFCU/MNE/225</t>
  </si>
  <si>
    <t xml:space="preserve">165.000,00</t>
  </si>
  <si>
    <t xml:space="preserve">Mojkovac, Bijelo Polje, Rožaje, Plav, Gusinje</t>
  </si>
  <si>
    <t xml:space="preserve">Skills for Sustainable Employment in the Cross-Border Region of Montenegro and the Republic of Kosovo – No Borders!</t>
  </si>
  <si>
    <t xml:space="preserve">CFCU/MNE/226</t>
  </si>
  <si>
    <t xml:space="preserve">223.376,78</t>
  </si>
  <si>
    <t xml:space="preserve">Andrijevica, Berane, Bijelo Polje, Gusinje, Kolašin, Petnjica, Mojkovac, Plav and Rožaje</t>
  </si>
  <si>
    <t xml:space="preserve">The Cultural Renaissance from Skadar Lake to Kosovo – TIME TRAVEL</t>
  </si>
  <si>
    <t xml:space="preserve">CFCU/MNE/227</t>
  </si>
  <si>
    <t xml:space="preserve">343.600,33</t>
  </si>
  <si>
    <t xml:space="preserve">Centre for Sustainable Tourism Initiatives</t>
  </si>
  <si>
    <t xml:space="preserve">nicipalities of National parks Skadar Lake, Biogradska Gora and Prokletije including Rožaje, Petnjica and Ulcinj</t>
  </si>
  <si>
    <t xml:space="preserve">Cross-border Green Deal</t>
  </si>
  <si>
    <t xml:space="preserve">CFCU/MNE/228</t>
  </si>
  <si>
    <t xml:space="preserve">399.900,00</t>
  </si>
  <si>
    <t xml:space="preserve">Andrijevica, Bar, Berane, Bijelo Polje, Gusinje, Kolašin, Mojkovac, Petnjica, Plav, Podgorica, Tuzi, Rožaje and Ulcinj</t>
  </si>
  <si>
    <t xml:space="preserve">Evocation and Attraction of Cultural Heritage – Christian Antiquity and Turkish Bath for Cultural Tourism</t>
  </si>
  <si>
    <t xml:space="preserve">CFCU/MNE/229</t>
  </si>
  <si>
    <t xml:space="preserve">J.U. Polimski muzej Berane</t>
  </si>
  <si>
    <t xml:space="preserve">C.L.O.S.E.R. – Culture-Led Opportunities for Sustainable Economic Revitalisation</t>
  </si>
  <si>
    <t xml:space="preserve">CFCU/MNE/230</t>
  </si>
  <si>
    <t xml:space="preserve">340.000,00</t>
  </si>
  <si>
    <t xml:space="preserve">Turning our villages into tourism destinations</t>
  </si>
  <si>
    <t xml:space="preserve">CFCU/MNE/231</t>
  </si>
  <si>
    <t xml:space="preserve">387.690,74</t>
  </si>
  <si>
    <t xml:space="preserve">Plav, Andrijevica, Berane, Gusinje, Bijelo Polje, Mojkovac, Bar</t>
  </si>
  <si>
    <t xml:space="preserve">In Employment, Education, Training – IN EET</t>
  </si>
  <si>
    <t xml:space="preserve">CFCU/MNE/232</t>
  </si>
  <si>
    <t xml:space="preserve">178.030,88</t>
  </si>
  <si>
    <t xml:space="preserve">NGO Juventas</t>
  </si>
  <si>
    <t xml:space="preserve">Podgorica, Tuzi, Bijelo Polje, Plav, Berane</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</si>
  <si>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</si>
  <si>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</si>
  <si>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</si>
  <si>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</si>
  <si>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</si>
  <si>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</si>
  <si>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</si>
  <si>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</si>
  <si>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</si>
  <si>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</si>
  <si>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</si>
  <si>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</si>
  <si>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</si>
  <si>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</si>
  <si>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</si>
  <si>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</si>
  <si>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</si>
  <si>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</si>
  <si>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</si>
  <si>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</si>
  <si>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</si>
  <si>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</si>
  <si>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</si>
  <si>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</si>
  <si>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</si>
  <si>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</si>
  <si>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</si>
  <si>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</si>
  <si>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</si>
  <si>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</si>
  <si>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</si>
  <si>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</si>
  <si>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</si>
  <si>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</si>
  <si>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</si>
  <si>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</si>
  <si>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</si>
  <si>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</si>
  <si>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</si>
  <si>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</si>
  <si>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</si>
  <si>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</si>
  <si>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</si>
  <si>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</si>
  <si>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</si>
  <si>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</si>
  <si>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</si>
  <si>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</si>
  <si>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</si>
  <si>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</si>
  <si>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</si>
  <si>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</si>
  <si>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</si>
  <si>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</si>
  <si>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</si>
  <si>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</si>
  <si>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</si>
  <si>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</si>
  <si>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</si>
  <si>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</si>
  <si>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</si>
  <si>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</si>
  <si>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</si>
  <si>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</si>
  <si>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</si>
  <si>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</si>
  <si>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</si>
  <si>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</si>
  <si>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</si>
  <si>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</si>
  <si>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</si>
  <si>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</si>
  <si>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</si>
  <si>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</si>
  <si>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</si>
  <si>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</si>
  <si>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</si>
  <si>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</si>
  <si>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</si>
  <si>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</si>
  <si>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</si>
  <si>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</si>
  <si>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</si>
  <si>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</si>
  <si>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</si>
  <si>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</si>
  <si>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</si>
  <si>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</si>
  <si>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</si>
  <si>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</si>
  <si>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</si>
  <si>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</si>
  <si>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</si>
  <si>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</si>
  <si>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</si>
  <si>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</si>
  <si>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</si>
  <si>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</si>
  <si>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</si>
  <si>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</si>
  <si>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</si>
  <si>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</si>
  <si>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</si>
  <si>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</si>
  <si>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</si>
  <si>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</si>
  <si>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</si>
  <si>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</si>
  <si>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</si>
  <si>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</si>
  <si>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</si>
  <si>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</si>
  <si>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</si>
  <si>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</si>
  <si>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</si>
  <si>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</si>
  <si>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</si>
  <si>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</si>
  <si>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</si>
  <si>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</si>
  <si>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</si>
  <si>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CBC</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</si>
  <si>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</si>
  <si>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</si>
  <si>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</si>
  <si>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</si>
  <si>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</si>
  <si>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</si>
  <si>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</si>
  <si>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</si>
  <si>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</si>
  <si>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</si>
  <si>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</si>
  <si>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</si>
  <si>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</si>
  <si>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</si>
  <si>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</si>
  <si>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</si>
  <si>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</si>
  <si>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</si>
  <si>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</si>
  <si>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</si>
  <si>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</si>
  <si>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</si>
  <si>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</si>
  <si>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</si>
  <si>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</si>
  <si>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</si>
  <si>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</si>
  <si>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</si>
  <si>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</si>
  <si>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</si>
  <si>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</si>
  <si>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</si>
  <si>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</si>
  <si>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</si>
  <si>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</si>
  <si>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</si>
  <si>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</si>
  <si>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</si>
  <si>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</si>
  <si>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</si>
  <si>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</si>
  <si>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Erasmus+</t>
  </si>
  <si>
    <t xml:space="preserve">Education, Employment, and Social Policy</t>
  </si>
  <si>
    <t xml:space="preserve"> Promoting gender equality</t>
  </si>
  <si>
    <t xml:space="preserve">1 Jan 2023</t>
  </si>
  <si>
    <t xml:space="preserve">31 Dec 2023</t>
  </si>
  <si>
    <t xml:space="preserve">For Erasmus the same as Contracted EU contribution</t>
  </si>
  <si>
    <t xml:space="preserve">The Union des MJC and ADP-Zid want to create a youth exchange between France and Montenegro. The topic will be "the egality of the genders and sexuals identitys". The major aim is to help youth to accept the diversity (cultural, identity,...) for a better respect of themself and others. The project will be effective through the principles of popular education (to do and to participate) and non-formal education. The participants (between 14 and 17 years old) will meet at Cintej (Montenegro) for 7 days and will experimente, create, debate and understand the reality of people having issues with our topic. </t>
  </si>
  <si>
    <t xml:space="preserve">youth, mobility</t>
  </si>
  <si>
    <t xml:space="preserve">https://erasmus-plus.ec.europa.eu/projects/search/details/2022-3-FR02-KA152-YOU-000097724</t>
  </si>
  <si>
    <t xml:space="preserve">Agenda 2030: How do you see the ODS?</t>
  </si>
  <si>
    <t xml:space="preserve">1 June 2022</t>
  </si>
  <si>
    <t xml:space="preserve">31 May 2023</t>
  </si>
  <si>
    <t xml:space="preserve">ASOCIJACIJA ZA DEMOKRATSKI PROSPERITET- ZID UDRUZENJE </t>
  </si>
  <si>
    <t xml:space="preserve">Seminar Agenda 2030" is a 7-day seminar that will take place in November in Madrid, Spain. The countries involved are Armenia, Italy, Spain, Ireland, Ukraine, Macedonia and Montenegro. It will be attended by 23 participants (including the coordinating team). Participants are employed or volunteer staff and youth organisations across Europe and beyond who work and organise youth projects, both locally and internationally, such as work camps, youth exchanges or other youth projects involving non-formal education and intercultural learning. They come from organisations that have expressed a need or interest in having discussions on the SDGs and the UN 2030 Agenda.</t>
  </si>
  <si>
    <t xml:space="preserve">Environment,Quality Youth Work</t>
  </si>
  <si>
    <t xml:space="preserve">https://erasmus-plus.ec.europa.eu/projects/search/details/2022-1-ES02-KA153-YOU-000068613</t>
  </si>
  <si>
    <t xml:space="preserve">Theatre: connecting the Balkans</t>
  </si>
  <si>
    <t xml:space="preserve">3 March 2023</t>
  </si>
  <si>
    <t xml:space="preserve">MLADIINFO MONTENEGRO</t>
  </si>
  <si>
    <t xml:space="preserve">The main objective of this project is to equip participants with the competences, to use Theatre, as a tool to limit the inactivity and polarisation of young people at risk of social exclusion, to improve the quality of youth work and of non-formal-education while promoting European values.</t>
  </si>
  <si>
    <t xml:space="preserve">Creativity, Arts And Culture, Preventing Radicalization</t>
  </si>
  <si>
    <t xml:space="preserve">https://erasmus-plus.ec.europa.eu/projects/search/details/2022-1-SI02-KA153-YOU-000058097</t>
  </si>
  <si>
    <t xml:space="preserve">United through sport for a better life</t>
  </si>
  <si>
    <t xml:space="preserve">1 Oct 2022</t>
  </si>
  <si>
    <t xml:space="preserve">30 Sept 2023</t>
  </si>
  <si>
    <t xml:space="preserve">Basketball club for persons with disabilities “PARAMONT”</t>
  </si>
  <si>
    <t xml:space="preserve">The aim of the project "United through sport for a better life" is to promote and equalize opportunities for people with physical disabilities between the ages of 15 and 28. These opportunities will be created through the development and implementation of effective training and mentoring tools. This is an opportunity for people with a higher level of disability to participate in outdoor sports activities and to improve their personal development through non-formal learning.</t>
  </si>
  <si>
    <t xml:space="preserve">Disabilities</t>
  </si>
  <si>
    <t xml:space="preserve">https://erasmus-plus.ec.europa.eu/projects/search/details/2022-1-BG01-KA152-YOU-000056080</t>
  </si>
  <si>
    <t xml:space="preserve">Underneath the surface</t>
  </si>
  <si>
    <t xml:space="preserve">1 Aug 2023</t>
  </si>
  <si>
    <t xml:space="preserve">With this project, we want to address the important issues and needs that more and more young people are facing and are for this reason also affecting youth workers who are usually not able and equipped to deal with it. These are problems in the field of mental health, especially unprocessed traumas that are showing up in many different ways. By studying the situations of a large number of young people, we found that they need more support and understanding from their environment as well as greater understanding of themselves.</t>
  </si>
  <si>
    <t xml:space="preserve">Physical and Mental Health</t>
  </si>
  <si>
    <t xml:space="preserve">https://erasmus-plus.ec.europa.eu/projects/search/details/2022-3-SI02-KA153-YOU-000096654</t>
  </si>
  <si>
    <t xml:space="preserve">Mobility of higher education students and staff supported
by internal policy funds</t>
  </si>
  <si>
    <t xml:space="preserve">1 Jun 2022</t>
  </si>
  <si>
    <t xml:space="preserve">1 July 2024</t>
  </si>
  <si>
    <t xml:space="preserve">Not available</t>
  </si>
  <si>
    <t xml:space="preserve">This action supports physical and blended mobility of higher education students and staff from EU Member States and third countries associated to Erasmus+ to any country in the world. Students in all study fields and cycles can take part in a study period or traineeship abroad. Higher education teaching and administrative staff can take part in professional development activities abroad, as well as staff from the field of work in order to teach and train students or staff at higher education institutions.</t>
  </si>
  <si>
    <t xml:space="preserve">Mobility</t>
  </si>
  <si>
    <t xml:space="preserve">https://erasmus-plus.ec.europa.eu/projects/search/details/2022-1-IT02-KA131-HED-000063679</t>
  </si>
  <si>
    <t xml:space="preserve">Eco Path
</t>
  </si>
  <si>
    <t xml:space="preserve">1 Sept 2022</t>
  </si>
  <si>
    <t xml:space="preserve">31 Aug 2023</t>
  </si>
  <si>
    <t xml:space="preserve">This project will create an opportunity to gather 6 group leaders, 24 young persons, and a facilitator from WB6 countries to exchange experiences and knowledge on the topic of how to live more sustainably in everyday life and to empower each other to take small steps towards active citizenship and eco-activism.</t>
  </si>
  <si>
    <t xml:space="preserve">Environment And Climate Change</t>
  </si>
  <si>
    <t xml:space="preserve">https://erasmus-plus.ec.europa.eu/projects/search/details/2022-1-RS01-KA152-YOU-000065584</t>
  </si>
  <si>
    <t xml:space="preserve">Renforcer la coopération et améliorer la qualité des projets CES  (Coopes)</t>
  </si>
  <si>
    <t xml:space="preserve">1 Jan 2021</t>
  </si>
  <si>
    <t xml:space="preserve">ongoing</t>
  </si>
  <si>
    <t xml:space="preserve">The project "Strengthening cooperation and improving the quality of ESC projects", hereafter referred to as "CoopES", was born out of a series of questions and exchanges between professionals of the youth sector concerning the quality of the projects carried out by their own organizations and by their partners throughout Europe within the framework of the "European Solidarity Corps" program.
The general objective of the project is to strengthen the cooperation between partners involved in the ESC program and to improve the quality of the preparation and support offered to volunteers to guarantee a high-quality mobility experience and an enriching learning experience.</t>
  </si>
  <si>
    <t xml:space="preserve">Quality And Innovation Of Youth Work, Development Of Training Courses</t>
  </si>
  <si>
    <t xml:space="preserve">Strong together - across the border</t>
  </si>
  <si>
    <t xml:space="preserve">2 Jan 2021</t>
  </si>
  <si>
    <t xml:space="preserve">The "Strong together - across the border" project is an international youth meeting with decision-makers dedicated to increasing the involvement of young people in local, national and European communities by simulating participation in democratic processes. The project aims to create a model of the ideal community by the participants of the project, which will become an example of best practices and a place for simulating democratic processes</t>
  </si>
  <si>
    <t xml:space="preserve">Youth policy development; European identity and values; Reaching the policy level/dialogue with decision makers</t>
  </si>
  <si>
    <t xml:space="preserve">https://erasmus-plus.ec.europa.eu/projects/search/details/2021-1-FR02-KA153-YOU-000020298</t>
  </si>
  <si>
    <t xml:space="preserve">EU Generation</t>
  </si>
  <si>
    <t xml:space="preserve">3 Jan 2021</t>
  </si>
  <si>
    <t xml:space="preserve">Alijansa omladinskih radnika 🇲🇪 Montenegro</t>
  </si>
  <si>
    <t xml:space="preserve">The "EU Generation" project has the ambition to rediscover the historical roots of Europe, investigate the founding values and the historical evolution of its principles and understand the complexities and problems of European institutions. Our European project intends to start a path on what Europe symbolizes and how young people can get involved in building a better and more inclusive Europe. The main objective of our project is to help the understanding of Europe as an institution, to make young people reflect on the Europe they dream of and to stimulate a new process of belonging to Europe. </t>
  </si>
  <si>
    <t xml:space="preserve">European identity and values; Inclusion  of marginalised young people; Awareness about the European Union</t>
  </si>
  <si>
    <t xml:space="preserve">https://erasmus-plus.ec.europa.eu/projects/search/details/2021-1-PL01-KA154-YOU-000034206</t>
  </si>
  <si>
    <t xml:space="preserve">Creativity Against Passivity: Theatre Averts Imposing of
Nationalism and Separatism
</t>
  </si>
  <si>
    <t xml:space="preserve">2 July 2019</t>
  </si>
  <si>
    <t xml:space="preserve">1 April 2020</t>
  </si>
  <si>
    <t xml:space="preserve">Korifej teatar</t>
  </si>
  <si>
    <t xml:space="preserve">Montenegro, Kolasin</t>
  </si>
  <si>
    <t xml:space="preserve">Our aim is to support democracy in the Western Balkan countries where nationalistic pressure is lately being reinforced. The project objective is to empower the young generation for democratic participation and civic action in their communities and cooperation with peers in the region.</t>
  </si>
  <si>
    <t xml:space="preserve">hrough exchange of know-how between six partner groups from Bosnia and Herzegovina, Croatia, Montenegro and Serbia, we create an exciting 11-day program consisting of participatory theatre workshops, intercultural presentations and visits to cultural sites of the city of Kruševac. </t>
  </si>
  <si>
    <t xml:space="preserve">Regional Dimension And Cooperation</t>
  </si>
  <si>
    <t xml:space="preserve">https://erasmus-plus.ec.europa.eu/projects/search/details/2019-1-RS01-KA105-000731</t>
  </si>
  <si>
    <t xml:space="preserve">Summer School of Animators</t>
  </si>
  <si>
    <t xml:space="preserve">1 May 2019</t>
  </si>
  <si>
    <t xml:space="preserve">30 Nov 2019</t>
  </si>
  <si>
    <t xml:space="preserve">Centar za obrazovanje i odgoj Don Bosko</t>
  </si>
  <si>
    <t xml:space="preserve">Summer School of Animators is an European training course for young people, both volunteers and staff, which works with and for young people. The training course focuses on the development of skills, knowledge and competences of young people and on the development of skills in the organization of youth work.</t>
  </si>
  <si>
    <t xml:space="preserve">Youth (Participation, Youth Work, Youth Policy)</t>
  </si>
  <si>
    <t xml:space="preserve">https://erasmus-plus.ec.europa.eu/projects/search/details/2019-1-ES02-KA105-013047</t>
  </si>
  <si>
    <t xml:space="preserve">Theater against exclusion</t>
  </si>
  <si>
    <t xml:space="preserve">2 May 2019</t>
  </si>
  <si>
    <t xml:space="preserve">31 Nov 2019</t>
  </si>
  <si>
    <t xml:space="preserve">The aim of the project is to bring together young people who are not involved in the theater, even if the theater
has become dull and only the elderly can enjoy it. Through this practice, show that the theater can be a tool of: a)
communication b) resolution of conflicts c) training of creative skills d) resolution of internal personal problems. </t>
  </si>
  <si>
    <t xml:space="preserve">Migrants' Issues, Creativity And Culture, Inclusion - Equity</t>
  </si>
  <si>
    <t xml:space="preserve">https://erasmus-plus.ec.europa.eu/projects/search/details/2019-1-ES02-KA105-013054</t>
  </si>
  <si>
    <t xml:space="preserve">The whole is more than the sum of the single parts; extra-ordinary journey into the dis-abilities</t>
  </si>
  <si>
    <t xml:space="preserve">1 Aug 2019</t>
  </si>
  <si>
    <t xml:space="preserve">31 July 2022</t>
  </si>
  <si>
    <t xml:space="preserve">CENTAR ZA GRADANSKO OBRAZOVANJE UDRUZENJE </t>
  </si>
  <si>
    <t xml:space="preserve">The project “The whole is more than the sum of the single parts; extra-ordinary journey into the dis-abilities” is a
multiaction project involving Italy, Romania, Spain, Albania, Kosovo, Turkey, Montenegro, Croatia and Macedonia
for youth workers, volunteers and activists that work in help relation with young people with disabilities and with
fewer opportunities, refugees and migrants with and without disability.
The project includes three activities: a Mobility for youth workers in November 2019 and two youth exchanges as
a follow up.</t>
  </si>
  <si>
    <t xml:space="preserve">https://erasmus-plus.ec.europa.eu/projects/search/details/2019-2-IT03-KA105-016495</t>
  </si>
  <si>
    <t xml:space="preserve">Du Volontariat Pour Tous 8
</t>
  </si>
  <si>
    <t xml:space="preserve">1 Aug 2014</t>
  </si>
  <si>
    <t xml:space="preserve">29 Feb 2016</t>
  </si>
  <si>
    <t xml:space="preserve">Klub AMI</t>
  </si>
  <si>
    <t xml:space="preserve">Montenegro, Berane</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</si>
  <si>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t>
  </si>
  <si>
    <t xml:space="preserve">Access For Disadvantaged</t>
  </si>
  <si>
    <t xml:space="preserve">https://erasmus-plus.ec.europa.eu/projects/search/details/2014-2-FR02-KA105-000781</t>
  </si>
  <si>
    <t xml:space="preserve">Influence YOUth</t>
  </si>
  <si>
    <t xml:space="preserve">29 Feb 2020</t>
  </si>
  <si>
    <t xml:space="preserve">This project idea was developed in a multicultural environment by experienced youth workers from Hungary,
Spain, Turkey, the United Kingdom, Bulgaria, Lebanon, Palestine, Morocco, Montenegro and Bosnia and
Herzegovina. We believe transnationality will help fulfilling the aims and objectives of this project, by providing a
bigger picture of the European, the Mediterranean and the Balkan youth work and giving the opportunity to reach
more diverse youth groups. </t>
  </si>
  <si>
    <t xml:space="preserve">Youth, Civic Engagement </t>
  </si>
  <si>
    <t xml:space="preserve">https://erasmus-plus.ec.europa.eu/projects/search/details/2019-1-HU01-KA105-060783</t>
  </si>
  <si>
    <t xml:space="preserve">Colours of Youth Work</t>
  </si>
  <si>
    <t xml:space="preserve">1 Aug 2018</t>
  </si>
  <si>
    <t xml:space="preserve">30 November 2020</t>
  </si>
  <si>
    <t xml:space="preserve">“COLOURS OF YOUTH WORK” aims to bring together 21 experienced youth work organisations from 18 different countries (ERASMUS+ programme countries as well as neighbouring partner countries: Armenia, Austria, Bulgaria, Denmark, Georgia, Greece, Italy,Lithuania, Moldova,, Montenegro, North Macedonia, Poland, Romania, Slovakia, Spain, Sweden, Turkey, Ukraine, ) in order to share inspiring practices in youth work.</t>
  </si>
  <si>
    <t xml:space="preserve">The Arts for Non-Violence Culture</t>
  </si>
  <si>
    <t xml:space="preserve">18 May 2019 </t>
  </si>
  <si>
    <t xml:space="preserve">17 Feb 2020</t>
  </si>
  <si>
    <t xml:space="preserve">Art school for music and ballet "Vasa Pavic"</t>
  </si>
  <si>
    <t xml:space="preserve">The project aims to offer participants, who come from different areas of Europe, the opportunity to a consciously experience of coexistence and dialogue between different cultures through music and the arts, in a situation of coexistence where they are the real protagonists. The project is based on the values ​​of sharing and "doing together", a prerequisite for a concretely understood and "lived" European democracy. In Forlì, young people will be able to put into practice through the common experience of music and art, paths of mutual knowledge and sharing of knowledge. The duration of 10 days will allow to carry out formal, non-formal and informal education activities, which will allow young people and their companions to share experiences and emotions in the variety of proposals.</t>
  </si>
  <si>
    <t xml:space="preserve">Cooperation Between Educational Institutions And Business, Creativity and Culture</t>
  </si>
  <si>
    <t xml:space="preserve">https://erasmus-plus.ec.europa.eu/projects/search/details/2019-1-IT03-KA105-016177</t>
  </si>
  <si>
    <t xml:space="preserve">Exchange camp 2019
</t>
  </si>
  <si>
    <t xml:space="preserve">31 Aug 2019</t>
  </si>
  <si>
    <t xml:space="preserve">NVO Izvidjacki odred "Skitac"</t>
  </si>
  <si>
    <t xml:space="preserve">Montenegro, Niksic</t>
  </si>
  <si>
    <t xml:space="preserve">Mixing up with another scouting group will give us an amazing experience. The chance of meeting new people
and making new friends is amazing. The experience of another culture will be something that the members of the
group will continue to talk about for the rest of their lives.
We are going to Montenegro because it has the best of both worlds, great places to hike, beautiful nature, sun, ...
The idea of doing an exchange is to give the kids an amazing opportunity to interact with new people and the
learn about another culture on another level. They will be experiencing their ways of doing stuff in the best way
possible, by doing it. They will be making friends for life and experience they culture.
</t>
  </si>
  <si>
    <t xml:space="preserve">Social Entrepreneurship / Social Innovation, Youth (Participation, Youth Work, Youth Policy), Creativity And Culture</t>
  </si>
  <si>
    <t xml:space="preserve">https://erasmus-plus.ec.europa.eu/projects/search/details/2019-1-BE05-KA105-002657</t>
  </si>
  <si>
    <t xml:space="preserve">Green Strips</t>
  </si>
  <si>
    <t xml:space="preserve">1 May 2018</t>
  </si>
  <si>
    <t xml:space="preserve">17 Jan 2020</t>
  </si>
  <si>
    <t xml:space="preserve">Active Zone</t>
  </si>
  <si>
    <t xml:space="preserve">Montenegro, Cetinje</t>
  </si>
  <si>
    <t xml:space="preserve">Youth Exchange "Green Strips" aims to raise awareness about the ecological impact that any individual leaves
behind him, but also to let young participants to the exchange to think about a direct way to sensibilize people in a
creative way. We tought that a good creative solution to communicate the importance of nature and the
environmental issues the planet is facing was through the creation of comic-strips, a medium which can easily
connect young and less young people, and also a medium which can absorb any kind of message and way to
spread it.</t>
  </si>
  <si>
    <t xml:space="preserve">Youth, Environment And Climate Change, Civic Engagement</t>
  </si>
  <si>
    <t xml:space="preserve">https://erasmus-plus.ec.europa.eu/projects/search/details/2019-1-IT03-KA105-015560</t>
  </si>
  <si>
    <t xml:space="preserve">ESCalator - new levels of European volunteering</t>
  </si>
  <si>
    <t xml:space="preserve">1 Jun 2019</t>
  </si>
  <si>
    <t xml:space="preserve">30 Jun 2020</t>
  </si>
  <si>
    <t xml:space="preserve">This project builds on the proven experience of our two previous training sessions (EVS in Our Hands - 2015 and
EVS Gathering 2016), which has assured us that such a type of educational activity is a major concern among
accredited organizations. We are responding to newly identified needs as well as suggestions from previous
trainings (sharing experience, deepening ESC coordinator competences, establishing a deeper partnership
between EU / non-EU countries and linking training with a study visits in the Czech Republic).</t>
  </si>
  <si>
    <t xml:space="preserve">Youth, International Cooperation</t>
  </si>
  <si>
    <t xml:space="preserve">https://erasmus-plus.ec.europa.eu/projects/search/details/2019-1-CZ01-KA105-060603</t>
  </si>
  <si>
    <t xml:space="preserve">Stand Together In Solidarity</t>
  </si>
  <si>
    <t xml:space="preserve">17 Jul 2019</t>
  </si>
  <si>
    <t xml:space="preserve">16 March 2020</t>
  </si>
  <si>
    <t xml:space="preserve">In the autumn of 2018, a new initiative of the European Union was launched under the name of European
Solidarity Corps. The thought behind the new program is that it gives young people the opportunities to become
more active in Europe on volunteering basis or work in (solidarity) projects in their own country or abroad for the
benefit of communities and people throughout Europe. According to European Union guidelines, the new
European Solidarity Corps program gives inspiring and empowering experiences to young people and it foster
solidarity in the European society, it therefore engage young people and organisations in accessible and
high-quality solidarity activities</t>
  </si>
  <si>
    <t xml:space="preserve">Youth, Rural Development, EU Citizenship, EU Awareness And Democracy</t>
  </si>
  <si>
    <t xml:space="preserve">https://erasmus-plus.ec.europa.eu/projects/search/details/2019-1-NL02-KA105-002348</t>
  </si>
  <si>
    <t xml:space="preserve">United we play :-)</t>
  </si>
  <si>
    <t xml:space="preserve">SAVEZ SLIJEPIH CRNE GORE </t>
  </si>
  <si>
    <t xml:space="preserve">We have chosen the theme "Disability" as all the partners involved in the project work in this field and believe that taking care of the weakest and most disadvantaged individuals fosters not only their development but also our own one, and helps to build a better society to live in. During the exchange, as young people with disabilities have the opportunity to belong to a group and develop new practices of physical and mental well-being, the community empowers its own ability to feel and create inclusion, patience, respect and sensitivity.</t>
  </si>
  <si>
    <t xml:space="preserve">Inclusion and Equity, Disabilities - Special Needs, Creativity And Culture</t>
  </si>
  <si>
    <t xml:space="preserve">https://erasmus-plus.ec.europa.eu/projects/search/details/2019-2-IT03-KA105-016565</t>
  </si>
  <si>
    <t xml:space="preserve">Quality for Change in Erasmus+</t>
  </si>
  <si>
    <t xml:space="preserve">1 Feb 2020</t>
  </si>
  <si>
    <t xml:space="preserve">31 Jan 2022</t>
  </si>
  <si>
    <t xml:space="preserve">Quality for Change in Erasmus+ a project which consists one Activity in the form of a seminar. It is aiming to face
the issue of unemployment, the luck of skills of young people and promote the use of non formal education as a
structured tool for youth workers, responding to this way, directly to the objectives of the Erasmus+ Youth
Programme. It is developed in order to face an issue we face in our youth working realities and answer to the
question; How a youth worker can properly tackle the issue of NEETs and which methodologies could he/she use
in order to offer youth those tools which will assist them to develop and overcome their NEET situation. It is
inspired by a need and it is a solution based seminar, responding to this specific need. It will result to the capacity
building of the organisations and to the competencies development of the participants. It will create new
innovative tools and methods which will equip the people who are working in the youth sector, it will contribute to
the youth work advocacy in local and European level and will achieve a broaden impact through the extended
dissemination plan.</t>
  </si>
  <si>
    <t xml:space="preserve">Inclusion - Equity, Entrepreneurial Learning - Entrepreneurship Education, Social Entrepreneurship / Social Innovation</t>
  </si>
  <si>
    <t xml:space="preserve">https://erasmus-plus.ec.europa.eu/projects/search/details/2019-3-RO01-KA105-077994</t>
  </si>
  <si>
    <t xml:space="preserve">ART OF INCLUSION - INCUBATOR OF MIXED-ABILITY YOUTH PROJECTS</t>
  </si>
  <si>
    <t xml:space="preserve">3 Feb 2020</t>
  </si>
  <si>
    <t xml:space="preserve">2 Feb 2022</t>
  </si>
  <si>
    <t xml:space="preserve">With our TC we want to increase number of Erasmus + mixed-ability youth projects – namely, projects, which involve youth with different physical and mental abilities, give disabled youth opportunity to get life-changing experience and gain missing personal/professional competences.
We want to inspire youth workers not to focus on the medical side of disability, but create for disabled youth possibilities to enjoy their right to participate actively in non-formal education.</t>
  </si>
  <si>
    <t xml:space="preserve">Youth, Disability - Special Needs, Inclusion - Equity</t>
  </si>
  <si>
    <t xml:space="preserve">https://erasmus-plus.ec.europa.eu/projects/search/details/2019-3-PL01-KA105-077795</t>
  </si>
  <si>
    <t xml:space="preserve">Gender and/in Youth work</t>
  </si>
  <si>
    <t xml:space="preserve">1 Jan 2020</t>
  </si>
  <si>
    <t xml:space="preserve">31 July 2021</t>
  </si>
  <si>
    <t xml:space="preserve">NEVLADINO UDRUZENJE PRIMA</t>
  </si>
  <si>
    <t xml:space="preserve">Recent developments in gender issues – from an increased awareness of trans rights to female equality and ‘lad’ culture – have brought a range of gender identities into the mainstream. At the same time new generation has a far more fluid approach to gender than has previously been seen. The problem is that our society but also and youth workers have difficult to keep up with these rapid developments. As a result, their provision, facilities and policies are not always set up to offer a welcoming environment for the range of gender identities that may now look to engage with their services.
Gender identity includes the norms and values which affects individuals during the socialization process. </t>
  </si>
  <si>
    <t xml:space="preserve">Gender Equality / Equal Opportunities, Youth (Participation, Youth Work, Youth Policy), Inclusion - Equity</t>
  </si>
  <si>
    <t xml:space="preserve">https://erasmus-plus.ec.europa.eu/projects/search/details/2019-3-DE04-KA105-018870</t>
  </si>
  <si>
    <t xml:space="preserve">Sexual Health for Youth</t>
  </si>
  <si>
    <t xml:space="preserve">5 Sept 2019</t>
  </si>
  <si>
    <t xml:space="preserve">4 April 2020</t>
  </si>
  <si>
    <t xml:space="preserve">Greece does not provide a class of sexual education at school. The role of information is acquired by NGO, friends who ¨know” and the internet. This reality brings 150.000 abortions yearly, a substantial rise in sexually transmitted diseases and a rise in domestic abuse in Greece, especially in the most vulnerable group of 15-24 years old. In 2019, there is no structured and open information available, by the time the person is able to visit them, it is either too late or too old.</t>
  </si>
  <si>
    <t xml:space="preserve">Health And Wellbeing, Youth (Participation, Youth Work, Youth Policy)</t>
  </si>
  <si>
    <t xml:space="preserve">https://erasmus-plus.ec.europa.eu/projects/search/details/2019-2-EL02-KA105-005093</t>
  </si>
  <si>
    <t xml:space="preserve">Be The Change</t>
  </si>
  <si>
    <t xml:space="preserve">30 April 2020</t>
  </si>
  <si>
    <t xml:space="preserve">NVU Don Bosko centar</t>
  </si>
  <si>
    <t xml:space="preserve">This projects aims interest of partners involved in project who are dealing with youngsters with fewer opportunities, refugees, immigrants and youngsters with social,educational and geographical problems. We want to raise up the problems of the youngsters with fewer opportunities and address it to the society through social advertisement. This project is a follow up of the project "Art Bridge to Tolerance", which took place in Armenia in February 2017. We are a partner in this project and the idea is developed during the project Rhythms of Unity which took place in Armenia and main theme is developed by the project participants of Rhythms of Unity.</t>
  </si>
  <si>
    <t xml:space="preserve">International Cooperation, International Relations, Development Cooperation, Inclusion - Equity</t>
  </si>
  <si>
    <t xml:space="preserve">https://erasmus-plus.ec.europa.eu/projects/search/details/2019-1-NL02-KA105-002477</t>
  </si>
  <si>
    <t xml:space="preserve">Social and Urban Business May be a Treasure!</t>
  </si>
  <si>
    <t xml:space="preserve">15 Jan 2020</t>
  </si>
  <si>
    <t xml:space="preserve">14 Jan 2022</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</si>
  <si>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</si>
  <si>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Entrepreneurial Learning - Entrepreneurship Education, Labour Market Issues Incl. Career Guidance / Youth Unemployment</t>
  </si>
  <si>
    <t xml:space="preserve">https://erasmus-plus.ec.europa.eu/projects/search/details/2019-3-PL01-KA105-077720</t>
  </si>
  <si>
    <t xml:space="preserve">Unity in Diversity (Vakantiebos): Youth Crossing the Borders for Solidarity and Change (Group EVS 2017)</t>
  </si>
  <si>
    <t xml:space="preserve">1 May 2017</t>
  </si>
  <si>
    <t xml:space="preserve">30 Sept 2018</t>
  </si>
  <si>
    <t xml:space="preserve">Unity in Divercity (Vakantiebos - Group EVS 2017)was a Group EVS Program organised in The Netherlands, Montenegro and a long term EVS in Israel.
The project is motivated and organized by Don Bosco Youthnet Nederland (DBYn NL) and her partners. DBYn NL has been hosting and sending EVS volunteers for the past 13 years. It has been always a positive experience for all the partners, and especially for the young people with fewer opportunities who benefit a lot from such experience. And this inspires us to go forward being active in such youth projects. Thanks to the Erasmus+ for the support and financial stimulations so that we could realise this project with great success.</t>
  </si>
  <si>
    <t xml:space="preserve">EU Citizenship, EU Awareness And Democracy</t>
  </si>
  <si>
    <t xml:space="preserve">https://erasmus-plus.ec.europa.eu/projects/search/details/2017-1-NL02-KA105-001591</t>
  </si>
  <si>
    <t xml:space="preserve">World not known enough</t>
  </si>
  <si>
    <t xml:space="preserve">1 Jun 2017</t>
  </si>
  <si>
    <t xml:space="preserve">30 Nov 2017</t>
  </si>
  <si>
    <t xml:space="preserve">UDRUZENJE MLADIH SA HENDIKEPOM CRNEGORE PODGORICA</t>
  </si>
  <si>
    <t xml:space="preserve">The project "World not known enough" was a short-term European Voluntary Service in Gdańsk, Poland. It was organised by Polish Association for Persons with Intellectual Disabilities Gdańsk Branch with the cooperation with organisations from Belgium, Greece, Italy, Lithuania, Spain and Turkey. The organisations from Montenegro and Sweden dropped out due to the resignation of the participants.
Total number of participants: 14 volunteers coming from 6 countries and supported by 6 accompanying persons.
The volunteers with accompanying persons came to Gdańsk to help in organising the Festival "Świat Mało Znany" ("World not known enough") - a festival of creativity of people with intellectual disabilities. The volunteers assisted artistic workshops (theater, music, dance, painting murals, recycling art or photography) led by professional, famous artists and they supported participants with intellectual disabilities. They chose workshops according to their interests and skills. They also helped in organising events such as concerts, performances, a parade and in collecting visual materials.</t>
  </si>
  <si>
    <t xml:space="preserve">Creativity And Culture, Disabilities - Special Needs, Inclusion - Equity</t>
  </si>
  <si>
    <t xml:space="preserve">https://erasmus-plus.ec.europa.eu/projects/search/details/2017-1-PL01-KA105-037367</t>
  </si>
  <si>
    <t xml:space="preserve">Missing Pieces</t>
  </si>
  <si>
    <t xml:space="preserve">28 Feb 2018</t>
  </si>
  <si>
    <t xml:space="preserve">The TC was attended by 25 participants from Slovakia, Czech Republic, Hungary, Poland, Slovenia, Croatia, Serbia, Montenegro. Bosnia-Herzegovina, Macedonia, Albania and Kosovo. The participants were youth workers, members and volunteers of youth associations, artists, teachers and educators engaged with youth organisations, who wanted to widen their toolkit and variety of methods, tools and activities to better respond to the needs of unemployed youth in their countries. The activities were a combination of non-verbal and verbal exercises focusing on employability and communication skills and social entrepreneurship.</t>
  </si>
  <si>
    <t xml:space="preserve">Recognition (Non-Formal And Informal Learning/Credits)</t>
  </si>
  <si>
    <t xml:space="preserve">https://erasmus-plus.ec.europa.eu/projects/search/details/2017-1-SK02-KA105-001298</t>
  </si>
  <si>
    <t xml:space="preserve">New Connections</t>
  </si>
  <si>
    <t xml:space="preserve">1 Jan 2018</t>
  </si>
  <si>
    <t xml:space="preserve">31 Dec 2018</t>
  </si>
  <si>
    <t xml:space="preserve">Together Montenegro</t>
  </si>
  <si>
    <t xml:space="preserve">The Contact making seminar brought together 27 youth workers, youth activists or social workers. They were representing 6 organizations from program countries and South East Europe countries, who use non formal education and outdoor activities as tools of their work with young people, who appeared to be at the edge of society, who are in different ways socially disadvantaged.
The partners organizations expressed their interest to enrich their everyday work by involving their youngsters in international activities. Part of the partners never done international youth exchanges before and so they don’t have international contacts with organizations working with similar target groups the other part are long term partners with experiences. The seminar toke place in Luxembourg and lasted 7 days. The involved countries in the project were: Luxembourg, Romania, Poland, Montenegro, Serbia, Albania. Each country sent us 4 youth workers / leaders / social workers, representing the partner NGOs.</t>
  </si>
  <si>
    <t xml:space="preserve">International Cooperation, International Relations, Development Cooperation</t>
  </si>
  <si>
    <t xml:space="preserve">https://erasmus-plus.ec.europa.eu/projects/search/details/2017-3-LU01-KA105-037230</t>
  </si>
  <si>
    <t xml:space="preserve">Training for Trainers</t>
  </si>
  <si>
    <t xml:space="preserve">2 Jan 2018</t>
  </si>
  <si>
    <t xml:space="preserve">32 Dec 2018</t>
  </si>
  <si>
    <t xml:space="preserve">Youth workers, facilitators and trainers represent great importance individuals in the learning process of young people and we should continuously improve our work, sharing good practices, tools and tips as well as learning together and improving our competencies. In this particular case we were helped and guided by a professional and experienced trainer. All our partners, their members and target groups expressed the need of improving or assimilating training skills and competencies. The project would also equip all the participants with knowledge and practical experience in helping other young people developing their skills as facilitators and trainers when working with youth. The project built the capacity of a new group of trainers to be able to implement high quality educational activities with youth on the topics, increasing the employability skills of young people as well as the quality of education and training. The training for trainers aimed to bridge the gap created in the youth work sphere where there is lack of trainers able to run educational activities and foster active. </t>
  </si>
  <si>
    <t xml:space="preserve">https://erasmus-plus.ec.europa.eu/projects/search/details/2017-3-AT02-KA105-001990</t>
  </si>
  <si>
    <t xml:space="preserve">Let’s speak about it! - Youth and Emotional Well-being</t>
  </si>
  <si>
    <t xml:space="preserve">1 Feb 2018</t>
  </si>
  <si>
    <t xml:space="preserve">31 July 2019</t>
  </si>
  <si>
    <t xml:space="preserve">CET PLATFORMA</t>
  </si>
  <si>
    <t xml:space="preserve">Montenegro, Andrijevica</t>
  </si>
  <si>
    <t xml:space="preserve">"Let's Speak About It!" was a Training Course that took place in Trikala, Greece, between 27th of August to 3rd of September 2018, with the participation of 14 partner organizations from Greece, Bulgaria, Serbia, Albania, Montenegro, Poland, Croatia, Italy, North Macedonia, Lithuania, United Kingdom, Bosnia and Herzegovina, Kosovo (UN resolution) and Estonia.
The project included 28 youth workers and youth leaders, 2 trainers and 3 support stuff. The working language has been English and there were used methods of non formal education.</t>
  </si>
  <si>
    <t xml:space="preserve">Disabilities - Special Needs, Health And Wellbeing, Social Dialogue</t>
  </si>
  <si>
    <t xml:space="preserve">https://erasmus-plus.ec.europa.eu/projects/search/details/2017-3-EL02-KA105-003477</t>
  </si>
  <si>
    <t xml:space="preserve">YOUropean 2017</t>
  </si>
  <si>
    <t xml:space="preserve">13 Oct 2017</t>
  </si>
  <si>
    <t xml:space="preserve">Caritas Crne Gore</t>
  </si>
  <si>
    <t xml:space="preserve">Montenegro, Bar</t>
  </si>
  <si>
    <t xml:space="preserve">The goal of the European project "YOUropean 2017"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</si>
  <si>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Social Dialogue, Migrants' Issues, EU Citizenship, EU Awareness And Democracy</t>
  </si>
  <si>
    <t xml:space="preserve">https://erasmus-plus.ec.europa.eu/projects/search/details/2017-1-LU01-KA105-023902</t>
  </si>
  <si>
    <t xml:space="preserve">Sport Unites: Developing Physical and Emotional Well-Being of LGBTI People through Sport and Recreation Activities</t>
  </si>
  <si>
    <t xml:space="preserve">2 May 2017</t>
  </si>
  <si>
    <t xml:space="preserve">1 Nov 2017</t>
  </si>
  <si>
    <t xml:space="preserve">Project Sport Unites: Developing Physical and Emotional Well-Being of LGBTI People through Sport and Recreation Activities, which was implemented by
Platypus (applicant), Out in Slovenia, COME OUT, Thessaloniki Pride and Queer Montenegro, gathered 40 participants from Croatia, Serbia, Montenegro, Slovenia and Greece. The project, which lasted 6 months, started on 2 May 2017 and was held in Korenica, Croatia.</t>
  </si>
  <si>
    <t xml:space="preserve">Gender Equality / Equal Opportunities</t>
  </si>
  <si>
    <t xml:space="preserve">https://erasmus-plus.ec.europa.eu/projects/search/details/2017-1-HR01-KA105-035248</t>
  </si>
  <si>
    <t xml:space="preserve">C'è una crepa in ogni cosa è da lì che entra la luce: attimi di resilenza</t>
  </si>
  <si>
    <t xml:space="preserve">15 July 2017</t>
  </si>
  <si>
    <t xml:space="preserve">14 Oct 2018</t>
  </si>
  <si>
    <t xml:space="preserve">The project “"There is a crack in everything that's where the light comes in: moments of resilience" took place at House Laboratory Cerquosino, Orvieto Italy.
The focus of the project was social inclusion, the analysis of migration paths, the fight against discrimination and the concept of resilience applied to our experiences in our lives.
Countries involved: Italy, Macedonia, Turkey, Germany, Montenegro, Lebanon, Albania, Palestine, Bulgaria.</t>
  </si>
  <si>
    <t xml:space="preserve">Integration of refugees</t>
  </si>
  <si>
    <t xml:space="preserve">https://erasmus-plus.ec.europa.eu/projects/search/details/2017-1-IT03-KA105-010528</t>
  </si>
  <si>
    <t xml:space="preserve">“BUGS! We will – will we survive - together ? A Youth Exchange about insects and humans.”</t>
  </si>
  <si>
    <t xml:space="preserve">The life of insects is intimately connected with our human life. Insects pollinate 80 percent of the world’s 94 major food crops, from which we live. They keep our tropical rain forest blossoming, which preserves our survival. With tunnels they aerate the soil on which we grow crops, carrying nutrients down from the surface. They help to prevent erosion and floods. They decompose all waste that animals and plants produce, including our dead bodies. They eat the pests and the weeds that would destroy our harvest. They are the primary food of birds, frogs, reptiles, fish and mammals. They deliver food to us humans like honey but also as tasty snacks. They communicate with each other, they build states and kingdoms like we do under our feet, which we hardly notice. Only the species of ants alone creates more biomass than all of us humans on earth together. While we humans feel attracted by other mammals, while we awe the reptiles, while we enjoy the view of fish, we neglect insects as ugly, monstrous, alien-like creatures. We develop phobies against them, denounce them as bugs, parasites, plague, vermin. Never more!</t>
  </si>
  <si>
    <t xml:space="preserve">Creativity And Culture, Entrepreneurial Learning - Entrepreneurship Education</t>
  </si>
  <si>
    <t xml:space="preserve">https://erasmus-plus.ec.europa.eu/projects/search/details/2017-3-DE04-KA105-016041</t>
  </si>
  <si>
    <t xml:space="preserve">Youthopia 2017</t>
  </si>
  <si>
    <t xml:space="preserve">10 May 2017</t>
  </si>
  <si>
    <t xml:space="preserve">9 Oct 2017</t>
  </si>
  <si>
    <t xml:space="preserve">Youthopia was a short term Group EVS organized and coordinated by Jeugddienst Don Bosco vzw. It took place in Flanders, the northern part of Belgium. A group of 12 participants from 6 countries ( Montenegro, Slovenia, Czech Republic, Spain, Malta, Germany) were active as animators on a Flemish Don Bosco playground (HO) from 30th of June till 16th of July 2017. From Monday till Friday, they were accomodated on the playgrounds. In the weekend, JDDB took care of hosting and training. The group of 12 volunteers included people coming from disadvantaged backgrounds/fewer opportunities.</t>
  </si>
  <si>
    <t xml:space="preserve">Creativity and culture</t>
  </si>
  <si>
    <t xml:space="preserve">https://erasmus-plus.ec.europa.eu/projects/search/details/2017-1-BE05-KA105-002139</t>
  </si>
  <si>
    <t xml:space="preserve">STRENGTHENING COOPERATION</t>
  </si>
  <si>
    <t xml:space="preserve">31 Jan 2019</t>
  </si>
  <si>
    <t xml:space="preserve">Project STRENGTHENING COOPERATION will allow to 4 young people from Armenia, Montenegro, Ukraine and United Kingdom to spend 12 months from 1.10.2017 to 30.9.2018 in Czech Republic in organisations of Museum of Romani Culture, Rezekvitek and Lipka - school facility for environmental education. We are glad to support in this project volunteers from partner countries of the programme of European Voluntary Service, namely regions of Western Balkans and Eastern Partnership Countries.</t>
  </si>
  <si>
    <t xml:space="preserve">Romas And/Or Other Minorities, Youth (Participation, Youth Work, Youth Policy), Environment And Climate Change</t>
  </si>
  <si>
    <t xml:space="preserve">https://erasmus-plus.ec.europa.eu/projects/search/details/2017-1-CZ01-KA105-035260</t>
  </si>
  <si>
    <t xml:space="preserve">Rural on the Go</t>
  </si>
  <si>
    <t xml:space="preserve">NEST Berlin carried out a Erasmus Plus Multi-Activity called “Rural on the Go”, involving 28 youth workers and leaders in two related events ( TCs ) in order to boost the development of soft skills, green skills, entrepreneurial attitudes and competences in agriculture, basic knowledge of ICT with the aim to garner the basics of a new form of employability for youngsters in rural areas.
The two events involved the same group of participants.
As farming is the main economic activity in most rural areas of Europe, farmers play a key role in Europe which cannot be understated. Even though their value is clear, many young people no longer see farming as a viable prospect for their future.
Although in the past Europe maintained a steady farming population, that number has declined to a dangerous low, and those farming communities that reamin are growing older. This could lead to an irreversible decline of farming, and with it a vital profession that sustains Europe.</t>
  </si>
  <si>
    <t xml:space="preserve">ICT - New Technologies - Digital Competences, Environment And Climate Change, Entrepreneurial Learning - Entrepreneurship Education</t>
  </si>
  <si>
    <t xml:space="preserve">https://erasmus-plus.ec.europa.eu/projects/search/details/2017-3-DE04-KA105-015935</t>
  </si>
  <si>
    <t xml:space="preserve">Coexist - Religious and cultural dialogue</t>
  </si>
  <si>
    <t xml:space="preserve">30 Sept 2017</t>
  </si>
  <si>
    <t xml:space="preserve">The intercultural reality in Europe is present in our everyday lifes and at the same time we face as well the inter-religious reality. The intercultural and the inter-religious diversity in Europe was even emphasised by the migrant situation. Often the culture relates to the religion and vice-versa. The main aim of the project was to adress the intercultural and inter-religious dialogue, treating the topic according to the values and objectives of the Erasmus+ programme. With the youth exchange, we tended to promote the respect and openness for the diversity that youngsters face in their everyday life. The main projects objectives were reducing fear, prejudices and therefore raising tolerance and respect of human rights. The emphasis of the project was put on cultural and religious interaction, observing everyday situations in the participants' environment and the concrete European situation. With this project, we tended to contribute to the social awareness, therefore to the religious tolerance, prevention from the negativism and violence, equipping the participants with the capacity of critical thinking and afterwards encourage them to live actively the promoted values in their own environment.</t>
  </si>
  <si>
    <t xml:space="preserve">Ethics, Religion And Philosophy (Incl. Inter-Religious Dialogue), Creativity And Culture</t>
  </si>
  <si>
    <t xml:space="preserve">https://erasmus-plus.ec.europa.eu/projects/search/details/2017-1-AT02-KA105-001827</t>
  </si>
  <si>
    <t xml:space="preserve">Building Bridges in Europe - Group EVS in Montenegro</t>
  </si>
  <si>
    <t xml:space="preserve">31 Aug 2018</t>
  </si>
  <si>
    <t xml:space="preserve">This was a short-term EVS project held for the first time in the organization Centar za obrazovanje i odgoj Don Bosko in Podgorica, Montenegro. The centre hosted 5 young people aged between 17 and 24 years for 22 days, where they worked together with local volunteers and animators on the activities of Oratorij 2017. It is a summer programme for children between 7 and 15 years who gather on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boys from Malta and 2 boys from Germany.</t>
  </si>
  <si>
    <t xml:space="preserve">Access For Disadvantaged, Youth (Participation, Youth Work, Youth Policy)</t>
  </si>
  <si>
    <t xml:space="preserve">https://erasmus-plus.ec.europa.eu/projects/search/details/2017-1-DE04-KA105-014982</t>
  </si>
  <si>
    <t xml:space="preserve">Education trumps hate: toolbox for human rights educators</t>
  </si>
  <si>
    <t xml:space="preserve">FORUM MLADI I NEFORMALNA EDUKACIJA</t>
  </si>
  <si>
    <t xml:space="preserve">31 participants and trainers from Ireland, UK, Italy, Spain, Ukraine, Bulgaria, Former Yugoslav Republic of Macedonia, Lithuania, Belgium, Montenegro, Slovenia and Malta.
Non-formal education and the youth sector in Europe play a vital role in creating a human rights culture among young people. The current shifts of political powers, radicalization and refugee crises around the world cries for a need to equip youth workers and youth leaders with a new set of tools and methods for human rights education. Thankfully, in recent years the focus on human rights education and its quality standards is increasing due to the work of human rights and development organisations. However, human rights education as a concept and practice is relatively new to the non-formal education sector. The Council of Europe sees education as a defence against the rise of violence, racism, extremism, xenophobia, discrimination and intolerance and we couldn't agree more. During the 4th Coordination Meeting of the Council of Europe’s No Hate Speech Movement campaign in Tirana (September 2016) we discussed creation of joined international actions to contribute to the further development of human rights education through youth work in Europe and Partner Countries. That was a starting point for this project development.</t>
  </si>
  <si>
    <t xml:space="preserve">https://erasmus-plus.ec.europa.eu/projects/search/details/2017-1-IE01-KA105-025559</t>
  </si>
  <si>
    <t xml:space="preserve">Memories on camera</t>
  </si>
  <si>
    <t xml:space="preserve">The idea of the project came directly from young people -our organization was established and is led by young people themselves, with a volunteering and previous participation in the international activities background.
We try to support youth participation throughout all of our actions. With our partners, we came to the conclusion that documentary making could be the way of analyzing youth problems and promoting youth co-operation.
The youth exchange organized as networking project with partner countries “Memories on camera” brought together 42 young people from 3 European and 3 SEE countries to discuss European issues and learn how to make documentaries about it. The project took place in Berane, Montenegro. Films and media in general play a very important role in today’s world. They are prerequisites of democracy, but at the same time they influence people very much and especially young people are often confused by different messages coming across from media. We believe it is very important for young people to understand how media work, how movies are made and to be able to critically process received information.</t>
  </si>
  <si>
    <t xml:space="preserve">https://erasmus-plus.ec.europa.eu/projects/search/details/2017-3-LU01-KA105-037232</t>
  </si>
  <si>
    <t xml:space="preserve">Spielen europaweit</t>
  </si>
  <si>
    <t xml:space="preserve">Balkantour d.o.o.</t>
  </si>
  <si>
    <t xml:space="preserve">Montenegro, Virpazar</t>
  </si>
  <si>
    <t xml:space="preserve">This project includes playing, the conceptual design and construction of a playground for children in Virpazar in Montenegro which will be implemented in the course of a meeting of an international group of young people.
„How do I think about other people?" Dealing with prejudices and paradigms
On the basis of the reflection of the participating groups - young people from Kukuk Kultur and young locals from Virpazar - about their own patterns of thinking, their prejudices and about mechanisms of discrimination we create an awareness of the living situation of people of Eastern Europe. Many of our german pariticipants couldn´t understand the migration of people from the Balkans so far. Now they realize, that many people want to come to Germany who don´t see any chances and perspectives in their home country.</t>
  </si>
  <si>
    <t xml:space="preserve">https://erasmus-plus.ec.europa.eu/projects/search/details/2017-1-DE04-KA105-015006</t>
  </si>
  <si>
    <t xml:space="preserve">Human rights education for European values equalization</t>
  </si>
  <si>
    <t xml:space="preserve">1 Aug 2017</t>
  </si>
  <si>
    <t xml:space="preserve">31 May 2018</t>
  </si>
  <si>
    <t xml:space="preserve">This project gathered 32 participants from Croatia, Bosnia and Herzegovina, Hungary, Montenegro, Ukraine, Bulgaria, Macedonia, Greece, Kosovo and Serbia from 16. - 24. January 2018. in Djakovo, Croatia. Participants on this project were high motivated youthworkers and leaders from the partner organizations who are actively involved in activities of partner organizations and who have ambitious to work with young people on the topic of human rights and migrations but who had a need to gain knowledge and skills but also an attitude in order to develop themselves and start to work on those topics.</t>
  </si>
  <si>
    <t xml:space="preserve">Inclusion - Equity, Home And Justice Affairs (Human Rights &amp; Rule Of Law)</t>
  </si>
  <si>
    <t xml:space="preserve">https://erasmus-plus.ec.europa.eu/projects/search/details/2017-2-HR01-KA105-035482</t>
  </si>
  <si>
    <t xml:space="preserve">Beyond the Differences</t>
  </si>
  <si>
    <t xml:space="preserve">1 March 2018</t>
  </si>
  <si>
    <t xml:space="preserve">“Beyond the Difference” is a 5-day seminar, taking place in Daugirdiskes, Lithuania.
Being a space for professional exchange of knowledge, skills, experience and practice, it will bring together 34 practitioners of international youth work and training from 16 countries (Armenia, Austria, Belarus, Germany, Greece, Hungary, Ireland, Italy, Lithuania, Montenegro, Netherlands, Portugal, Russian Federation, SErbia, Turkey, United Kingdom).
The seminar will address conflict and crisis transformation, as a multi-dimension topic From the perspective of both - youth workers and trainers two of them are especially relevant to reflect: the political dimension and the more personal, relationship-related dimension. In analysing social inequality it is more important than ever to place the person at the centre of exploration i.e. personal/ individual, community, social, educational, cultural, legal, institutional, governmental and economic etc.</t>
  </si>
  <si>
    <t xml:space="preserve">Social Dialogue</t>
  </si>
  <si>
    <t xml:space="preserve">https://erasmus-plus.ec.europa.eu/projects/search/details/2017-3-DE04-KA105-016046</t>
  </si>
  <si>
    <t xml:space="preserve">people beyONd borders</t>
  </si>
  <si>
    <t xml:space="preserve">21 Dec 2018</t>
  </si>
  <si>
    <t xml:space="preserve">Migration was the issue of the year in 2016 and remained in focus in 2017. The topic is, however, just as hotly debated as it is poorly understood. The so-called "refugee crisis" in Europe and the omnipresent images of overfilled boats arriving on Mediterranean shores give the impression that migration is threatening to spin out of control and that radical action is needed to curtail the uncontrollable influx of migrants. The fear of mass migration has fueled the rise of extreme nationalist parties throughout Europe and helped Donald Trump win the election in the US. Instead of giving hands to all the people in need, many people, misinformed, frightened and impassioned turn their heads away, or even worse, react unfriendly and even violently. This is mostly because, although we live in the era of information, is not always easy to get a real image on this sensitive topic. Media manipulates it in a way it can be easily misunderstood, provoking unnecessary drama and generating fear and hatred, in order to sell more stories.</t>
  </si>
  <si>
    <t xml:space="preserve">Migrants' Issues, Inclusion of migrants</t>
  </si>
  <si>
    <t xml:space="preserve">https://erasmus-plus.ec.europa.eu/projects/search/details/2017-2-PT02-KA105-004390</t>
  </si>
  <si>
    <t xml:space="preserve">Stay Informed.Take your Chance!</t>
  </si>
  <si>
    <t xml:space="preserve">The YE “STAY INFORMED. TAKE YOUR CHANCE!” trained and informed 24 young people (16-19 years old), accompanied by their teachers, from 6 European countries, regarding youth educational opportunities. Young people from isolated regions or small villages are less informed about educational possibilities available to fulfill their personal and professional growth and as a</t>
  </si>
  <si>
    <t xml:space="preserve">https://erasmus-plus.ec.europa.eu/projects/search/details/2017-3-SK02-KA105-001609</t>
  </si>
  <si>
    <t xml:space="preserve">Arco Iris Connection</t>
  </si>
  <si>
    <t xml:space="preserve">1 April 2018</t>
  </si>
  <si>
    <t xml:space="preserve">Patronato de Bienestar Social, through IMAGINA- Youth, Children and Adolescents Service of Alcobendas promotes and organizes training and information activities for young people from 14 to 35 years old and children and adolescents from 6 months to 15 years of age in the whole municipality. As part of our policy of opportunities and access to international programs at European level, we have been involved in European projects for more than 20 years in the different programs for young people, the actual Erasmus + and previous "Youth with Europe" and " Youth in Action " , which support our work and involve both work and personal enrichment.
For the third consecutive year we have hosted a Youth Exchange, promoting our policy of equal opportunities and promoting youth participation, we believe that this is a commitment to our youth, and for this reason from June 24 to 30, 2018 a group of 20 young people from Sweden, Austria, Montenegro and Spain have shared the different realities that refugees face in order to have adequate inclusion in the society , promoting values and raising the awareness of the local population about the refugees' situation, developing different materials that try to reflect their realities and / or help to improve their situations in our countries. Through participatory methodologies and non-formal education we focus on the learning process, adapting to each participant to their own process.</t>
  </si>
  <si>
    <t xml:space="preserve">Integration Of Refugees, Creativity and Culture</t>
  </si>
  <si>
    <t xml:space="preserve">https://erasmus-plus.ec.europa.eu/projects/search/details/2017-3-ES02-KA105-010479</t>
  </si>
  <si>
    <t xml:space="preserve">Lie detector</t>
  </si>
  <si>
    <t xml:space="preserve">31 Dec 2017</t>
  </si>
  <si>
    <t xml:space="preserve">Balsika Montenegro</t>
  </si>
  <si>
    <t xml:space="preserve">37 participants gathered in Kotor (Montenegro) coming from 7 Countries : MN –BiH– HR - FR– DE - KO– UKR from June 26th to July 4th 2017. Most participants were 13-18.
Aim was to get them informed, discuss, make them conscious of the dangers of internet recruting and all hate-messages on the web. They started with preparatory work, finding on the net an info which was not true and made a buzzand put them to share with others on a social-network-group BalsiKa Kotor 2017.
Achievements of participants were plenty and introduced subject with a few videos. Pariticpants worked after in little workshop with 10 participants on "How to make a buzz?" "What is the aim and profit of fake-news?""Web-recruting for jihad". Repport of these workshops and round table was very productive.
Aim was also to fight against intercommunitary hates and misunderstandings and build future world on culture and civilisation by making them share emotion of music and thus fraternity. Becoming part of this intercommunitary, international orchestra can give a sense to their life which is also a prevention against hate speeches. More, even, if they share culture and music and learn to each other love-songs . They performed twice on Kotor's festival and film BalsiKa.</t>
  </si>
  <si>
    <t xml:space="preserve">Teaching And Learning Of Foreign Languages, ICT - New Technologies - Digital Competences</t>
  </si>
  <si>
    <t xml:space="preserve">https://erasmus-plus.ec.europa.eu/projects/search/details/2017-1-FR02-KA105-012476</t>
  </si>
  <si>
    <t xml:space="preserve">"TADEK the Volunteer - building entrepreneurial and social skills through voluntarism"</t>
  </si>
  <si>
    <t xml:space="preserve">1 Sept 2017</t>
  </si>
  <si>
    <t xml:space="preserve">“TADEK the Volunteer” is an youth exchange involving 35 young people with no prior experience in international projects from 5 European countries - Portugal, Spain, Montenegro and Ukraine - who will meet together in Trzcianka surrounded by beautiful nature and a variety of active ways to spend time. This meeting there is to develop entrepreneurial and social skills through various ways of voluntarism. Moreover, we would like to take advantage of environmental conditions to promote a healthy lifestyle (we are in fact a sport club) and through such outdoor activities it will be easier for us to achieve another goal of breaking stereotypes, xenophoby (with our guests we would be able to change the attitudes towards migrants) and building a common European identity among participants and other people that will meet with "TADEK the Volunteer".</t>
  </si>
  <si>
    <t xml:space="preserve">Healthy Lifestyle, Active Ageing</t>
  </si>
  <si>
    <t xml:space="preserve">https://erasmus-plus.ec.europa.eu/projects/search/details/2017-1-PL01-KA105-036200</t>
  </si>
  <si>
    <t xml:space="preserve">"OH BROTHER, WHO ARE YOU?" - Preventing the rise of Radicalism and Islamophobia trough art</t>
  </si>
  <si>
    <t xml:space="preserve">8 Jan 2018</t>
  </si>
  <si>
    <t xml:space="preserve">7 Sept 2018</t>
  </si>
  <si>
    <t xml:space="preserve">CRNOGORSKA ASOCIJACIJA ZA NOVE TEHNOLOGIJE-MANT</t>
  </si>
  <si>
    <t xml:space="preserve">Migration flows both in the EU and the Balkans have increased over the last years. Ineffective integration policies led to a deeper marginalisation of migrants, facilitating the development of Islamic radicalisation and home-grown terrorism. On the other hand, the instability in the Balkans’ area has led in the last years to many identity issues and to the raise of radical ideologies in the poorest and most isolated places.
Radical religious ideals often become very attractive for young people with a migrant background feeling neglected by the European society they were born (or brought) into. At the same time, Islamophobia is raising across European communities due to fear, stereotypes, and ignorance about the migration phenomenon. Thus, these two negative phenomena appear to feed on each other making it crucial to adopt a two-fold approach acting on both of them in parallel. But we can't forget from where refugees/migrants come and how they arrive. We thought it's very important to understand how the situation is in Middle East and Northern Africa countries.</t>
  </si>
  <si>
    <t xml:space="preserve">Creativity And Culture</t>
  </si>
  <si>
    <t xml:space="preserve">https://erasmus-plus.ec.europa.eu/projects/search/details/2017-3-PT02-KA105-004725</t>
  </si>
  <si>
    <t xml:space="preserve">Media is the new way of communication</t>
  </si>
  <si>
    <t xml:space="preserve">31 Aug 2017</t>
  </si>
  <si>
    <t xml:space="preserve">13 July 2018</t>
  </si>
  <si>
    <t xml:space="preserve">Monteculture</t>
  </si>
  <si>
    <t xml:space="preserve">42 young people from France, Bulgaria, Estonia, Montenegro, Albania and Serbia came to France to be involved in the project "Media is the new way of communication" and discussed the role of media in our societies and how media can increase youth participation. Together with our partners, we were looking forward to this exchange. The 42 young people visit the place near Lyon, to reflect about the role of media and become journalists themselves for a couple of days.</t>
  </si>
  <si>
    <t xml:space="preserve">ICT - New Technologies - Digital Competences</t>
  </si>
  <si>
    <t xml:space="preserve">https://erasmus-plus.ec.europa.eu/projects/search/details/2017-2-FR02-KA105-013346</t>
  </si>
  <si>
    <t xml:space="preserve">Intercultural Dialogue through Creative Writing</t>
  </si>
  <si>
    <t xml:space="preserve">31 March 2018</t>
  </si>
  <si>
    <t xml:space="preserve">By training course ‘Intercultural Dialogue through Creative Writing’ we aimed to increase competencies of youth workers and educators to explore ways of using creative writing as tool of intercultural dialogue and intercultural learning. The participants had an opportunity to deeper their knowledge of creative writing, its tools, methods and techniques in relation to intercultural learning and dialogue. Moreover, the participants had directly experienced various methods and tools of creative writing and reflect on the ways of applying them in their practices, in the process of fighting hate speech in participating countries, tackling roots of discrimination and establishing dialogue among different groups in the societies.</t>
  </si>
  <si>
    <t xml:space="preserve">New Innovative Curricula/Educational Methods/Development Of Training Courses</t>
  </si>
  <si>
    <t xml:space="preserve">https://erasmus-plus.ec.europa.eu/projects/search/details/2017-2-UK01-KA105-037064</t>
  </si>
  <si>
    <t xml:space="preserve">Training in the work with young problem drug users</t>
  </si>
  <si>
    <t xml:space="preserve">Juventas</t>
  </si>
  <si>
    <t xml:space="preserve">In this project we will host three 4-day meetins, in Warsaw, Kiev and Podgorica, during which participants will rise their qualifications in three areas related to youth drug use: poly-drug use, prevention of diseases often related to the drug use, such as HIV/AIDS, Hepatitis C or sepsis, and youth homelessness and public drug use related to it.
Aim of this project, which we want to achieve through said rise of qualifications, is to reduce the negative health and social impact of mentioned phenomenons - better poly-drug use diagnosis i reduction of harm related to it; reduction in the number of HIV infections and better diagnostics; better protection of social and human rights of young homeless people.</t>
  </si>
  <si>
    <t xml:space="preserve">Health And Wellbeing</t>
  </si>
  <si>
    <t xml:space="preserve">https://erasmus-plus.ec.europa.eu/projects/search/details/2017-2-PL01-KA105-039266</t>
  </si>
  <si>
    <t xml:space="preserve">In Media We Trust?</t>
  </si>
  <si>
    <t xml:space="preserve">28 Aug 2017</t>
  </si>
  <si>
    <t xml:space="preserve">24 July 2018</t>
  </si>
  <si>
    <t xml:space="preserve">"Omladinski Kulturni Centar Herceg Novi"</t>
  </si>
  <si>
    <t xml:space="preserve">Montenegro, Herceg Novi</t>
  </si>
  <si>
    <t xml:space="preserve">In Media We Trust? is an international educational activity targeting Youth workers and educators, but also young people. The project includes two mobility activities. The first activity is an international mobility of youth workers - more specifically Training Course. It will take place from 20 - 18 November 2017, in Rustavi Georgia.
The second activity is a Youth Exchange, which will take place from 1 - 7 March 2018 in Erfurt, Germany.
There are six countries involved in both mobilities: Germany, Georgia, Czech Republic, Montenegro, Denmark and Armenia.</t>
  </si>
  <si>
    <t xml:space="preserve">https://erasmus-plus.ec.europa.eu/projects/search/details/2017-2-DE04-KA105-015621</t>
  </si>
  <si>
    <t xml:space="preserve">EVS - Experience the Vibrant Spirit!</t>
  </si>
  <si>
    <t xml:space="preserve">31 March 2019</t>
  </si>
  <si>
    <t xml:space="preserve">The project entitled “EVS - Experience the Vibrant Spirit!“ was the continuation of the EVS projects of civic association (CA) Kvas from Piešťany. Kvas is engaged on both local and regional scale in ecology, environmental education, promotion of community and cultural life as well as in the growth of local market and healthy lifestyle. A significant part of Kvas’s activities is focused on children, youth and young families for whom we organise mainly leisure time activities, games, educational activities and cultural events. Since its establishment in 2011, Kvas has been gradually expanding its activities in the Piestany region and has also been adding new ones in cooperation with other organisations. This was the reason we decided to take part in Erasmus+ initiative. As former EVS volunteers we want to promote activities in the field of EVS and to work with youth that is stagnating in our region a bit.</t>
  </si>
  <si>
    <t xml:space="preserve">Les droits de l'homme d'hier à aujourd'hui.</t>
  </si>
  <si>
    <t xml:space="preserve">From 16 to 25 July 2017, 13 young Belgians with their three leaders and 15 young Montenegrins, accompanied also, participated to a meeting, in Belgium, based on the theme of "Human Rights from Yesterday to Today”. The exchange was built on artistic expression and historical research.
All the young people participated in the activity came on one hand from the youth center, the CJC from Rochefort, and on the other hand, the Klub AMI from Bérane.
Two years ago, the young people form the CJC had expressed their desire to discover another culture, a social and economic reality different from their own.
A fruitful exchange was made in Montenegro on 2015. Links was weaved and the will of the young people was to establish a reciprocity, and so they have decided to welcome the young Montenegrins in Belgium.
This international exchange project answered to the demand of the young people from Bérane and Rochefort who wished to find again their Erasmus’ friends, but also to asking what create racism and inequalities.</t>
  </si>
  <si>
    <t xml:space="preserve">Creativity And Culture, Access For Disadvantaged</t>
  </si>
  <si>
    <t xml:space="preserve">https://erasmus-plus.ec.europa.eu/projects/search/details/2017-1-BE04-KA105-002009</t>
  </si>
  <si>
    <t xml:space="preserve">Malta2Montenegro</t>
  </si>
  <si>
    <t xml:space="preserve">3 Jan 2018</t>
  </si>
  <si>
    <t xml:space="preserve">2 Jan 2020</t>
  </si>
  <si>
    <t xml:space="preserve">Youth centre Don Bosko brings together a large number of children and young people, aged 7 to 18yrs. The main goal is to teach children to spend their free time in a quality way, instead of wasting it on streets. Organization is characterized with preventive method of work in order to avoid risky behavior of young adults by organizing their free time through games, sports, workshops, trips and meetings.
Target group is primarily socially vulnerable children and young adults who come from less developed areas. The Youth centre is open to everyone regardless of ethnic or religious affiliation. It is located in a poorer part of the city where there are a lot of kids with problematic behavior.
EVS is a great opportunity for young people from different countries to connect and learn from each other, and more importantly, learn more about themselves. Sharing experiences between people coming from different backgrounds is very enriching for a young person. It promotes the values of voluntary work, with the importance of expressing tolerance and solidarity between young people.</t>
  </si>
  <si>
    <t xml:space="preserve">Creativity And Culture, Youth</t>
  </si>
  <si>
    <t xml:space="preserve">https://erasmus-plus.ec.europa.eu/projects/search/details/2017-3-MT01-KA105-038313</t>
  </si>
  <si>
    <t xml:space="preserve">Building bridges in Europe (Group EVS in Montenegro 2017)</t>
  </si>
  <si>
    <t xml:space="preserve">This was a short-term EVS project held for the first time in the organization Centar za obrazovanje i odgoj Don Bosko in Podgorica, Montenegro. HO hosted 5 young people aged between 17 and 24 years for 22 days, where they worked together with local volunteers and animators on the activities of Oratorij 2017. It is a summer programme for children between 7 and 15 years who gather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guys from Malta and 2 guys from Germany. Initial plan of the HO was to host 2 participants per country and to provide gender balance – 3 guys and 3 girls. Among them we had volunteers with fewer opportunities.</t>
  </si>
  <si>
    <t xml:space="preserve">Youth (Participation, Youth Work, Youth Policy), Access For Disadvantaged</t>
  </si>
  <si>
    <t xml:space="preserve">https://erasmus-plus.ec.europa.eu/projects/search/details/2017-1-MT01-KA105-026917</t>
  </si>
  <si>
    <t xml:space="preserve">Religions’s legacy on genders and tolerance</t>
  </si>
  <si>
    <t xml:space="preserve">1 May 2016</t>
  </si>
  <si>
    <t xml:space="preserve">30 Nov 2016</t>
  </si>
  <si>
    <t xml:space="preserve">Balsika 14 (Gender equality : Religions and Historys legacy on gender equality) gathered for 9 days ( Saturday 23/07 to Sunday 31/07) 65 participants aged 16-30 among which 15 leaders comming from 13 countries (FRANCE-DEUTSCHLAND-TURKEY-CROATIA-SERBIA-SLOVENIA-BOSNIAiHERZEGOVINA-ALBANIA-MONTENEGRO-MACEDONIA-GREECE-ITALY-POLAND) in Tuzla (BiH). All musicians, so music was a central occuppation and way to communicate during the exchange. Thanks to the presence of strong women and willing men we had no difficulties to introduce the theme through documents, videos, pedagogic games, films, discussions and even through some songs. Artistic activities managed to create good atmosphere and brotherhood links. Documents about gender equality/sexual orientation and sexual discrimination, coming from the council of europes section about womens rights, were disposable for everyone at anytime. Aim of this international exchange was also to gather new groups into BalsiKa project (Italy and Poland this year) and, thereby, work for peace and reconciliation.</t>
  </si>
  <si>
    <t xml:space="preserve">Ethics, Religion And Philosophy (Incl. Inter-Religious Dialogue), Creativity And Culture, </t>
  </si>
  <si>
    <t xml:space="preserve">https://erasmus-plus.ec.europa.eu/projects/search/details/2016-1-FR02-KA105-010987</t>
  </si>
  <si>
    <t xml:space="preserve">La musica, un ponte tra popoli
</t>
  </si>
  <si>
    <t xml:space="preserve">1 Sept 2016</t>
  </si>
  <si>
    <t xml:space="preserve">28 Feb 2017</t>
  </si>
  <si>
    <t xml:space="preserve">The youth exchange "La musica un ponte tra popoli" was held from the 5th to th 12th of Semptember 2016 and involved seven countries: Albania, Macedonia, Slovenia, Serbia, Montenegro and Italy.
The activities have been hosted in the medieval city of Bertinoro (up hills, in the Emilia romagna region) in a universitary centre, located in a very suggestive area, provided with both indoor and outdoor well equipped spaces.
The theme has been music, as part of the cultural heritage of a nation, but overall, in line with the European 2020 objectives, as an instrument to offer to the youth a concrete experience of coexistence and dialog among different culture.
For six days were involved 34 youngsters and 7 group leaders, selected by the partners (taking into account the gender balance) on the basis of their motivation and interest for the world of music, their predisposition towards social relations and regardless their background, ethnic or religious group etc..
The main achieved objectives were: the amount of competences in the music field gained by the participants, the english language improved and the final music performance realized for the local hosting community to show concretely what had been done. The high participation to this final event showed how significant had been the impact at the local level. We hope the dissemination in each country involved will reach as many people.</t>
  </si>
  <si>
    <t xml:space="preserve">Creativity And Culture, EU Citizenship, EU Awareness And Democracy, Social Dialogue</t>
  </si>
  <si>
    <t xml:space="preserve">https://erasmus-plus.ec.europa.eu/projects/search/details/2016-2-IT03-KA105-009171</t>
  </si>
  <si>
    <t xml:space="preserve">multi-stakeholders NETwORks prevent early school leaving and reduce NEETs promoting innovative integrated education techniques</t>
  </si>
  <si>
    <t xml:space="preserve">1 Aug 2016</t>
  </si>
  <si>
    <t xml:space="preserve">31 July 2017</t>
  </si>
  <si>
    <t xml:space="preserve">AGENCIJA ZA LOKALNU DEMOKRATIJU</t>
  </si>
  <si>
    <t xml:space="preserve">“NET-OR-NEET – multi-stakeholders NETwORks prevent early school leaving and reduce NEETs promoting innovative integrated education techniques" is an Erasmus plus project of Mobility for youth workers, that took place in Sandrigo (Vicenza – Italy). The project originated from the previous “T-TRUST” which investigated about the causes of Early School Leaving (ESL) as: families frailty; presence of situations of psychological, social and cultural distress; mismatch between the methodologies used in formal education systems and the needs of minors/youth; the poor attention for the development of social and relational skills; the changes in the labour market and the inadequacy and scarcity of alternative routes and support networks for those excluded from formal education by choice or by chance. T-TRUST also allowed us to understood that children at risk of ESL are generally identifiable by schools between 11 and 14 and prevention could start at this point with positive effects.</t>
  </si>
  <si>
    <t xml:space="preserve">Early School Leaving / Combating Failure In EducationInternational Cooperation, International Relations, Development CooperationNew Innovative Curricula/Educational Methods/Development Of Training Courses</t>
  </si>
  <si>
    <t xml:space="preserve">https://erasmus-plus.ec.europa.eu/projects/search/details/2016-2-IT03-KA105-009160</t>
  </si>
  <si>
    <t xml:space="preserve">Employment through inclusion - inclusion through employment
</t>
  </si>
  <si>
    <t xml:space="preserve">1 Jun 2015</t>
  </si>
  <si>
    <t xml:space="preserve">The idea of the project was driven by the fact that young people in general and the ones with fewer opportunities especially, often lack necessary competences and experiences in order to enter or stay in labour market. At the same time, non-formal education that takes place in the frame of youth work provides very valuable learning experiences for young people. Also, there are different tools developed in the frame of the European youth programme to support the recognition and transfer of these learning experiences into young people's further studies or labour market, Youthpass being the main instrument in this respect.
Focus of the training course (TC) was to empower youth workers for being able to work on youth empowerment in order to combat youth unemployment and exclusion.
The core activity of the project was 9 days long training course. It was organised in the youth hostel in Split, from 10th till 18th November 2015. Project gathered 33 participants, trainers and staff from 15 organisations and 13 countries (HR, MK, RS, ME, TR, IT, BA, XK, AL, EE, DE, CY and SI).</t>
  </si>
  <si>
    <t xml:space="preserve">Labour Market Issues Incl. Career Guidance / Youth Unemployment, Entrepreneurial Learning - Entrepreneurship Education, Inclusion - Equity</t>
  </si>
  <si>
    <t xml:space="preserve">https://erasmus-plus.ec.europa.eu/projects/search/details/2015-1-HR01-KA105-012668</t>
  </si>
  <si>
    <t xml:space="preserve">Reuse is our future</t>
  </si>
  <si>
    <t xml:space="preserve">31 May 2015</t>
  </si>
  <si>
    <t xml:space="preserve">29 Sept 2015</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</si>
  <si>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</si>
  <si>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Creativity And Culture, Environment And Climate Change, Youth (Participation, Youth Work, Youth Policy)</t>
  </si>
  <si>
    <t xml:space="preserve">https://erasmus-plus.ec.europa.eu/projects/search/details/2015-1-AT02-KA105-001137</t>
  </si>
  <si>
    <t xml:space="preserve">Film for inclusion</t>
  </si>
  <si>
    <t xml:space="preserve">1 May 2015</t>
  </si>
  <si>
    <t xml:space="preserve">31 Oct 2015</t>
  </si>
  <si>
    <t xml:space="preserve">The youth exchange "Film for inclusion" brought together 47 participants from partner organizations from 9 different countries (Austria, Serbia, Albania, Bulgaria, Montenegro, Kosovo, Latvia, Greece and Turkey). Youth exchange held place in Topola, Serbia, from 10-20 July 2015.</t>
  </si>
  <si>
    <t xml:space="preserve">Inclusion - Equity</t>
  </si>
  <si>
    <t xml:space="preserve">https://erasmus-plus.ec.europa.eu/projects/search/details/2015-1-AT02-KA105-001166</t>
  </si>
  <si>
    <t xml:space="preserve">Social, Multicultural and Inclusive Life in Europe</t>
  </si>
  <si>
    <t xml:space="preserve">1 July 2015</t>
  </si>
  <si>
    <t xml:space="preserve">30 Sept 2016</t>
  </si>
  <si>
    <t xml:space="preserve">Association for Democratic Prosperity - Zid</t>
  </si>
  <si>
    <t xml:space="preserve">LDA is an agency working on the development of local democracy since 1996. It is conveniently located in the multicultural region of Istira, where many nationalities, languages and cultures live and work together. Croatia is a new member country of the European Union, and, as such it still needs improvement in certain areas, especially the civil sector. Therefore, by introducing a group of international volunteers LDA is increasing the awareness of the local population about European values and issues, while at the same time strengthening the intercultural capacity of the volunteers themselves.</t>
  </si>
  <si>
    <t xml:space="preserve">EU Citizenship, EU Awareness And Democracy, Social Dialogue</t>
  </si>
  <si>
    <t xml:space="preserve">https://erasmus-plus.ec.europa.eu/projects/search/details/2015-1-HR01-KA105-012625</t>
  </si>
  <si>
    <t xml:space="preserve">Change management in youth NGOs</t>
  </si>
  <si>
    <t xml:space="preserve">15 May 2015</t>
  </si>
  <si>
    <t xml:space="preserve">14 Jan 2016</t>
  </si>
  <si>
    <t xml:space="preserve">The core activity of the project was 8 days long training course. It was organised in the youth hostel in Novi Sad, from 15th till 23rd September 2015. Project gathered 34 participants, trainers and staff from 19 organisations and 16 countries (Germany, Serbia, Croatia, Bosnia and Herzegovina, Kosovo* UN resolution, Montenegro, Albania, Bulgaria, FYR Macedonia, France, Italy, Greece, Romania, Turkey, Poland and Slovenia).
Themes of the project were: Volunteer projects, Intercultural dialogue, Acceptance of diversity, Intercultural learning, challenges and solutions in implementations of interethnic / interreligious / intercultural activities, leadership, teamwork, conflict transformation, communication, Youth in Action programme and new project ideas.
</t>
  </si>
  <si>
    <t xml:space="preserve">Inclusion - Equity, Intercultural/Intergenerational Education And (Lifelong) Learning</t>
  </si>
  <si>
    <t xml:space="preserve">https://erasmus-plus.ec.europa.eu/projects/search/details/2015-1-DE04-KA105-012394</t>
  </si>
  <si>
    <t xml:space="preserve">Association for Democratic Prosperity</t>
  </si>
  <si>
    <t xml:space="preserve">Low youth participation has recently become more and more evident. Usually, as an indicator of the low youth participation, the young voters’ turnout is used (which indeed becomes worse every year). However, low youth participation does not appear only when voting. Low youth participation becomes part of all aspects of the democratic life and especially in the everyday life of the youth organizations. The youth’s response to calls for volunteers or participants is sometimes relatively low, while there is an increase in the last minute cancellations before the events. Still, the most striking phenomenon is the lack of participation in decision making positions in the youth organizations. The last elections of European Youth Forum hardly reached 13 candidates for 12 positions and also the last YEU elections faced a similar situation. Moreover, some of the YEU member organizations face difficulties to change generations in their board because there is no interest from the younger generation to be involved. It seems that the interest of young people to take the lead or the responsibility has dropped significantly down and this embeds apparently a lot of threats.</t>
  </si>
  <si>
    <t xml:space="preserve">https://erasmus-plus.ec.europa.eu/projects/search/details/2015-1-BE05-KA105-001603</t>
  </si>
  <si>
    <t xml:space="preserve">BalsiKa 10: Beauty and the Beast : stereotypes</t>
  </si>
  <si>
    <t xml:space="preserve">30 Sept 2015</t>
  </si>
  <si>
    <t xml:space="preserve">BalsiKa 10 (Beauty and the Beast : stereotypes) gathered for 11 days (from Saturday July 25th to Tuesday 4th August 2015) 60 participants aged 16-25 + 14 leaders coming from 12 countries (FRANCE-DEUTSCHLAND-TURKEY-CROATIA-SERBIA-SLOVENIA-BOSNIAiHERZEGOVINA-ALBANIA-MONTENEGRO-MACEDONIA-GREECE-KOSOVO) in Tuzla (BiH). All played music, and agreed to involve in Balsika. Theme, stereotypes on genders and homophobia, did not please to most participants and we had during preparatory visit in Sarajevo many groups wishing not to speak about LGBT, which was a proof that this theme was worth working on. Artistic activities managed to create good atmosphere and brotherhood links. Introduction was made by a questionnaire, some documentary films giving information on LGBT (with help of Sexual orientation and gender identity Unit of Council of Europe), meeting and discussion with an expert and 2 films (The Source and Imitation game).</t>
  </si>
  <si>
    <t xml:space="preserve">Post-Conflict/Post-Disaster Rehabilitation, Gender Equality</t>
  </si>
  <si>
    <t xml:space="preserve">https://erasmus-plus.ec.europa.eu/projects/search/details/2015-1-FR02-KA105-009426</t>
  </si>
  <si>
    <t xml:space="preserve">360 Seminar for International Youth Work Trainers</t>
  </si>
  <si>
    <t xml:space="preserve">1 Jan 2016</t>
  </si>
  <si>
    <t xml:space="preserve">30 Jun 2016</t>
  </si>
  <si>
    <t xml:space="preserve">“360° Seminar for International Youth Work Trainers” was a 4-day seminar of 29 international youth work trainers, with the aim to devise, develop and implement a European reflection and feedback tool that uses the set of trainer competences developed as part of the European Training Strategy (ETS) and supported by SALTO Training and Cooperation.
The seminar implemented a 360° Professional Appraisal Process for international trainers within the quality framework of international youth work trainings. The tool will be used to support the development of professional practice and the development of high-quality non-formal youth work trainings.
The meeting took place in East Clare Golf Village in Bodyke, Ireland in April 2016.</t>
  </si>
  <si>
    <t xml:space="preserve">Intercultural/Intergenerational Education And (Lifelong) Learning, International Cooperation, International Relations, Development Cooperation</t>
  </si>
  <si>
    <t xml:space="preserve">https://erasmus-plus.ec.europa.eu/projects/search/details/2015-3-IE01-KA105-016705</t>
  </si>
  <si>
    <t xml:space="preserve">outTHINKing AUTISM, creACTive VOLUNTARISM!!!</t>
  </si>
  <si>
    <t xml:space="preserve">9 March 2016</t>
  </si>
  <si>
    <t xml:space="preserve">Udruzenje za pomoc licima ometenim u psihofizickom razvoju </t>
  </si>
  <si>
    <t xml:space="preserve">In the end of the month of June 2015, we will implement a seminar that will take place in Split (Kastela), Croatia. The seminar will bring together 26 youth workers/leaders from 13 different countries (Croatia, Macedonia, Turkey, Romania, Bosnia and Herzegovina, Poland, Italy, Czech Republic, Portugal, Bulgaria, Estonia and Montenegro) plus two facilitators and two support staff members, who will discuss together on the two main topics of this seminar and will try to find ways how to make new bridges of connections. </t>
  </si>
  <si>
    <t xml:space="preserve">https://erasmus-plus.ec.europa.eu/projects/search/details/2015-1-HR01-KA105-012675</t>
  </si>
  <si>
    <t xml:space="preserve">Ich mach mit und Du ? - Zukünftiges Europäisches Roma Jugend Netzwerk</t>
  </si>
  <si>
    <t xml:space="preserve">1 Aug 2015</t>
  </si>
  <si>
    <t xml:space="preserve">31 Jan 2016</t>
  </si>
  <si>
    <t xml:space="preserve">Udruzenje Romska Nada Niksic</t>
  </si>
  <si>
    <t xml:space="preserve">The project "Let's join - Young-Roma-Network in Europe" is a trilateral youth exchange-programme in Germany for 60 participants from Germany, Serbi, Montenegro and Macedonia with the aim of strengthening the cooperation by means of political education and raising awareness on the issue of discrimination / antiziganism and participation in society.
With this project we want to develop the Roma Youth Network in Europe, exchanging on the current situation of Roma in Macedonia, Serbia, Montenegro and Germany. Young people should engage actively against discrimination and especially antiziganism. The young people affected by discrimination should be encouraged to stand up for their rights and take action. Youth exchanges are a suitable mean to arise empathy for the people affected by discrimination, bridging cultural divides.</t>
  </si>
  <si>
    <t xml:space="preserve">Romas And/Or Other Minorities, EU Citizenship, EU Awareness And Democracy, Creativity And Culture</t>
  </si>
  <si>
    <t xml:space="preserve">https://erasmus-plus.ec.europa.eu/projects/search/details/2015-2-DE04-KA105-012820</t>
  </si>
  <si>
    <t xml:space="preserve">RELIGIOUS DIVERSITY AND UNDERSTANDING
</t>
  </si>
  <si>
    <t xml:space="preserve">15 Aug 2015</t>
  </si>
  <si>
    <t xml:space="preserve">14 Feb 2016</t>
  </si>
  <si>
    <t xml:space="preserve">Montenegrin Youth Power</t>
  </si>
  <si>
    <t xml:space="preserve">Training course “Religius diversity and religious understanding” will take place from the 06nd till 13in December 2015, in Berlin, Germany. The project will involve 32 youth workers who coming from Albania, Austria, Bosnia and Herzegovina, Montenegro, France, Greece, Croatia, Israel, Kosovo, Macedonia, Slovakia, Spain, Serbia, Sweden, Turkey and Germany. NGO „LULE ALBANIA“, from Berlin as hosting organization, will coordinate a 7-days training course.
The Training course aims to address the religious diversity and discrimination issues that are becoming increasingly pertinent in European society. Using interactive and participatory methods it will deal effectively with general prejudice and discrimination and seeks to provide adult educators, teachers and volunteers with tools for situations where religious diversity and discrimination are a concern.</t>
  </si>
  <si>
    <t xml:space="preserve">Ethics, Religion And Philosophy (Incl. Inter-Religious Dialogue), Inclusion - Equity</t>
  </si>
  <si>
    <t xml:space="preserve">https://erasmus-plus.ec.europa.eu/projects/search/details/2015-2-DE04-KA105-013017</t>
  </si>
  <si>
    <t xml:space="preserve">YOUth support - international volunteers supporting social projects in Vienna</t>
  </si>
  <si>
    <t xml:space="preserve">The project was part of the MELANGE program, the EVS programme in Vienna strongly supported by the city of Vienna/wienXtra where Grenzenlos set up networks for volunteers and international partners and host partners and volunteers receive special support.</t>
  </si>
  <si>
    <t xml:space="preserve">https://erasmus-plus.ec.europa.eu/projects/search/details/2015-2-AT02-KA105-001306</t>
  </si>
  <si>
    <t xml:space="preserve">Healthy Europe</t>
  </si>
  <si>
    <t xml:space="preserve">30 Nov 2015</t>
  </si>
  <si>
    <t xml:space="preserve">SOS telephone for women and children victims of violence</t>
  </si>
  <si>
    <t xml:space="preserve">This seminar titled "Healthy Europe" will take place in Poronin, Poland 3-11.10.2015 gathering 28 young people and youth workers and 2 coaches from 14 countries of EU and partner countries: Albania, Bosnia, Montenegro, Greece, Georgia, Spain, Kosovo, Rep. of Macedonia, Romania, Serbia, Slovakia, Ukraine, Italy and Poland.
The project concentrated on healthy lifestyle in Europe and influence of its promotion on life of young people and the society they live in. "Sitting" lifestyle, unhealthy habits of eating, addictions and diseases, remain one of the most significant problems of today's Europe especially in those areas that remain out of EU regulations.</t>
  </si>
  <si>
    <t xml:space="preserve">https://erasmus-plus.ec.europa.eu/projects/search/details/2015-1-PL01-KA105-014274</t>
  </si>
  <si>
    <t xml:space="preserve">Turning young people's needs into an action plan for inclusive community growth</t>
  </si>
  <si>
    <t xml:space="preserve">2 May 2015</t>
  </si>
  <si>
    <t xml:space="preserve">1 Feb 2016</t>
  </si>
  <si>
    <t xml:space="preserve">SOS TELEFON ZA ZENE I DJECU ZRTVE NASILJA </t>
  </si>
  <si>
    <t xml:space="preserve">“Turning young people's needs into an action plan for inclusive community growth” is a 9 days training course involving 36 youth workers and 11 youth organizations from EU and Western Balkans countries The training course provided a non-formal and creative training linking Project Cycle Management with non-formal education and theatre, equippingyouth workers with knowledge, key competences and practical tools needed for the development and delivery of community-based projects. During the training participants are guided through the various stages of project cycle management and engaged to successfully turn common ideas into an action plan that responds to identified young people community’s needs. The project has given to both youth workers and organizations involved the opportunity to turn ideas and common reflections into practice, by showing how project management and non-formal education can be effective in empowering young people in nonviolent transformation of their local and global communities.</t>
  </si>
  <si>
    <t xml:space="preserve">Entrepreneurial Learning - Entrepreneurship Education, New Innovative Curricula/Educational Methods/Development Of Training CoursesYouth (Participation, Youth Work, Youth Policy)</t>
  </si>
  <si>
    <t xml:space="preserve">https://erasmus-plus.ec.europa.eu/projects/search/details/2015-1-IT03-KA105-005446</t>
  </si>
  <si>
    <t xml:space="preserve">Recollecting the Future - Perspectives for Active Youth Participation in Heritage Practice and Historical Learning</t>
  </si>
  <si>
    <t xml:space="preserve">1 March 2016</t>
  </si>
  <si>
    <t xml:space="preserve">31 Oct 2016</t>
  </si>
  <si>
    <t xml:space="preserve">MLADIINFO MONTENEGRO </t>
  </si>
  <si>
    <t xml:space="preserve">Recollecting the Future (REF) was an Erasmus+ Mobility Project for youth workers, i.e. volunteers and professionals in the youth field including the leadership of youth work organizations. Applicant was the Berlin-based NGO Memos e.V. combining the efforts of altogether nine organisations located in seven different countries. The applicant's key partner was the Institute for Youth Development KULT from Sarajevo including their nationwide network of youth councils and youth officers. Along with KULT eight more partner organizations have mandated Memos e.V. to act on their behalf as applicant and coordinator. These partners were the History Museum Bosnia and Herzegovina, the NGO Duga/Serbia, the Croatian Film Association, Mladiinfo Montenegro, the Association of Volunteering from Macedonia, and the NGO Youth for United Europe/Kosovo. For internal reasons, the latter has not been able to participate and was replaced by Diakonie Youth Centre from Mitrovica/Kosovo. The consortium members were from three EU-programme and four partner countries. Six of them are successor states of the former Socialist Federal Republic of Yugoslavia.</t>
  </si>
  <si>
    <t xml:space="preserve">Social Dialogue Youth (Participation, Youth Work, Youth Policy)EU Citizenship, EU Awareness And Democracy</t>
  </si>
  <si>
    <t xml:space="preserve">https://erasmus-plus.ec.europa.eu/projects/search/details/2015-3-DE04-KA105-013442</t>
  </si>
  <si>
    <t xml:space="preserve">Théâtre volontaire</t>
  </si>
  <si>
    <t xml:space="preserve">1 Sept 2015</t>
  </si>
  <si>
    <t xml:space="preserve">The Maison de l'Europe en Mayenne prepared the volunteer who then joined during 12 months the team of Klub AMI, an NGO aiming at promoting European cultures and languages in order to fight against prejudices and stereotypes.
The Klub's target groups are children and teenagers, in particular the ones with special needs.
In this way, the main missions of the volunteer were to promote the French language and culture and open the children to cultural differences. Workshops then have been organised. These workshops were French courses, theater, films, drawing, etc. The volunteer have been encouraged to propose, organise and lead her own activities in accordance with her wishes and her centres of interest.</t>
  </si>
  <si>
    <t xml:space="preserve">EU Citizenship, EU Awareness And Democracy, Youth (Participation, Youth Work, Youth Policy), Creativity And Culture</t>
  </si>
  <si>
    <t xml:space="preserve">https://erasmus-plus.ec.europa.eu/projects/search/details/2015-2-FR02-KA105-010245</t>
  </si>
  <si>
    <t xml:space="preserve">Media For All</t>
  </si>
  <si>
    <t xml:space="preserve">31 Dec 2016</t>
  </si>
  <si>
    <t xml:space="preserve">42 young people from France, Bulgaria, Estonia, Montenegro, Albania and Serbia have taken part in a youth exchange near Lyon, France and were involved in the project "Media for All". They have discussed the role of media in our societies and how media can increase youth participation. The 42 Young people came to a city close to Lyon, from 18-25 August 2016, to reflect about the role of media and have became journalists themselves for a couple of days.
Starting with the fact that young people receive different information and messages on daily basis and they have the need to develop critical thinking concerning all that information. The main goal of the "Media for All" project was developing abilities of young people to cope with media since it has a very important role nowadays and its tools are the prerequisites of democracy.</t>
  </si>
  <si>
    <t xml:space="preserve">EU Citizenship, EU Awareness And Democracy, Access For Disadvantaged, ICT - New Technologies - Digital Competences</t>
  </si>
  <si>
    <t xml:space="preserve">https://erasmus-plus.ec.europa.eu/projects/search/details/2015-3-FR02-KA105-010736</t>
  </si>
  <si>
    <t xml:space="preserve">Summer Camp 2016 - European Youth for Peace: Creating a United Tomorrow</t>
  </si>
  <si>
    <t xml:space="preserve">Svetionik</t>
  </si>
  <si>
    <t xml:space="preserve">CAMPUS15 is a non-profit organization run on a voluntary basis. It works towards peaceful and lasting conflict resolution. Since 1998 it has been building bridges of confidence and trust: young people with different ethnic, religious and national backgrounds are given time and opportunity to get to know each other. First, Campus15 organizes a three-week Summer Camp in Germany. This is followed the next year by a Reunion in a partner country. As a third step, after the Summer Camp and the Reunion, CAMPUS15 encourages and helps the participants to organize their own follow-up meeting. In 2016 the 12th Summer Camp was conducted.</t>
  </si>
  <si>
    <t xml:space="preserve">International Cooperation, International Relations, Development CooperationYouth (Participation, Youth Work, Youth Policy)Post-Conflict/Post-Disaster Rehabilitation</t>
  </si>
  <si>
    <t xml:space="preserve">https://erasmus-plus.ec.europa.eu/projects/search/details/2015-3-DE04-KA105-013312</t>
  </si>
  <si>
    <t xml:space="preserve">Youth give- everobody gains</t>
  </si>
  <si>
    <t xml:space="preserve">4 May 2015</t>
  </si>
  <si>
    <t xml:space="preserve">3 Nov 2015</t>
  </si>
  <si>
    <t xml:space="preserve">The main goal of „Youth give- everybody gains” project is to increase the chance for young people to achieve success on the labour market and gain life experience by organizing internaltional youth exchange which will be about social activity and the creativity in the field of culture. Specific objectives of this exchange are to develop skills which are important for young people. For instance the ability of speaking in the foreign languages, competences connected with social community, promoting positive and active attitudes on social issues, increasing youth tolerance to cultural and social differences existing in Europe, increasing the sense of solidarity.
There are six countries involved in this project. Poland (as a coordinator and host country), Germany, Bosnia and Herzegovina, Montenegro, Serbia and Croatia. Two mobilities are planned in this project. The first one is prep meeting which takes place from 29.05.2015 to 01.06.2015. Twelve people will participate there – One team leader plus one participant from each country. The second one is exchange which will be organized from 6th to 20th of July. Forty people will take part in it (6 team leaders and 34 participants). Project takes place in Staszów and in Wiśniowa where the youth will be lodged. During this exchange we will try to follow the idea of learning by action. For example participants will create and organize small social-cultural events for the local community.They will integrate with each other by outdoor activities and common trips. Participants will also meet with volunteers, both locals and from EVS.</t>
  </si>
  <si>
    <t xml:space="preserve">Creativity And Culture, Youth (Participation, Youth Work, Youth Policy)</t>
  </si>
  <si>
    <t xml:space="preserve">https://erasmus-plus.ec.europa.eu/projects/search/details/2015-1-PL01-KA105-014292</t>
  </si>
  <si>
    <t xml:space="preserve">TC "Digital Literacy On Human Rights Education"</t>
  </si>
  <si>
    <t xml:space="preserve">31 Dec 2015</t>
  </si>
  <si>
    <t xml:space="preserve">The mobility activities "Digital Literacy On Human Rights Education" was a digital literacy training course applied to human rights; aimed at the development of several key skills such as the use of internet and software for the production of drawings, text, photos and video; active listening, writing, presentation, teamwork, strategic planning, "decision making", diplomacy, flexibility; multilingualism, and learning to learn.
The course was attended by 33 young people from Italy, Albania, Bosnia and Herzegovina, Kosovo, Montenegro, Serbia, Turkey, Cyprus, Greece, Romania and the Netherlands.
In order to achieve the project objectives, recourse was being examined by the Universal Declaration of Human Rights and other case studies, the guide informed use of the main social networks, group analysis, simulations, workhops, and to other non-formal / informal methods; based on the interaction between the participants and the active and immediate learning of the concepts.
Participants increased their skills available to them becoming more aware of the tools at their disposal, with regard to the study and protection of human rights. Specifically, it increased their ability to select the reliable sources of information, exchange information and disseminate it using social media; for example to develop awareness campaigns.</t>
  </si>
  <si>
    <t xml:space="preserve">EU Citizenship, EU Awareness And Democracy, ICT - New Technologies - Digital Competences, Intercultural/Intergenerational Education And (Lifelong)Learning</t>
  </si>
  <si>
    <t xml:space="preserve">https://erasmus-plus.ec.europa.eu/projects/search/details/2015-1-IT03-KA105-005669</t>
  </si>
  <si>
    <t xml:space="preserve">Religious diversity</t>
  </si>
  <si>
    <t xml:space="preserve">Training course Religious diversity brought together 27 participants, 3 trainers and 3 support staff from partner organizations from 9 different countries (Austria, Serbia, Albania, Macedonia, Montenegro, Bosnia and Herzegovina, Spain, Czech Republic and Turkey). Training course held place in Topola, Serbia, from 16-23August 2015.
Organization “EUROPEAN YOUTH ORGANIZATIONS” from Serbia was the host and organisation “OSSAW” from Vienna (Austria) is applicant organization.
Last events in connection to Islam shows how big is the gap of understanding, how easy it is to destroy the peace and create the massive events that disturb the societies and contribute to building the barriers. It is particularly visible in Europe, where different religions and cultures co-exist together but that does not mean that they understand each other. One of the main concern of the youth work nowadays is the racism, non-tolerance and xenophobia and it often has the religious background. We believe that non-formal education could have a strong influence to change that situation and this is why we come up with the idea of this project.</t>
  </si>
  <si>
    <t xml:space="preserve">Ethics, Religion And Philosophy (Incl. Inter-Religious Dialogue)</t>
  </si>
  <si>
    <t xml:space="preserve">https://erasmus-plus.ec.europa.eu/projects/search/details/2015-1-AT02-KA105-001183</t>
  </si>
  <si>
    <t xml:space="preserve">Du Volontariat Pour Tous N° 10</t>
  </si>
  <si>
    <t xml:space="preserve">We want to continue in 2015 with our program "Everybody can be volunteer", program allowing Youth who have difficulties to find project in Evs action : difficulties because not enough places for all applicants, because high selection level on language knowledge...
So we want to propose in this coordinating Evs project, possibilities in LT, in 3 countries, Serbia, Montenegro and Russia. Projects in different work fields, social field leisure and cultural field (youth center and cultural, center), intergenerational field (elderly alone poeple in a village).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</si>
  <si>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https://erasmus-plus.ec.europa.eu/projects/search/details/2015-1-FR02-KA105-009705</t>
  </si>
  <si>
    <t xml:space="preserve">VOLUNTEERING GOES EUROPE (VGE)</t>
  </si>
  <si>
    <t xml:space="preserve">ASOCIJACIJA ZA DEMOKRATSKI PROSPERITET- ZID UDRUZENJE </t>
  </si>
  <si>
    <t xml:space="preserve">Aims and Objectives: The main aim for this project is to raise the quality of EVS projects and set higher quality standards within the network for personal and professional orientation for youth through mobility.Implementing several activities we are intending to reach the following objectives: - To share good practices with the organizations we are cooperating with and we will cooperate in future EVS projects- To provide high quality EVS projects for young people with fewer opportunities within Erasmus+ program - To build capacity of the organizations for work with the EVS program, increasing organizational staff competences - Promote the Erasmus+ Programme and the European Voluntery Service on European level.Reaching the objectives we are going to improve the level of key competences and skills of young people involved in this project and its outcomes, at the same time promoting participation in democratic life and active citizenship, intercultural dialogue, social inclusion, strengthening the links between the organizations in the youth field and improving the quality on European Level. </t>
  </si>
  <si>
    <t xml:space="preserve">https://erasmus-plus.ec.europa.eu/projects/search/details/2015-3-DE04-KA105-013460</t>
  </si>
  <si>
    <t xml:space="preserve">YOUropean 2015</t>
  </si>
  <si>
    <t xml:space="preserve">The goal of the European project "YOUropean»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</si>
  <si>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EU Citizenship, EU Awareness And Democracy, Social Dialogue, Romas And/Or Other Minorities</t>
  </si>
  <si>
    <t xml:space="preserve">https://erasmus-plus.ec.europa.eu/projects/search/details/2015-2-LU02-KA105-000173</t>
  </si>
  <si>
    <t xml:space="preserve">Creating Opportunities - Social Entrepreneurship for Innovative Youth</t>
  </si>
  <si>
    <t xml:space="preserve">30 April 2016</t>
  </si>
  <si>
    <t xml:space="preserve">Training Course "Creating Opportunities - Social Entrepreneurship for Innovative Youth" is a 7 and half day training course, scheduled to take place from 5th to 13th September 2015 in city if Istanbul, Turkey
Training course, organized by TOG - Community Volunteers Foundation as applicant and hosting organization and it will gather 26 young people from 12 different organizations from Bulgaria, Croatia, Bosnia and Herzegovina, Estonia, Hungary, Latvia, Montenegro, Macedonia, Serbia, Slovakia, Spain and Turkey. The training will be facilitated with 3 experienced trainers and supported with 1 coordinator and 3 members of logistic team.</t>
  </si>
  <si>
    <t xml:space="preserve">https://erasmus-plus.ec.europa.eu/projects/search/details/2015-1-TR01-KA105-015480</t>
  </si>
  <si>
    <t xml:space="preserve">Dream Of Volunteers III</t>
  </si>
  <si>
    <t xml:space="preserve">30 Jun 2017</t>
  </si>
  <si>
    <t xml:space="preserve">Within the scope of project it aims to improve existing skills of young people in Samsun province and its nearby provinces and enable them to learn live together with new culture and meet with new cultures. Attender young people will find opportunity to use their experiences received by this project in every part of their life and this situation will serve as a model for other youngsters. Furthermore project will provide an oppurtunity to youngsters who have no abroad experience to go abroad. Unfortunately youngsters living in Samsun can't find opportunity to meet with new customs, traditions, language and culture as their peers. It is not easy for geographically, economically ans socially disavantaged young people to gain new vision. We plan to inform young people of EVS opportunity and European awareness. In line with this purpose we will encourage young people to get involved in volunteer studies as short term within NGOs in Portugal, Montenegro and Armenia.In addition by this project;- Young people will gain non-formal learning experience on social integration, active participation and increasing chance of employment and collaboration with others.- The progress of local communities will be supported- Good practices will be shared to get into new partnerships.</t>
  </si>
  <si>
    <t xml:space="preserve">Gender Equality / Equal Opportunities, Youth (Participation, Youth Work, Youth Policy), EU Citizenship, EU Awareness And Democracy</t>
  </si>
  <si>
    <t xml:space="preserve">https://erasmus-plus.ec.europa.eu/projects/search/details/2015-3-TR01-KA105-024761</t>
  </si>
  <si>
    <t xml:space="preserve">Creating of Tomorrow's Leaders 2
</t>
  </si>
  <si>
    <t xml:space="preserve">15 Feb 2016</t>
  </si>
  <si>
    <t xml:space="preserve">14 Aug 2016</t>
  </si>
  <si>
    <t xml:space="preserve">The training course "Creating tomorrow's leaders 2" will be implemented in Uzana, an area near the city of Gabrovo . 28 young people from Bulgaria, Cyprus, Romania, Montenegro, Italy, Slovenia , Croatia , Serbia, Poland , Macedonia and Greece and will have the opportunity to participate. The duration of the project will be from 01/03/2015 to 01/08/2015, including the days of the program activities.The project aims at participants in senior positions, decision-makers etc in partner organizations and developing their leadership skills and competences to increase the capacity of the organizations. To increase the influence of these organizations at local and regional level , develop opportunities for cooperation , exchange of experience and good practices between them as well as to enhance the quality of the work of youth organizations in international cooperation for the realization of quality projects.The main direction of the project is working with partners from countries where youth work and the youth sector are in the process of development and such projects concerning the capacity of youth organizations from these countries will improve the quality of youth work and active involvement of NGOs in the development of sustainable policies in the sector. In order to achieve rapid progress in the youth sector the initiative ( leadership ) should be taken over by people and organizations aware of the needs and problems and able to identify ways in which they can be resolved.</t>
  </si>
  <si>
    <t xml:space="preserve">International Cooperation, International Relations, Development Cooperation, Youth (Participation, Youth Work, Youth Policy)</t>
  </si>
  <si>
    <t xml:space="preserve">https://erasmus-plus.ec.europa.eu/projects/search/details/2015-3-BG01-KA105-022779</t>
  </si>
  <si>
    <t xml:space="preserve">BalsiKa 11: D.I.R.E. Dialog Inter Religious in Europe</t>
  </si>
  <si>
    <t xml:space="preserve">BalsiKa 11: D.I.R.E. will gather 60 participants (aged 16-25) + 14 leaders coming from12 countries* for 11 days (from Thursday 20th till Sunday 30th August 2015) in France (SAVERNE+STRASBOURG). Theme will be interreligious dialog in Europe. Link between participants is to be musicians and want to involve in Balsika Youth orchestra and to want to be open to discussion on that theme.
Through questionnaires, posters prepared by participants, pedagogic games and a one day hunting game in Paris, visit council of EU, interreligious gardens, museums, films, discussions, meetings with experts (members of interreligious dialog committee, associations…), artistic activities, language learning, they will speak of their religion, will discover each other's religion. Interreligious dialog is essential for peace and reconciliation, aim of BalsiKa project. Big concert for Millénaire of Strasbourg's Cathedral will give symbolic meaning and huge visibility to project and its conclusions.
</t>
  </si>
  <si>
    <t xml:space="preserve">Ethics, Religion And Philosophy (Incl. Inter-Religious Dialogue), Post-Conflict/Post-Disaster Rehabilitation, EU Citizenship, EU Awareness And Democracy</t>
  </si>
  <si>
    <t xml:space="preserve">https://erasmus-plus.ec.europa.eu/projects/search/details/2015-1-FR02-KA105-009427</t>
  </si>
  <si>
    <t xml:space="preserve">Who does youth work? Supporting youth-led associations in peer-to-peer youth empowerment</t>
  </si>
  <si>
    <t xml:space="preserve">31 Aug 2016</t>
  </si>
  <si>
    <t xml:space="preserve">Young people are relevant actors in civil society, but rarely they are also perceived as such. Youth organizations provide one of the most important platforms that gives young people the opportunity to play an active role in their society and to shape different areas such as media, education etc.. Few of these youth-led organizations exist in Southeast Europe - youth participation is still deficient. For this reason, it is particularly important to strengthen existing youth organizations in their work, which was one of the main objectives of this project.
A connecting element between youth organisations is that they are confronted with similar challenges and problems. These include, for example, high fluctuation of active people as well as financial instability, as fundraising is more difficult compared to organization that are led by full-time staff. In the course of this project, these individual challenges were addressed concretely. In addition to improving the quality of the work of youth organizations, another main objective of this project was the establishment of a network between the five organizations on a regional and European level. Both the identification of similar challenges as well as comparable structures served as best practice exchange between the individual organizations.</t>
  </si>
  <si>
    <t xml:space="preserve">Youth (Participation, Youth Work, Youth Policy, )International Cooperation, International Relations, Development Cooperation, EU Citizenship, EU Awareness And Democracy</t>
  </si>
  <si>
    <t xml:space="preserve">https://erasmus-plus.ec.europa.eu/projects/search/details/2015-1-DE04-KA105-012451</t>
  </si>
  <si>
    <t xml:space="preserve">Advanced Volunteer Management</t>
  </si>
  <si>
    <t xml:space="preserve">Association for Democratic Prosperity - Zid </t>
  </si>
  <si>
    <t xml:space="preserve">"Advanced Volunteer Management" was a 9day training course, which took place from 23rd to 31st of October 2015 in the town of Črnomelj, Slovenia.
Training course, organized by Youth centre BIT as applicant and hosting organization gathered 28 youth workers from 23 different organizations from Albania, Bosnia and Herzegovina, Bulgaria, Croatia, Czech Republic, Estonia, Greece, Hungary, Italy, Latvia, Macedonia, Montenegro, Poland, Romania, Slovakia, Serbia, Slovenia and Spain. The training was facilitated by 3 experienced trainers from Croatia, Montenegro and Serbia and supported with 3 members of international logistic team.
Objectives of the training course were providing participants with competences and tools for implementing effective volunteer management system; raising participants' skills for creating their own local/international short/long-term volunteering programs. With this training course we aimed to increase social skills and personal development of participants and raise awareness of importance and values of volunteering. Training was designed for volunteer coordinators, managers and people who are directly involved with management of volunteers and have some previous experience.</t>
  </si>
  <si>
    <t xml:space="preserve">Labour Market Issues Incl. Career Guidance / Youth UnemploymentInternational Cooperation, International Relations, Development CooperationRecognition (Non-Formal And Informal Learning/Credits)</t>
  </si>
  <si>
    <t xml:space="preserve">https://erasmus-plus.ec.europa.eu/projects/search/details/2015-1-SI02-KA105-012856</t>
  </si>
  <si>
    <t xml:space="preserve">CHOOSE YOUR WAY, CHOOSE YOUR FUTURE! (2. del)</t>
  </si>
  <si>
    <t xml:space="preserve">5 May 2015</t>
  </si>
  <si>
    <t xml:space="preserve">5 Aug 2016</t>
  </si>
  <si>
    <t xml:space="preserve">Organizacija slijepih za Niksic, Savnik i Pluzine</t>
  </si>
  <si>
    <t xml:space="preserve">The project is developed for young people with fewer opportunities that are facing very difficult psychosocial situations, poverty, social exclusion, special needs and unemployement. Our aim is to work on the competences that will help young people in the process of inclusion into society and on the labor market. The short term EVS activities will be one part of a longer learning process that will provide long lasting effects. We want to enhance the personality development of young people through the empowerment based on non-formal learning and positive experiences, make their self esteem better, develop more efficient coping strategies and get over their prejudicies.</t>
  </si>
  <si>
    <t xml:space="preserve">Disabilities - Special Needs, Access For Disadvantaged, Early School Leaving / Combating Failure In Education</t>
  </si>
  <si>
    <t xml:space="preserve">https://erasmus-plus.ec.europa.eu/projects/search/details/2015-1-SI02-KA105-012783</t>
  </si>
  <si>
    <t xml:space="preserve">Du Volontariat Pour Tous 8</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</si>
  <si>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
So we want to propose in this coordinating Evs project, 24 possibilities in ST and 4 in LT, in 3 countries, Greece, Montenegro and Serbia. Projects in different work fields, social field (children), leisure and cultural field (youth center and cultural, center), environmentall field.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</si>
  <si>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Access For Disadvantaged, Environment And Climate Change, Early School Leaving / Combating Failure In Education</t>
  </si>
  <si>
    <t xml:space="preserve">Eco-PARET. Ecological Partnership And Recycling Education Training</t>
  </si>
  <si>
    <t xml:space="preserve">20 Feb 2015</t>
  </si>
  <si>
    <t xml:space="preserve">Volonterska Inicijativa Podgorica</t>
  </si>
  <si>
    <t xml:space="preserve">Training Course “Eco-PARET. Ecological Partnership And Recycling Education Training” respond to the needs of youth workers in the field of dynamization and realization environmental education activities with young people.
ECO-PARET will consist activities during 9 days (07-15/10/2014), aiming to equip youth workers from 27 different European countries (Albania, Bosnia and Herzegovina, Bulgaria, Montenegro, Macedonia, Poland, Romania , Serbia, Spain) in knowledge, skills and attitudes to work with youth in non-formal education projects with environmental considerations.
ECO-PARET - wall connecting youth and ecology, education and collaboration, creativity and practice in a magical place - Sierra Elvira, Granada, Spain.</t>
  </si>
  <si>
    <t xml:space="preserve">https://erasmus-plus.ec.europa.eu/projects/search/details/2014-2-ES02-KA105-000889</t>
  </si>
  <si>
    <t xml:space="preserve">BalsiKa 9 : paradise ?</t>
  </si>
  <si>
    <t xml:space="preserve">1 April 2014</t>
  </si>
  <si>
    <t xml:space="preserve">This youth exchange will gather for 9 days (from Monday 29th June to Tuesday July 7th 2015) 28 participants most of them aged 13-18 + 10 leaders coming from 7 countries (FR-BiH-ALB-MN-MK-GRK-KO*) in Kotor (Montenegro). All will play music, and want to involve in Balsika Youth orchestra project. Preparation work will consist of internet research, meeting with experts and collecting witness statements. Theme will be about drugs, alcohol and the artist : paradise is in the same time this Kotor bay with youth orchestra - and artificial paradises, big temptation for youngsters and artists. Through workshops were each group will be expert after some home preparation research work, films, pedagogic games, questionnaires, discussions, artistic activities, participants will settle their minds and try to have their own opinion about those brain-modifying chemical substances and artistic inspiration. Aim is to speak about it with teenagers so that they think by themselves on that delicate subject. Aim of exchange is also to gather new groups into BalsiKa project and, thereby, work for peace and reconciliation. </t>
  </si>
  <si>
    <t xml:space="preserve">Healthy Lifestyle, Active Ageing, Creativity And Culture</t>
  </si>
  <si>
    <t xml:space="preserve">https://erasmus-plus.ec.europa.eu/projects/search/details/2014-3-FR02-KA105-009026</t>
  </si>
  <si>
    <t xml:space="preserve">Evaluating social inclusion in European youth projects: EU-SEE Co-operation</t>
  </si>
  <si>
    <t xml:space="preserve">1 July 2014</t>
  </si>
  <si>
    <t xml:space="preserve">30 Jun 2015</t>
  </si>
  <si>
    <t xml:space="preserve">This is an Erasmus + - Mobility of youth workers (KA1) seminar on evaluation tools used in assessing social inclusion of European youth projects.
The project programme is based on evaluating past projects implemented over six years of co-operation between ASHA and partners in EU and South East Europe (Balkans) from the point of view of their inclusive and anti-discriminatory character.
The main aim of the project is to look back at past activities and see how inclusive they were in terms of participant composition, what inclusion measures have been used and how was inclusion tackled in the programme. The same will be done with anti-discrimination measures – we will analyse how the YiA “important feature” of anti-discrimination was addressed in project activities. This in turn will help us to work better with inclusion and anti-discrimination with the new Erasmus+ Programme.
The project - will last seven days and will be held at the ASHA Centre, Forest of Dean, UK, in December 2014. It will bring together 29 participants from 9 countries (Five Programme Countries: UK, Estonia, Lithuania, Italy and Poland; and four SEE countries: Albania, Kosovo, Serbia and Montenegro). The seminar involves five experts/staff: 1 from Albania and 4 from the UK.</t>
  </si>
  <si>
    <t xml:space="preserve">Inclusion - Equity, International Cooperation, International Relations, Development Cooperation</t>
  </si>
  <si>
    <t xml:space="preserve">https://erasmus-plus.ec.europa.eu/projects/search/details/2014-1-UK01-KA105-000316</t>
  </si>
  <si>
    <t xml:space="preserve">Quality intercultural learning/dialogue youth work</t>
  </si>
  <si>
    <t xml:space="preserve">25 Jun 2014</t>
  </si>
  <si>
    <t xml:space="preserve">20 Jan 2015</t>
  </si>
  <si>
    <t xml:space="preserve">During our cooperation as partners, work with youth in our communities, we have noticed a lack of young qualified and willing leaders of projects for better intercultural acceptance in our multiethnic communities. Due to migrations in Europe, we live in situations where even if migrants have been somehow integrated in society, interethnic and other differences among people cause prejudice/tensions in everyday life. Project targets youth workers willing to take the lead of organising quality intercultural dialogue in our projects and communities and willing to improve intercultural learning/dialogue in their activities.</t>
  </si>
  <si>
    <t xml:space="preserve">Intercultural/Intergenerational Education And (Lifelong)Learning</t>
  </si>
  <si>
    <t xml:space="preserve">https://erasmus-plus.ec.europa.eu/projects/search/details/2014-1-DE04-KA105-000453</t>
  </si>
  <si>
    <t xml:space="preserve">Youth Entrepreneurship Through Sport</t>
  </si>
  <si>
    <t xml:space="preserve">1 Feb 2015</t>
  </si>
  <si>
    <t xml:space="preserve">Students Sports Association of Montenegro</t>
  </si>
  <si>
    <t xml:space="preserve">Europe is facing a high number of unemployed young people. The consequences of high unemployment are not mere economic, but Europe also risks a 'lost generation' of young people that, because they cannot participate in society, deals with low self-esteem, low motivation and even radicalization of thoughts and cynicism. It is a threat to the personal development of these young people as well as society and Europe as a whole.
“Champions Factory” Sports Club develops project “Youth Entrepreneurship through Sport” (YES), because we believe that it is important for young people – as well as for the future of Europe - to be inspired to learn, to develop their talents, skills and attitudes towards themselves and towards society.</t>
  </si>
  <si>
    <t xml:space="preserve">https://erasmus-plus.ec.europa.eu/projects/search/details/2014-3-BG01-KA105-013149</t>
  </si>
  <si>
    <t xml:space="preserve">Leader Training Seminar "Lidera Naturalis"</t>
  </si>
  <si>
    <t xml:space="preserve">1 Jan 2015</t>
  </si>
  <si>
    <t xml:space="preserve">Association for Democratic Prosperity </t>
  </si>
  <si>
    <t xml:space="preserve">Leader Training Seminar "Lidera Naturalis" was a 8 day training course, which took place from 19th to 27th of September 2015 in the natural environment of Hungary in the town of Szeged.
Training course, organized by Youth for Participation Association as applicant and hosting organization gathered 24 youth workers from 10 different organizations from Albania, Bosnia and Herzegovina, Belgium, Croatia, Hungary, Italy, Macedonia, Montenegro, Serbia, Germany. The training was facilitated by 3 experienced trainers from Bosnia and Herzegovina, Montenegro and Hungary and supported with 3 members of international logistic team.
The main aim of this training course was to develop young people’s skills and competences for successful leadership of outdoor volunteering activities, initiatives and projects that support healthy life styles and sport. With this project, we aimed to equip participants with abilities to initiate, develop, prepare, implement and evaluate an independent youth volunteering initiative or project that includes outdoor and sportive activities.</t>
  </si>
  <si>
    <t xml:space="preserve">https://erasmus-plus.ec.europa.eu/projects/search/details/2014-3-HU02-KA105-000573</t>
  </si>
  <si>
    <t xml:space="preserve">Control + S</t>
  </si>
  <si>
    <t xml:space="preserve">The training course was developed as a need to open discussion about digital violence and to raise awareness among young people. Young people are present on social networks without knowing how to behave, what details about life they can share and with whom they can hang. With this training course we opened the topic, gave skills and knowledge to youth workers or leaders how to prevent young people from digital violence and how to raise awareness in their local community about this issue.
It was a 5 days training course that gathered 30 youth workers and leaders from Europe. The main aim of the training was to gain skills and knowledge how to prevent young people from digital violence. The training was from the 23 rd of March till the 29th of March in Belgrade, Serbia.
Countries that participated in project are: Croatia, Montenegro, Bulgaria, Azerbaijan, Albania, Russia, Romania, Lithuania, Turkey, Estonia, FYRO Macedonia, UK, Norway, Germany and Serbia.
Methodology used in the training was based on non formal education. We believe that non formal methodologies will get people more interactive and give them space to express themselves. The variety of methods have been used such as team work, individual work, team building games, energizers, exercise, fish bowl, presentation and open discussions. Participants also could propose some activity if they think that can improve the joint work. Video as a way of rising awareness on digital violence was present to the participants and all of them were directly involved by making a short video during the training.</t>
  </si>
  <si>
    <t xml:space="preserve">ICT - New Technologies - Digital Competences, Creativity And Culture, Youth (Participation, Youth Work, Youth Policy)</t>
  </si>
  <si>
    <t xml:space="preserve">https://erasmus-plus.ec.europa.eu/projects/search/details/2014-3-DE04-KA105-001491</t>
  </si>
  <si>
    <t xml:space="preserve">"Volunteering4Humanity”</t>
  </si>
  <si>
    <t xml:space="preserve">1 March 2015</t>
  </si>
  <si>
    <t xml:space="preserve">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t>
  </si>
  <si>
    <t xml:space="preserve">Gender Equality / Equal Opportunities, Home And Justice Affairs (Human Rights &amp; Rule Of Law), Romas And/Or Other Minorities</t>
  </si>
  <si>
    <t xml:space="preserve">https://erasmus-plus.ec.europa.eu/projects/search/details/2014-3-PT02-KA105-002079</t>
  </si>
  <si>
    <t xml:space="preserve">PROGRAMA DE FORMACIÓN EN DONACIÓN DE ORGANOS Y TEJIDOS</t>
  </si>
  <si>
    <t xml:space="preserve">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
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</si>
  <si>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https://erasmus-plus.ec.europa.eu/projects/search/details/2014-3-ES02-KA105-005132</t>
  </si>
  <si>
    <t xml:space="preserve">Pass the Limits</t>
  </si>
  <si>
    <t xml:space="preserve">6 Sept 2014</t>
  </si>
  <si>
    <t xml:space="preserve">5 July 2015</t>
  </si>
  <si>
    <t xml:space="preserve">Karahmetovic Adnan</t>
  </si>
  <si>
    <t xml:space="preserve">Montenegro, Bijelo Polje</t>
  </si>
  <si>
    <t xml:space="preserve">The „Pass the Limits“ project is focused on improvement of communication skills, the ability to discuss and find compromise. Its focused on young people from villages and small towns that will be hereby pushed to overcome the mental borders of their lives and to thin in broader terms.
The goals of the program follow the needs of young people to:
- Increase od selfconfidence
- Ability to represent yourselves and that even a single person opinion if of a value in democratic society
- Improve communication skills in English
- To improve the ability to argue but at the same moment to reach a compromise
- Learn teamwork
- Understand the different cultures as an opportunity rather than threat</t>
  </si>
  <si>
    <t xml:space="preserve">Inclusion - Equity, Youth (Participation, Youth Work, Youth Policy)</t>
  </si>
  <si>
    <t xml:space="preserve">https://erasmus-plus.ec.europa.eu/projects/search/details/2014-2-CZ01-KA105-001835</t>
  </si>
  <si>
    <t xml:space="preserve">Youth Journalism for Europe</t>
  </si>
  <si>
    <t xml:space="preserve">15 July 2015</t>
  </si>
  <si>
    <t xml:space="preserve">15 Oct 2015</t>
  </si>
  <si>
    <t xml:space="preserve">Youth Journalism for Europe - this is an international youth exchange project with 35 participants from seven countries: Lithuania, Georgia, Germany, Montenegro, Armenia, Austria, Turkey (5 people from each country - 4 younger people and 1 group leader). Youth exchange will take place in Siauliai, Lithuania, from July 26th to August 1st, 2014. The objectives of the project - to enable young people to get quality dissemination of information. To let them to try the media mechanisms on communication with media.
Young people will exchange their knowledge, thoughts and experiences about Europeans main concerns such as unemployment, ecology, volunteering, health promotion, citizenship promotion, peace promotion, discrimination. Participants will have to discuss the given issues and then prepare materials based on four different journalistic platforms: print, radio, TV, Online. All their works will be published (audio piece will be played on our school radio (which broadcasts for all Siauliai region), print version will go to the school's monthly journal, TV program will be uploaded on Youtube and online multimedia story will be posted on our blog). Furthermore, all the final products will be recorded on CDs.</t>
  </si>
  <si>
    <t xml:space="preserve">https://erasmus-plus.ec.europa.eu/projects/search/details/2014-1-LT02-KA105-000017</t>
  </si>
  <si>
    <t xml:space="preserve">YOUropean 2014</t>
  </si>
  <si>
    <t xml:space="preserve">17 Jun 2014</t>
  </si>
  <si>
    <t xml:space="preserve">17 Nov 2014</t>
  </si>
  <si>
    <t xml:space="preserve">The goal of the European project &amp;quot;YOUropean» is to offer young people the opportunity to gain social solidarity experiences by meeting with people in situations of need. They may be people with disabilities, refugees, homeless people or people in materially precarious situations.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
&amp;quot;YOUropean 2014 &amp;quot; is already the second follow-up project of youth exchanges following &amp;quot;YOUropean&amp;quot; from August 2012 and &amp;quot;YOUropean reloaded&amp;quot; from August 2013, and will this time bring together, in addition to the initial partners Luxembourg and Montenegro, also German and Kosovar youth associated with the same social target. After Montenegro (2012) and Luxembourg (2013), &amp;quot;YOUropean 2014&amp;quot; will take place in Berlin, with 40 participants who are actively and creatively engaged in their respective societies.
The participants from Montenegro and Kosovo come from poorer rural areas and are socially active by working as volunteers in the local Caritas. The young people from Luxembourg and Germany are active volunteers with Young Caritas.</t>
  </si>
  <si>
    <t xml:space="preserve">https://erasmus-plus.ec.europa.eu/projects/search/details/2014-1-LU02-KA105-000020</t>
  </si>
  <si>
    <t xml:space="preserve">I Love Europe 4</t>
  </si>
  <si>
    <t xml:space="preserve">31 July 2015</t>
  </si>
  <si>
    <t xml:space="preserve">Centre for Regional Cooperation</t>
  </si>
  <si>
    <t xml:space="preserve">I Love Europe 4 is a democrathy project with youths from Sweden, Macedonia, Albania, Moldava and Montenegro. Youth, boys and girls will meet in Podgerica during a week to live together and work with topics and questions important for young people in mixed groups, where each group consists of one or more participants from each country. The youth are between 18 and 24 years of age, and represent students as well as workers and unemployed. All the work, before this week as well as after will be following the key-competences in EU. The focus will be informal learning no matter the activity. The work in discussiongroups, cooperation during cooking, arranging of &amp;quot;night shows&amp;quot;, games and planning of excursions, is all examples of activities with lot&amp;apos;s of Informal learning.</t>
  </si>
  <si>
    <t xml:space="preserve">https://erasmus-plus.ec.europa.eu/projects/search/details/2014-3-SE02-KA105-001064</t>
  </si>
  <si>
    <t xml:space="preserve">Youth Entrepreneurship Empowerment Centres</t>
  </si>
  <si>
    <t xml:space="preserve">24 Jun 2014</t>
  </si>
  <si>
    <t xml:space="preserve">24 Jan 2015</t>
  </si>
  <si>
    <t xml:space="preserve">Employment, adequate social conditions and well-being are among the greatest concerns for young people. Youth all over Europe is at high risk of social exclusion and poverty, especially during the transition from education to employment. The idea of the training was driven by the fact that young people in general and the ones with fewer opportunities especially often lack necessary competences and experiences in order to enter or stay in labour market. At the same time, NFE that takes place in the frame of youth work provides very valuable learning experiences for young people.</t>
  </si>
  <si>
    <t xml:space="preserve">Labour Market Issues Incl. Career Guidance / Youth Unemployment</t>
  </si>
  <si>
    <t xml:space="preserve">https://erasmus-plus.ec.europa.eu/projects/search/details/2014-1-HR01-KA105-000362</t>
  </si>
  <si>
    <t xml:space="preserve">LE TRAIN DE L 'EUROPE</t>
  </si>
  <si>
    <t xml:space="preserve">16 Jan 2015</t>
  </si>
  <si>
    <t xml:space="preserve">This trip was the third in a tri-national exchange began in France in July 2012.
These holidays based on intercultural exchange had the backing various activities:
in Brittany in 2012, artistic practice activities, in Germany in 2013, heritage discovering and environment activities
In 2014, in Montenegro, we wished recreate the experience of previous stays through murals on a train for a school for the disabled children.
The stay was held in Vucje, in Montenegro, from 14 to 25 August 2014.
The French left Brittany on 12th August. They made a stop of 2 days in Paris to visit Eiffel Tower and the museum Grevin. Then they joined the group in Montenegro.
30 young people, 10 of each nationality, met in Vucje to exchange, animate, create and participate in this trip. They knew all mainly because only 9 young people had never participated in the tri-national stay.</t>
  </si>
  <si>
    <t xml:space="preserve">https://erasmus-plus.ec.europa.eu/projects/search/details/2014-1-FR02-KA105-000283</t>
  </si>
  <si>
    <t xml:space="preserve">S.M.ART Social media and Art for intercultural dialogue</t>
  </si>
  <si>
    <t xml:space="preserve">Svijet Mira</t>
  </si>
  <si>
    <t xml:space="preserve">The project SM.ART &amp;quot;Social Media and Art for intercultural dialogue&amp;quot; will be implemented by 8 youth NGOs from 7 countries, member states of EU(DE,IT) and partner countries of the Erasmus + Program( Bosnia and Herzegovina, Albania, Montenegro, Kosovo,Former Yugoslav Republic of Macedonia).
The project aims to promote mutual learning and exchange of good practices among youth workers, looking for a common strategy to foster social inclusion of minorities, underlining potential and critical aspects in participant countries policies
In particular, while partners of Western Europe have already a lot of skills in EU project management and own a “know-how” experience in developing an NGO, this is a strong lack in western Balkans youth organizations which need to improve their capacities in order to carry out more structured project and face the challenges of economic crysis.
On the other side, western Balkans NGOs and informal groups are very engaged in the field of intercultural dialogue and inclusion on minorities, supporting the role of the States, and can give an important contribution in ideas and methodologies to build-up relevant and efficient projects in this field also in western europe, where the increasing number of migrants and the re-born of nationalism and has generated new challenges for the peaceful cohexistence of communities.</t>
  </si>
  <si>
    <t xml:space="preserve">https://erasmus-plus.ec.europa.eu/projects/search/details/2014-3-DE04-KA105-001467</t>
  </si>
  <si>
    <t xml:space="preserve">Volunteering in Barcelona 2015- Move to Learn</t>
  </si>
  <si>
    <t xml:space="preserve">1 Nov 2014</t>
  </si>
  <si>
    <t xml:space="preserve">1 Nov 2015</t>
  </si>
  <si>
    <t xml:space="preserve">The project “Volunteering in Barcelona, 2015-Move to Learn” made possible that Marija,young volunteer national from Montenegro took part of the FCV daily activities from 15th January to 15th September 2015, time that she spent living in Barcelona, Catalonia, Spain, while collaborating with the Fundació Catalunya Voluntària as one more in the team. Concretely, her tasks felt under the communication department with most of their tasks related with providing information about international project and local activities lead by the FCV program “Catalans around the world”. She actively promote the benefits of participating in an international mobility project to a diverse group of young people, using FCV educational approach, based in empowering them to take responsibility for their own learning, find opportunities and focused their efforts in developing those key competences identified by participants themselves.
She met with many Catalan young people, including young people with fewer opportunities (willing to improve their social, intercultural, language and job skills) participating in both informative sessions and preparatory and follow-up and evaluation meeting and, in the other hand, she help to improve the media, public relations and communication strategies of the Foundation, helping in designing, lay out materials and in proofreading and writing in English. She stayed for 8 months in Barcelona and, after some time, she felt well integrated into the Spanish and Catalan society and culture.</t>
  </si>
  <si>
    <t xml:space="preserve">https://erasmus-plus.ec.europa.eu/projects/search/details/2014-2-ES02-KA105-000817</t>
  </si>
  <si>
    <t xml:space="preserve">MotivACTION!</t>
  </si>
  <si>
    <t xml:space="preserve">2 Nov 2014</t>
  </si>
  <si>
    <t xml:space="preserve">2 Nov 2015</t>
  </si>
  <si>
    <t xml:space="preserve">MotivACTION is a Training Course was based on the aim to develop motivational skills of youth exchange leaders in towards young participants, stimulating their active participation. The empowerment of leaders of various NGOs will increase the quality of youth exchanges and youth projects through the research for appropriate models of motivation.
The basic idea of this project was to determine the development of different forms of motivation that let the leader become not a teacher or a mentor, but a facilitator who knows how to motivate and engage young people. The project will directly involve 32 young people from 16 countries in the frame of Partner Countries (Italy, Belgium, Bulgaria, Croatia, Denmark, Latvia, Estonia, Greece, Kosovo, Lithuania, Macedonia, Montenegro, Poland, Portugal, Spain and Turkey.) and will last 8 days, 3 to 10 June 2015 (including travel days) and it will collect them in Nicolosi, a charming town at the foot of the volcano Etna in eastern Sicily (Italy).</t>
  </si>
  <si>
    <t xml:space="preserve">Youth (Participation, Youth Work, Youth Policy), New Innovative Curricula/Educational Methods/Development Of Training Courses</t>
  </si>
  <si>
    <t xml:space="preserve">https://erasmus-plus.ec.europa.eu/projects/search/details/2014-3-IT03-KA105-004823</t>
  </si>
  <si>
    <t xml:space="preserve">VIVID - Training course on creativity and social entrepreneurship</t>
  </si>
  <si>
    <t xml:space="preserve">16 March 2015</t>
  </si>
  <si>
    <t xml:space="preserve">Omladinski Kulturni Centar Herceg Novi</t>
  </si>
  <si>
    <t xml:space="preserve">Social entrepreneurship supports driving new ideas, new visions and acts as a real catalyst for social transformation, especially in times where various sectors – including the youth field – are looking for alternatives to the dominant economic models and systems. It also supports overcoming traditional ways of working, of thinking and of envisioning solidarity. The so-called ‘economic crisis’ and the current political and social climate affect particularly vulnerable youth groups and migrants, in their living conditions, employment possibilities, autonomy and future perspectives. Additionally, in many cases, the economic crisis weakens their aspirations and their capacities to imagine their own lives out of the predominant business and individual oriented logic which has exclude them. It is at this point where citizen’s creativity should become an empowering key to strive, thrive and develop new forms of solidarity. . Social economy and – linked to it, creative social entrepreneurship - can be seen as one of the strategies for enhancing and promoting the well being of those youth groups not only in Belgium, but also in other countries.</t>
  </si>
  <si>
    <t xml:space="preserve">Access For Disadvantaged, Entrepreneurial Learning - Entrepreneurship Education</t>
  </si>
  <si>
    <t xml:space="preserve">https://erasmus-plus.ec.europa.eu/projects/search/details/2014-1-BE04-KA105-000044</t>
  </si>
  <si>
    <t xml:space="preserve">Get Involved - Get Inspired
</t>
  </si>
  <si>
    <t xml:space="preserve">The project aimed to host two young motivated people from Montenegro and Macedonia to volunteer in the Mladiinfo Slovenia. The main activities of the volunteers were updating and bringing new content to the web-platforms of the organization and in this way to contribute to helping the young people from all around the world who are in need of a support to fulfill their educational potential as they are challenged by many educational disadvantages caused by either personal, social, cultural or economic circumstances. The volunteers have done the research, communicated with organizations around the world, edited the free educational opportunities for youth including scholarships, internships, jobs, trainings and conferences. The volunteers also brought their own ideas into creation of articles about education, (self)development, current events or personal experience and eventually their own projects.</t>
  </si>
  <si>
    <t xml:space="preserve">https://erasmus-plus.ec.europa.eu/projects/search/details/2014-3-SI02-KA105-000736</t>
  </si>
  <si>
    <t xml:space="preserve">Learn from Experience break into the Future</t>
  </si>
  <si>
    <t xml:space="preserve">20 Aug 2014</t>
  </si>
  <si>
    <t xml:space="preserve">The youth exchange "Learn from Experience, break into the Future", it was held in Iglesias a town in the province of Iglesias. The idea for this exchange stems from output developed during various international projects to which some members of our association took part. The starting point was the analysis of the serious situation of economic hardship faced by our region and our region in particular, the province of Carbonia-Iglesias that according to the latest Istat data turns out to be one of the poorest provinces of Italy. The economic crisis is severely affecting our society and young people taken by anxiety over the situation and the lack of opportunity may be in difficult situations and wrong. The theme of the project, therefore, was born from the need to promote "youth entrepreneurship", to promote the role of youth as agents of change. We also felt the lack of information on the opportunities that Europe offers young people and we have tried to fulfill this need. With this project we have the opportunity to explore the topic, bringing information to young people and through discussion about the different youth policies implemented in each of the participating countries, stimulate their creativity, drive them to be leaders and promoters of their own future.
The project brought together 40 young people from Italy, Portugal, Latvia, Albania, Serbia and Montenegro. In the week of the exchange they were able to compare the different situations regarding youth unemployment in their local situations.</t>
  </si>
  <si>
    <t xml:space="preserve">https://erasmus-plus.ec.europa.eu/projects/search/details/2014-1-IT03-KA105-000840</t>
  </si>
  <si>
    <t xml:space="preserve">GALEGOS THROUGH THE WORLD</t>
  </si>
  <si>
    <t xml:space="preserve">5 Jan 2015</t>
  </si>
  <si>
    <t xml:space="preserve">3 March 2016</t>
  </si>
  <si>
    <t xml:space="preserve">Our Association has sent two volunteers to collaborate actively and solidarity in efforts to cultural, social and educational fields. We have offered the opportunity to participate in integrating them into Mladiinfo Montenegro to develop their skills, channel their concerns and develop their skills in the field of cultural promotion and free, social and non-formal education time. We want to enhance expression of social commitment and awareness in our young people through active participation.</t>
  </si>
  <si>
    <t xml:space="preserve">Creativity And CultureYouth (Participation, Youth Work, Youth Policy)</t>
  </si>
  <si>
    <t xml:space="preserve">https://erasmus-plus.ec.europa.eu/projects/search/details/2014-3-ES02-KA105-005501</t>
  </si>
  <si>
    <t xml:space="preserve">SHAPE Your Life: Introducing Sport, Health, Activism, Power-up &amp; Empowerment in Everyday Life</t>
  </si>
  <si>
    <t xml:space="preserve">The idea behind the exchange was to experience a whole unique week of healthy behavior, with an aim to show the participants that living healthy does not require much effort and in the same time provides long-term benefits. This project came as a follow up and an upgrade of the successful YE “GREEN Your Life” organized by Mladiinfo Slovensko and focused on sustainable living and ecology. It took place in September 2014 in Bratislava and the eco-community Sekier, Zajezova providing the participants with an unique experience of 10 days in sustainable world. Wanting to continue the spirit of sustainability, we had created the project SHAPE Your Life as a continuation after the GREEN Your Life. Whereas the ecology was the primary focus of our previous youth exchange, here we were reflecting on ourselves as individuals and on our personal development through maximizing the capacity of our body and mind.</t>
  </si>
  <si>
    <t xml:space="preserve">https://erasmus-plus.ec.europa.eu/projects/search/details/2014-3-SK02-KA105-000368</t>
  </si>
  <si>
    <t xml:space="preserve">Logout and be active!</t>
  </si>
  <si>
    <t xml:space="preserve">The project called Logout and be active! is a 9-days Mobility of youth workers of Key Action 1 (KA1) of programme Erasmus+. It will gather 36 participants from 15 countries (Belarus, Bulgaria, Czech Republic, Estonia, Greece, Italy, Lithuania, Malta, Montenegro, Poland, Romania, Slovakia, Spain, Turkey and Ukraine) around the themes of social exclusion, addiction on internet and digital technologies.</t>
  </si>
  <si>
    <t xml:space="preserve">https://erasmus-plus.ec.europa.eu/projects/search/details/2014-3-CZ01-KA105-012595</t>
  </si>
  <si>
    <t xml:space="preserve">Empowering the Brand YOU for the New World of Work</t>
  </si>
  <si>
    <t xml:space="preserve">4 Aug 2014</t>
  </si>
  <si>
    <t xml:space="preserve">3 Feb 2015</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</si>
  <si>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</si>
  <si>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https://erasmus-plus.ec.europa.eu/projects/search/details/2014-2-RO01-KA105-002675</t>
  </si>
  <si>
    <t xml:space="preserve">Looking for the unicorn: storytelling as a tool to raise awareness about environment</t>
  </si>
  <si>
    <t xml:space="preserve">1 April 2015</t>
  </si>
  <si>
    <t xml:space="preserve">1 Oct 2015</t>
  </si>
  <si>
    <t xml:space="preserve">Following a growing interest in environmental issues among partner organizations and a Youth Exchange by Concordia Aquitaine in February 2014 on sustainable consumption and training in September 2014, Concordia has decided to set up this project. The ERY Network and Alliance will be strengthened.</t>
  </si>
  <si>
    <t xml:space="preserve">Creativity And Culture, Environment And Climate Change</t>
  </si>
  <si>
    <t xml:space="preserve">https://erasmus-plus.ec.europa.eu/projects/search/details/2014-3-FR02-KA105-009276</t>
  </si>
  <si>
    <t xml:space="preserve">kNOWledge vol.1</t>
  </si>
  <si>
    <t xml:space="preserve">15 Nov 2015</t>
  </si>
  <si>
    <t xml:space="preserve">The idea for this project stems from the recognition of the need for better networking and developing the skills of people working in the youth sector, and to improve the services offered by youth structures, particularly in regard to supporting young people with fewer opportunities to develop skills and competencies both at personal as well as professional level.</t>
  </si>
  <si>
    <t xml:space="preserve">Creativity And Culture, Gender Equality / Equal Opportunities</t>
  </si>
  <si>
    <t xml:space="preserve">https://erasmus-plus.ec.europa.eu/projects/search/details/2014-1-EL02-KA105-000867</t>
  </si>
  <si>
    <t xml:space="preserve">You(th) Creating InforNation Society</t>
  </si>
  <si>
    <t xml:space="preserve">The final report is related to a project of European Voluntary Service of two volunteers from the Czech Republic. They were involved in activities of two non-governmental organizations Mladiinfo International (Republic of Macedonia) and Mladiinfo Montenegro. The length of their mobility was nine months. During the project the volunteers gained new knowledge and skills in the field of project management, web page administration, community building, communication and team work. The inter-cultural awareness and skills of communication in foreign language of the volunteers were developed too. The participating organizations, community of youths in the Czech Republic, Republic of Macedonia and Montenegro benefited from the project too as well as the public. The outputs of the project were published on the webpages and social media of the participating organizations. The project followed a long-term cooperation of the partner organizations involved in the international Mladiinfo network and is followed by a new European voluntary service project of a Czech volunteer in the Republic of Macedonia.</t>
  </si>
  <si>
    <t xml:space="preserve">https://erasmus-plus.ec.europa.eu/projects/search/details/2014-3-CZ01-KA105-012420</t>
  </si>
  <si>
    <t xml:space="preserve">Hand in Hands for Disabled in Production</t>
  </si>
  <si>
    <t xml:space="preserve">31 Jan 2015</t>
  </si>
  <si>
    <t xml:space="preserve">We prepared our project entitled "Hands in Hand for Disabled in Production" with the intent of sharing the all capabilities of our disabled with youngster from 10 countires under the experience of how wonderfully mentally retarded people have been producing in Saray Disabled Free Living Centre. Implementation date of the project is also determined as World Disabled Day to contiribute our aim of applying for this project. We are going to implement our project applying non formal learninig techniques with youth trainers and experts of one Turkish organisation (S&amp;G) which is experienced in youth projects. There will be disabled youngsters from partner countires attnding our project with their accompanying persons as well. We strongly believe in that, thus project is going to be a good example to share how disabled an take part in production and contributing to the society itself by implementing with 55 participants. We shall have APv and host 55 youngsters from 11 countries such as Lithuania, Romania, Azerbaijan, Albania, Georgia, Montenegro, Italy, Bulgaria, Russian Federation , Poland and Turkey. Support of Misintry of Family and Social Policies, General directorate for Disabled and Elderly People is also going to plan a vital role for disseminaitong the results and multiplier impact f the project throughout the country and all around the globe.</t>
  </si>
  <si>
    <t xml:space="preserve">https://erasmus-plus.ec.europa.eu/projects/search/details/2014-2-TR01-KA105-011187</t>
  </si>
  <si>
    <t xml:space="preserve">This is My Right
</t>
  </si>
  <si>
    <t xml:space="preserve">The international youth exchange named “This is My Right” involved 42 young people coming from 6 different countries. This project took place 4-13.08.2015 in Loisy, France and the participants came from the EU Member states and neighborhood countries: France, Turkey, FYR Macedonia, Albania, Serbia and Montenegro. We believe that the topic of human rights is of significant importance for our societies and because of this, we chose it as a main topic for the youth exchange. Numerous issues are connected to protection of human rights – for example, xenophobia, racism or hate speech. Promoting and supporting the role of young people in human rights protection that contribute to living together in dignity and dialogue through non-formal education was the main goal of this youth exchange. Young people took very positive role in promoting human rights and this project would like to contribute to it.</t>
  </si>
  <si>
    <t xml:space="preserve">Home And Justice Affairs (Human Rights &amp; Rule Of Law), Access For Disadvantaged, EU Citizenship, EU Awareness And Democracy</t>
  </si>
  <si>
    <t xml:space="preserve">https://erasmus-plus.ec.europa.eu/projects/search/details/2014-3-FR02-KA105-009167</t>
  </si>
  <si>
    <t xml:space="preserve">Hate Speech - Where were you?</t>
  </si>
  <si>
    <t xml:space="preserve">15 Aug 2014</t>
  </si>
  <si>
    <t xml:space="preserve">Hate Speech - Where were you was a training course taking place in Rustavi, Georgia from 17-25 October 2014. Twenty-four youth workers and youth leaders from 8 countries (Czech republic, Georgia, Armenia, Azerbaijan, Montenegro, Macedonia, Estonia and Ukraine) went through a process of discovering and understanding the topic of hate speech on social media in the first place, its identifying and prevention.
As the participants of the training course discovered by analyzing their own communities and their own networks, many young people in Europe are targeted by hate and violence because of who they are, where they come from, what they believe it etc. We carried out this project to explore how the youth sector can work with this area of concern in a constructive way and in a way that is easy to implement and carry out in youth organisations and with young people. This training course developed strategies for youth leaders to implement actions and activities in combatting hate and violence in all its forms.</t>
  </si>
  <si>
    <t xml:space="preserve">ICT - New Technologies - Digital Competences,Social Dialogue, Combat Violence And Tackle Racism, Discrimination And Intolerance In Sport</t>
  </si>
  <si>
    <t xml:space="preserve">https://erasmus-plus.ec.europa.eu/projects/search/details/2014-1-CZ01-KA105-001048</t>
  </si>
  <si>
    <t xml:space="preserve">Training on Techniques &amp; Research on Unemployment, School-leaving of Teen-agers</t>
  </si>
  <si>
    <t xml:space="preserve">2 Feb 2015</t>
  </si>
  <si>
    <t xml:space="preserve">“T-TRUST – Training on Techniques &amp; Research on Unemployment, School-leaving of Teen-agers” has been an Erasmus plus project of Mobility for youth workers, which took place in Sandrigo (Vicenza - Italy), where Cooperativa Margherita gives its primarily commitment. This Project gave the chance to 36 professional and non-professional educators coming from France, Spain, Serbia, Slovenia, Bulgaria, Montenegro, Croatia and Italy to participate in a Seminar lasted 5 days in June 2015.
According to the latest analysis of the EU and Italian youth field, we can deduce that the phenomenon of Early School Leaving is still affecting the population, even if its ways of manifest are changing. It finds its origin in several causes as the youth condition, the changes in the labor market and family frailty. It affects different age groups, but especially those who pass from one level of education to the next one, which in Italy corresponds to the passage from the Middle to the High school.
T-TRUST contributed to prevent early school leaving during the transition from the Middle to the High school. The project allowed the organization of a thematic seminar aiming at educators dealing with students of the Middle schools. Where for “educator” we intend every different professional and non-professional figure working with and in support of the young students such as animators, professional educators, volunteers, social workers.</t>
  </si>
  <si>
    <t xml:space="preserve">Early School Leaving / Combating Failure In Education, International Cooperation, International Relations, Development Cooperation, New Innovative Curricula/Educational Methods/Development Of Training Courses</t>
  </si>
  <si>
    <t xml:space="preserve">https://erasmus-plus.ec.europa.eu/projects/search/details/2014-3-IT03-KA105-005065</t>
  </si>
  <si>
    <t xml:space="preserve">Change Your Mindset-Sport4Everyone
</t>
  </si>
  <si>
    <t xml:space="preserve">30 Jun 2018</t>
  </si>
  <si>
    <t xml:space="preserve">PARAOLIMPIJSKI KOMITET CRNE GORE</t>
  </si>
  <si>
    <t xml:space="preserve">Project targeted and empowered approx.1000 young people with disabilities (aged 15-29), their family members, family physicians and physical education (PE) teachers. It was implemented in Croatia, Austria, Italy, Slovenia, Serbia, Montenegro and Macedonia. The project was focused on highlighting and promoting the importance of physical activities in terms of recreational sports for young people with disabilities. We stimulated young people with disabilities to actively participate in recreational sports as a means of social inclusion. Experts developed training modules which served as a tool to improve knowledge of target groups and a base for creating the Guidelines to promote social inclusion. Through capacity building activities (CBA) target groups were presented with all benefits of physical activities, resulting in the success of all project partners in soft skill upgrade of the participants. CBA included volunteers, mostly students of kinesiology who will be able to use the knowledge gained in their future professional engagement. Many young people with disabilities started practicing physical exercise, and their interest to get involved in sports is getting stronger. The project facilitated communication with the decision-makers who proposed measures for overcoming the negative conditions for better inclusion. The mobile app. mapping various sports clubs for people with disabilities, the network of stakeholders, the transfer of best practices contributed to a wider impact of the project. All outcomes were presented through media campaign and at the Final conference. The main conclusion from the Guidelines is “without the support of society and a raised awareness within society, adequate education, ensured material conditions, continuous research and the evaluation of program effects, as well as the engagement of professionals and the family, the improvement of the quality of life of persons with disabilities by means of recreational sports is not possible.</t>
  </si>
  <si>
    <t xml:space="preserve">https://erasmus-plus.ec.europa.eu/projects/search/details/579799-EPP-1-2016-2-HR-SPO-SCP</t>
  </si>
  <si>
    <t xml:space="preserve">INnovative and Dynamic Organizations Open to the Right Sport</t>
  </si>
  <si>
    <t xml:space="preserve">31 Dec 2022</t>
  </si>
  <si>
    <t xml:space="preserve">HERCEG NOVI</t>
  </si>
  <si>
    <t xml:space="preserve">INDOORS is a 24 months Project, whose applicant is the municipality of Herrera del Duque (ES), with the aim to promote indoor defence sports and the management of these spaces jointly with their improvement. The involved partners are: the Municipality of Herceg Novi (ME), Sport Club Tiber Fitness (IT), the municipality of Panevezys (LT), the municipality of Filipstad (SE), and the sport club HOKEJOVÝ CLUB BBSS (CZ). The main priorities of the Project are to give importance to this kind of sports that are recently developing; and to support prevention, educational and innovative approaches to tackle violence, racism and intolerance in sport. The target group involves athletes, coaches, trainers, amateurs, presidents, sport stakeholders, physiotherapists, volunteers and even nutritionists. The age range is referred in particular to participants between 16 and 40 years old. Another objective of INDOOR is to speak about the logistic and administrative management of the gyms and indoor spaces.The Project wants to delete the risk of racism and intolerance in sport context and wants to strengthen solidarity and cooperation, granting equal access with no distinction of gender, position or economic, political, social situations. The initiative wants to support the implementation of the European Week of Sport which is an event launched by the European Commission to promote sport and physical activities in the European Union, that usually takes place during the last week of September.Main actions:- 5 transnational events during the course of the Project in the partners’ Countries.1st: Spain - March 20202nd: Italy - August 20203rd: Lithuania - May 20214th: Sweden - October 2021- 2 Transnational Staff Meetings:1st: Montenegro - June 20202nd: Czech Republic - June 2021- Online Street Sports programme and Guide for Trainers.- Seminars and workshops on Street Sports- Local defence Sports Open Days (free courses, training sessions and friendly competitions).</t>
  </si>
  <si>
    <t xml:space="preserve">https://erasmus-plus.ec.europa.eu/projects/search/details/613652-EPP-1-2019-1-ES-SPO-SSCP</t>
  </si>
  <si>
    <t xml:space="preserve">Sport Without Stereotypes</t>
  </si>
  <si>
    <t xml:space="preserve">In the field of youth sport education, the reasons behind the selection of sport activities by children and young people, is often unlinked from a deep evaluation by parents and families about the actual advantages of sport itself. Ineed, gender-based thinking and gender stereotypes are usually some of the main criteria that limit the range of sport for males and females. Families, parents, coaches and also young people, should be involved into a new bottom up approach oriented to other values other than common gender stereotypes behind sport selection. As a matter of fact, it is not so usual that females don't play some sport activities generally considered for "male only" and viceversa even becuase the sport association background isn't ready to welcome untrendy sport request. On the other hand, the ones who would want to pursue different sport experiences are actually the target of homophobia and discrimination, preventing therefore the free selection of sport by young people and their families. The objective of the "SWost - Sport Without Stereotypes" project is to create a whole change in Europe's sport organisations at all level, that will impact on young people's expectations of gender roles and challenge gender stereotyping through the creation of a set of online tools aimed at providing self-assessment and guidance for clubs and sport associations to improve their gender policies and awareness. The SWoSt tools will enable sport association to measure progress in tackling the effects that gender stereotyping still has on athletes, young people and famailies, in relation with sport practice and clubs sporting choices. The SWoSt project will strengthen cooperation between 11 institutions and organisations active in the field of sport at international level, involving 9 countries (Italy, Belgium, France, Finland, Montenegro, Serbia, Latvia, Turkey and Switzerland).</t>
  </si>
  <si>
    <t xml:space="preserve">https://erasmus-plus.ec.europa.eu/projects/search/details/622774-EPP-1-2020-1-IT-SPO-SCP</t>
  </si>
  <si>
    <t xml:space="preserve">Open air, open sport for everyone</t>
  </si>
  <si>
    <t xml:space="preserve">CENTAR ZA PODRSKU LOKALNOG I REGIONALNOG RAZVOJA CEP</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</si>
  <si>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</si>
  <si>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https://erasmus-plus.ec.europa.eu/projects/search/details/623008-EPP-1-2020-1-IT-SPO-SSCP</t>
  </si>
  <si>
    <t xml:space="preserve">21 Dec 2022</t>
  </si>
  <si>
    <t xml:space="preserve">Academic network supporting EU policies towards Western Balkans with emphasis on regional cooperation based on reconciliation</t>
  </si>
  <si>
    <t xml:space="preserve">14 Sept 2019</t>
  </si>
  <si>
    <t xml:space="preserve">31 Oct 2023</t>
  </si>
  <si>
    <t xml:space="preserve">The objective of the ANETREC academic network is support of academia in Western Balkans (WB6) countries to the EU policy towards the WB6 with emphasis on regional cooperation based on reconciliation as a precondition for peace, stability and progress of the region. With this aim, it will organize:1. Six (6) virtual teaching courses supported by well-prepared syllabuses, literature and necessary technical equipment on:- EU policy towards WB6 - in the context of the present international political and security circumstances with the assessment of achievements and shortcomings- The notion of reconciliation in arranging of post-conflict situations- The implementation of the concept of multiculturalism as an element of stability of WB6 countries- Respect of otherness, human rights and elimination of discrimination in carrying on the rule of law- The role of religion in the process of reconciliation- Regional cooperation on migration flows in the context of EU endeavors2. ANETREC Summer School on project topics with lectures and students’ seminars and discussion on segregation in Bosnia and Herzegovina and on reconciliation between Serbia and Kosovo 3. International conference on EU enlargement policy towards the WB6 countries4. Teaching / training activities for teachers and researchers5. Research with recommendations:- On the state of affairs of EU studies at partner universities- On the segregation in education in Bosnia and Herzegovina - On the reconciliation process between Serbia and Kosovo6. In order to support the realization of the project’s objectives we will organize 7 events and produce 10 deliverables7. The ANETREC project will build up the structure insuring the sustainability of the project’s results (ANETREC Academic Network and Open Access Database as reference Centre for WB6 region).</t>
  </si>
  <si>
    <t xml:space="preserve">https://erasmus-plus.ec.europa.eu/projects/search/details/611487-EPP-1-2019-1-SI-EPPJMO-NETWORK</t>
  </si>
  <si>
    <t xml:space="preserve">UN Agenda 2030 – EU Agenda 2025: Through Integration Towards Sustainability in Montenegro</t>
  </si>
  <si>
    <t xml:space="preserve">1 Sept 2018</t>
  </si>
  <si>
    <t xml:space="preserve">- Number of people benefiting from the project: 3 intl. conferences (194 participants), workshop (20), JM anniversary debate (68) and MPEU members (150)-432; - Number of people participating in main events – 282;- Number of young researchers involved –2– defended master thesis, 2 team members submitted their PhD. application, mentor prof. Djurovic; - People download and cited published scientific papers – available on Research gate and Google scholar, prof. Djurovic and dr. Galli</t>
  </si>
  <si>
    <t xml:space="preserve">The Challenges of the Enlargement Policy: EU versus China’s diplomacy in Western Balkans</t>
  </si>
  <si>
    <t xml:space="preserve">12 Sept 2020</t>
  </si>
  <si>
    <t xml:space="preserve">11 Sept 2023</t>
  </si>
  <si>
    <t xml:space="preserve">The CEP will pool the existing national, EU and China knowledge, research and teaching on EU Enlargement policy and effects of Chinese engagement of the European integration of the Balkans. This subject has became significantly more complex than it was prior. The centre will create intellectual synergies in teaching and research between the two universities in Montenegro, and develop teaching and research partnerships with EU and China academics. Excellence in teaching and research in will provide for the active involvement of widely recognized local and EU-based professors and experts from the Trans European Policy Studies Association (TEPSA) represents leading universities in the field of EU affairs and professors from the Chinese Academy of Social Science. The project will contribute to encouraging the training of academics and the exchange of good practices, taken together, this will increase the attractiveness of the study programs and will contribute to the sustainability of the offered courses and the functioning of the Faculties. The internationalization of teaching through the implementation of Centre of Excellence activities will introduce English language requirements for eight of courses at the universities. In Montenegro’s higher education system, there are no required courses of English language for undergraduates as on now. The CEP will build linkages between academics and all stakeholder with the aim to create new knowledge, relate to more efficient and successful “new” enlargement path. It will to contribute to better academic, professional public, business, EU delegation, civil society, general public and media, coverage of challenges associated with the introduction of the new highly complex enlargement policy of the EU. This implies to put in place debates among all actors in Montenegrin society try various types of non-pedagogical professional activities, such as lectures, seminars, round table discussions ...</t>
  </si>
  <si>
    <t xml:space="preserve">https://erasmus-plus.ec.europa.eu/projects/search/details/620199-EPP-1-2020-1-ME-EPPJMO-CoE</t>
  </si>
  <si>
    <t xml:space="preserve">Communicating Europe in Pan-European Societies</t>
  </si>
  <si>
    <t xml:space="preserve">MPEU was founded on 17 May 2016 in Podgorica. Over 150 members attended the Founding Assembly when the Presidency of MPEU was elected. The MPEU is full-fledged member of the International Pan-European Union (IPEU). The Montenegrin Pan-European Union’s objectives are:-Cultural, economic, legal and political presentation of Montenegro, and its improvement,-Promoting peace, development and prosperity in Montenegro, as well as preservation of the inter-ethnic and inter-confessional harmony,-Preserving and developing good neighborly relations with neighboring countries, as well as developing partnerships and cooperation with EU member states, and other countries.-Presentation and promotion of Montenegrin culture in Europe and presentation and promotion of European cultural and civilizational achievements in Montenegro,-Improving scientific, technological and economic development in Montenegro,-Advocating for the enlargement of the European Union,-Promotion of European values and the common European cultural heritage.Rationale of the Jean Monnet Project – CEPES project: •Fostering dialogue between academic community, policy-makers and civil society•Enhancing policy debate with the academic community, state institutions and civil society through organisation of three international conferences on relevant European Union issues, such as communication for Europe and understanding the enlargement process•Better research: promote research in the field of European Union studies•MPEU is organisation not yet in receipt of Jean Monnet funding, but with strong focus on European Integrations process, studies and actionsObjectives of the project: •Better communication of EU related topics within Pan-European societies,•Promotion of policy debate and regional cooperation in the context of European Integration;•to increase visibility of MPEU and its partners from PEU network as well as local partners from Montenegro•Important impact on quality of teaching on EU related topic and communications channels about EU (for key staff members from the University of Montenegro)</t>
  </si>
  <si>
    <t xml:space="preserve">EU Citizenship, EU Awareness And Democracy, Reaching The Policy Level/Dialogue With Decision Makers, Regional Dimension And Cooperation</t>
  </si>
  <si>
    <t xml:space="preserve">https://erasmus-plus.ec.europa.eu/projects/search/details/586816-EPP-1-2017-1-ME-EPPJMO-PROJECT</t>
  </si>
  <si>
    <t xml:space="preserve">Zagreb Youth Summit</t>
  </si>
  <si>
    <t xml:space="preserve">Youth Initiative for Human Rights</t>
  </si>
  <si>
    <t xml:space="preserve">Zagreb Youth Summit is a project that brings together 80 young participants from Western Balkan countries (Croatia, Serbia, Kosovo, Bosnia and Herzegovina, and Montenegro) in Zagreb on Zagreb Youth Summit. Zagreb Youth Summit is a platform for young people to discuss the issues that have direct impact on young people's lives such as human rights, reconciliation, European values and European integrations. Through the discussion among participants and dialogue with the decision makers, participants are formulating the recommendations for improvement of the open issues. The recommendations are the part of the single document entitled Zagreb Declaration which, after the Summit, is delivered to the governments of the Western Balkan countries and to the institutions of the European Union.</t>
  </si>
  <si>
    <t xml:space="preserve">Youth (Participation, Youth Work, Youth Policy), Home And Justice Affairs (Human Rights &amp; Rule Of Law)</t>
  </si>
  <si>
    <t xml:space="preserve">https://erasmus-plus.ec.europa.eu/projects/search/details/2017-2-HR01-KA347-035534</t>
  </si>
  <si>
    <t xml:space="preserve">2016 Financial support for EQF in Montenegro</t>
  </si>
  <si>
    <t xml:space="preserve">In 2016 grant period we will mainly focus on further implementation and promotion of the Montenegrin Qualifications Framework (MQF), as well as promotion of the EQF in Montenegro. Since Montenegro finished and submitted the Referencing Report to the EQF Advisory Group that was well received and accepted, we are planning the following tasks to be done during 2016, that are in line with aims for this Call: (1) Dissemination of information about development of the MQF and promotion of the EQF related to all citizens of Montenegro (2) Providing information to the national key stakeholders about the MQF and the EQF and about the importance of their involvement in developing the MQF (3) Capacity building of NCP staff. In order to complete these tasks, Ministry of Education will establish Expert group that is going to prepare a document Guide on EQF and MQF. This document will be disseminated to all key stakeholders in Montenegro. It is also planned to prepare promotional material – video about the MQF to be presented to TV and Internet media in the country. This video together with leaflets that has been prepared through 2015 grant will be used for wide dissemination during the organization three info days, located in three different regions in Montenegro, in order to promote EQF and MQF to the general public. In addition, participation in regular meetings of the NCP network are planned.</t>
  </si>
  <si>
    <t xml:space="preserve">https://erasmus-plus.ec.europa.eu/projects/search/details/572367-EPP-1-2016-1-ME-EPPKA3-EQF-NCP</t>
  </si>
  <si>
    <t xml:space="preserve">Effective partnership for enhanced recognition</t>
  </si>
  <si>
    <t xml:space="preserve">30 Dec 2021</t>
  </si>
  <si>
    <t xml:space="preserve">Ministry of Education</t>
  </si>
  <si>
    <t xml:space="preserve">Project Effective partnership for enhanced recognition/EPER is aiming at creating partnership and positive synergies for full implementation of Lisbon Recognition Convention in Croatia, Macedonia, Bosnia and Herzegovina, Montenegro and Serbia (countries in the South East Europe).The EPER project will support two strand of activities: new legal solutions in Croatia and supporting change in partner SEE countries in full implementation of the Lisbon Recognition Convention Principles.While improving legal framework in Croatia for full implementation of the Lisbon Recognition Convention and its subsidiary documents (through new draft Law on Recognition of Foreign Educational Qualifications) this project will provide supporting measures to enforcing quality recognition procedures at the level of higher education institutions. Partner countries in this project will have an opportunity for capacity building on full implementation of the Lisbon Recognition Convention, specifically to learn about possible ways of alleviating recognition problems and improving understanding of the Lisbon Recognition Convention principles. The project will in addition address the issue of recognition for employment purposes, making a clear distinction between employment in regulated and in non-regulated professions, since Croatian experience in implementing the EU regulation would be helpful to other partner countries, on their way to comply with the EU regulations and in enhancing their national regulations and procedures. All partner countries yet need to develop appropriate procedures for recognition of qualifications of refugees, displaced persons and persons in a refugee-like situation so this project will provide guidance and inspiration for further establishment of procedures as specified in Article VII of the Lisbon Recognition Convention. Activities in the project will be organized in such a way to maximize peer learning and collaboration between partners.</t>
  </si>
  <si>
    <t xml:space="preserve">https://erasmus-plus.ec.europa.eu/projects/search/details/607051-EPP-1-2018-1-HR-EPPKA3-BOLOGNA</t>
  </si>
  <si>
    <t xml:space="preserve">Twisted Tales Educational Toolkit for parent tutoring and inter-generational learning</t>
  </si>
  <si>
    <t xml:space="preserve">1 Nov 2021</t>
  </si>
  <si>
    <t xml:space="preserve">Nevladino udruzenje FLUX </t>
  </si>
  <si>
    <t xml:space="preserve">General objectives of the project: • Contribution to the non-formal and informal learning of adults with a creative and empathy component to help young generations improve their creativity and to improve their empathy for vulnerable groups. Project results will give parents and grandparents knowledge, skills, competences and tools to promote creativity (storytelling, illustration, sound creation, animation creation) and empathy among children (content of the Twisted Tales).</t>
  </si>
  <si>
    <t xml:space="preserve">Development Of Training Courses, Digital Skills And Competences, Bridging Intercultural, Intergenerational And Social Divide</t>
  </si>
  <si>
    <t xml:space="preserve">https://erasmus-plus.ec.europa.eu/projects/search/details/2021-1-SI01-KA220-ADU-000026810</t>
  </si>
  <si>
    <t xml:space="preserve">Educational Capacity Strengthening for Risk Management of Non-native Aquatic Species in Western Balkans(Albania, Bosnia and Herzegovina and Montenegro)</t>
  </si>
  <si>
    <t xml:space="preserve">15 Nov 2020</t>
  </si>
  <si>
    <t xml:space="preserve">14 Nov 2022</t>
  </si>
  <si>
    <t xml:space="preserve">Non native (NN) species are widely recognized as one of the main threats to aquatic biodiversity and impact to human well‐being. In Balkans major corridors for their spread are transboundary rivers and lakes that drain a number of countries and create conflicts of interest since water resources are unevenly distributed among the States. A knowledge gap on the presence, distribution and impacts of NN aquatic species in the Balkans was apparent. The main aim of RiskMan Project is to strengthen the Educational Capacity for Risk Management of NN Aquatic Species in Albania, Bosnia and Herzegovina, Montenegro by promoting the education of stakeholders and higher education students and stimulating cooperation among the Partner countries.To this aim, the RiskMan Consortium proposes to design a thorough set of measures based firstly on new proposed educational paths to increase the ability of local target groups to both mitigate and proactively prevent the potential negative impact on socio-ecological systems. RiskMan Consortium will promote the collaboration of Programme Countries academicians to share their own experiences with universities and NGOs members of Partner Countries.The specific objectives of the project are to: update the skills of higher education system about management of aquatic NN species in the Partner Countries in line with the international directives; support the Partner Countries to address the challenges concerning the risk assessment and management, stakeholders’ participation, planning and governance of aquaculture facilities and industries; promote voluntary convergence with EU developments in higher education and fisheries industry and contribute to cooperation among the Consortium Partners on the management of NN species; develop risk management model for NN aquatic species for Western Balkans; produce policy framework for creating new occupation.</t>
  </si>
  <si>
    <t xml:space="preserve">https://erasmus-plus.ec.europa.eu/projects/search/details/619384-EPP-1-2020-1-TR-EPPKA2-CBHE-JP</t>
  </si>
  <si>
    <t xml:space="preserve">Improving the process of education through the development of e-learning multimedia platform and smart classrooms</t>
  </si>
  <si>
    <t xml:space="preserve">14 Nov 2023</t>
  </si>
  <si>
    <t xml:space="preserve">The world leaders of the UN member states in September 2015, unanimously adopted the 2030 Agenda for Sustainable Development (UN 2030 Agenda) in the UN General Assembly. The agenda includes 17 goals, 169 targets and 244 indicators for progress measurement. They are integrated and indivisible and balance the three dimensions of sustainable development: the economic, social and environmental. Particularly important for us is Goal 4: to provide inclusive and quality education for all and to promote lifelong learning.The relevant ministries in EU candidate and in EU neighborhood countries have adopted educational development strategies in recent years, which provide guidance on how to improve teaching by applying ICT in accordance with the Goal 4 of the UN 2030 Agenda. The overall objective of the project is to improve the teaching process at the HEIs in the Region 1 (Kosovo UN Resolution 1244, Montenegro, Bosnia and Herzegovina) with a special emphasis on enabling the access to a quality teaching process for students who, for objective reasons, can not attend regular teaching activities at HEIs. The project goal is using of modern ICT technology and pedagogical approaches to promote equity to the students with: a) disability, b) economic obstacles: people with a low standard of living, low income, dependence on social welfare system and c) geographical obstacles: people from remote or rural areas; people living in small islands or in peripheral regions;Expected results of this project are:- implementation of modern distance learning platforms,- creation of e-content for multimedia platforms,- equipping the remote and central office classrooms with modern ICT technology for teaching (smartclassroom),- developing new pedagogical approaches that define the use of ICT in education, - training of teaching and technical staff.The project will impact on the improvement of equity in the teaching process at HEIs in Region 1.</t>
  </si>
  <si>
    <t xml:space="preserve">https://erasmus-plus.ec.europa.eu/projects/search/details/618534-EPP-1-2020-1-XK-EPPKA2-CBHE-JP</t>
  </si>
  <si>
    <t xml:space="preserve">GEnerating FeMale SocIal EntrepreNeurshIp</t>
  </si>
  <si>
    <t xml:space="preserve">16 Oct 2020</t>
  </si>
  <si>
    <t xml:space="preserve">15 Oct 2022</t>
  </si>
  <si>
    <t xml:space="preserve">The main aim of the project is to promote the social entrepreneurship of young women. Gender inequality continues to be a significant issue worldwide. The lack of role models and mentors, gender pay gap and unequal access to funding and venture capital are some of the main obstacles that women face. Cultural barriers appear to be part of the issue, with women not supported or encouraged into entrepreneurship in the same way as their male counterparts. In lots of cases, women faced stereotypes and had to overcome others’ expectations. Of course, women are not just missing from business. Although they account for up to half of the global population, their presence is lacking in entrepreneurship, government and higher levels of professions like STEM professions, medicine, politics and law. The motivation of this project is to facilitate, educate, intricate and reinforce women in social entrepreneurship in order to acquire business fundamentals, provide finance and cost management tools in order to face both systemic and personal barriers to accessing capital. </t>
  </si>
  <si>
    <t xml:space="preserve">https://erasmus-plus.ec.europa.eu/projects/search/details/619148-EPP-1-2020-1-AL-EPPKA2-CBY-WB</t>
  </si>
  <si>
    <t xml:space="preserve">Development of Regional Joint Master Program in Maritime Environmental Protection and Management</t>
  </si>
  <si>
    <t xml:space="preserve">15 Jan 2021</t>
  </si>
  <si>
    <t xml:space="preserve">14 Jan 2024</t>
  </si>
  <si>
    <t xml:space="preserve">EKOLOSKI CENTAR-DELFIN</t>
  </si>
  <si>
    <t xml:space="preserve">Montenegro, Kotor</t>
  </si>
  <si>
    <t xml:space="preserve">MEP&amp;M project proposal aims toward solving multiple issues. First, coastal zone and marine environment protection is one of Montenegrin and Albanian (PC) Governments priorities. Also, this field is one of priorities toward EU accession process for all WBCs. Lack of adequate number of professionals in governmental institutions and blue economy sector companies dealing with issues in this area should be overcome through enhanced education and research at PC HEIs. Secondly, strengthening international competitiveness within EHEA and ERA are the main driving forces for PC HEIs. Thus, project’s activities will deliver next main results: developed and accredited innovative regional joint interdisciplinary MSc program (120 ECTS, 2-year duration) in field of Maritime Environmental Protection and Management (MEP&amp;M) in English language at PC HEIs; enhanced human capacities in field of MEP&amp;M and e-learning methodology through tailored trainings at PC HEIs; enhanced technical capacities of PC HEIs through installed new e-learning platform; increased networking among PC HEIs, governmental institutions, Blue economy sector companies and NGOs in order to act regionally to prevent and cope with consequences of global climate change and local/regional marine pollution.The project will have positive impact on strengthening human capacities in field of MEP&amp;M at PCs, and wider, and increasing international competitiveness and visibility of the PC HEIs, as a result of the developed and started MSc program in MEP&amp;M in English and enhanced human and technical capacities.</t>
  </si>
  <si>
    <t xml:space="preserve">https://erasmus-plus.ec.europa.eu/projects/search/details/619239-EPP-1-2020-1-ME-EPPKA2-CBHE-JP</t>
  </si>
  <si>
    <t xml:space="preserve">Digital Entrepreneurial Nest and Industry 4.0 in Montenegro</t>
  </si>
  <si>
    <t xml:space="preserve">16 Jan 2021</t>
  </si>
  <si>
    <t xml:space="preserve">15 Jan 2024</t>
  </si>
  <si>
    <t xml:space="preserve">The 4th industrial revolution is unfolding worldwide, opening up new horizons driven by new-generation digital technologies. The digital revolution brings opportunities for big and small companies across Europe, but many of them, especially SMEs, still find it difficult to make the most out of it. This change of paradigm has a profound impact in economies and societies, transforming products, processes and business models in every industry, and thus, every region needs responds to the specific needs of their industry to go digital.Digital research centres and universities have a key leading role in digitization process of industries, strengthening cooperation with national economies, capable to provide expert knowledge and support to their local industries, as well as to help them to cooperate with innovators, investors and customers all across Europe and globally. However, collaboration and networking are also essential to ensure best practices can be exported to other regions, and missing expertise can be imported, ensuring an efficient innovation ecosystem. That is a reason why the project is focused to SUPPORT MODERNIZATION OF HEIs IN MONTENEGRO, TO ENHANCE THEIR COOPERATION WITH WIDER BUSINESSES IN ORDER TO MAXIMISE THE BENEFITS FROM DIGITAL TECHNOLOGIES IN PRIORITY AREAS OF AGRICULTURE AND HEALTH WHILE ENSURING THAT STUDENTS GRADUATES, FUTURE EXPERTS AND THE WORKSFORCE ARE ADAPTING TO THE DIGITAL AREA. The project will results with MNE ACADEMIC DIH with two nodes: Digital Entrepreneurial Nest at UDG and Digital Support Centre at UCG; dealing with three sets of services: Digital Education; Digital Business Support and Innovation &amp;Cooperation. Also, innovative teaching methods and practical training schemes will be integrated in innovative curricula, thus providing sustainable education meeting industry 4.0.</t>
  </si>
  <si>
    <t xml:space="preserve">https://erasmus-plus.ec.europa.eu/projects/search/details/619099-EPP-1-2020-1-ME-EPPKA2-CBHE-JP</t>
  </si>
  <si>
    <t xml:space="preserve">Strengthening university autonomy and increasing accountability and transparency of Western Balkans Universities</t>
  </si>
  <si>
    <t xml:space="preserve">17 Jan 2021</t>
  </si>
  <si>
    <t xml:space="preserve">16 Jan 2024</t>
  </si>
  <si>
    <t xml:space="preserve">Higher education governance and its autonomy is strongly enhanced by the effective and convincing accountability, transparency and financial sustainability. Discussions on the university governance and autonomy throughout HEIs in Europe are coming as a response to diverse challenges at the different country’s context. As a result, the need for gaining and enhancing public trust in higher education became manifest to develop appropriate forms of transparency and accountability of both public and private institutions. An initiative to form a consortium came as response to address these challenges through the project Strengthening university autonomy and increasing accountability and transparency of Western Balkans Universities /STAND project .The concept entails investing in the strengthening the mechanisms that ensures the long-term sustainability of university autonomy, transparency and accountability. The project foresees cooperation between HEIs in the WB region, their respective ministries and program country partners and contributes to the increasing of professional capacities of HEI staff in partnering HEIs. As structural project it will support reflecting on standards at EU partners and enhancing them at WB institutions through intensified regular academic and management exchange of good practice and sustainable networking between EU-WB partners. A mix of bottom-up and top-down approach that will be used in the project, fosters the dialogue between universities and ministries, and thus enables the consortium to contribute more effectively to the project implementation and sustainability to strengthen the autonomy of Western Balkans higher education institutions. The project aims to reach up to 50,000 persons engaged in higher education and other related activities in Kosovo, Albania and Montenegro and abroad through its dissemination activities.</t>
  </si>
  <si>
    <t xml:space="preserve">https://erasmus-plus.ec.europa.eu/projects/search/details/618805-EPP-1-2020-1-XK-EPPKA2-CBHE-SP</t>
  </si>
  <si>
    <t xml:space="preserve">Think! - Don’t Hate - Preventing and Countering Hate Speech</t>
  </si>
  <si>
    <t xml:space="preserve">11 Dec 2020</t>
  </si>
  <si>
    <t xml:space="preserve">10 May 2022</t>
  </si>
  <si>
    <t xml:space="preserve">Western Balkan (WB) countries' relationship is hardly loaded with recent history of conflicts. Hate speech is identified as ‘lubricant’ of all hatred and barricade of any further normalization and strengthening of cooperation between citizens. In practice, as it is clary states within EU reports for all WB countries but most recently Serbia (May 2019) and Kosovo (April 2018), hate speech and discriminatory terminology is present in the media and online, but often tolerated, rarely tackled by regulatory authorities or prosecutors. Existing policy systems are mainly focused on keeping the status quo and dealing with the consequences of extreme behaviour and not on prevention or countering. Nationalistic narratives are even being flamed every time that it becomes convenient for nationally oriented politicians. We see consequences of this every day: People attacking bakery of the citizen over photo; People burning Serbian products in Kosovo; people attacking each other in Montenegro over Church; putting stickers over N.Macedonia flag at cars in Greece etc. So we wonder if any benefit that we have from reconciliation can satisfy people who are emotionally “pumped” with this narrative? We believe not. Also, long term solutions will not be possible till we don’t start working on the roots and start countering narratives. We decided to start with young people as we believe that barriers will be easier to overcome with the new generation. Young people are the most active group in the digital world, 71% of 15-24, compared to 48% of adults (Kids in the digital world, UNICEF 2017). Young people are at the same time targets and creators of hate speech in virtual space. Young people showed their interest to engage with each other and we want to start from them. We believe it is not enough to have only efforts coming from NFE or only from formal education. This is why we want to include all and our Overall objective is to strengthen responses to hate speech and set the ground for continuous combating hate speech by educating its creators and key young leaders, champions of the change. We will focus on achieving specific objectives (SO): SO1: To analyze a social landscape, targets and sources of fake news and hate speech, as well as ruts of their narratives; SO2: To raise the capacity of identified youth organizations and stakeholders to develop alternatives and counter-narratives to hate speech online; SO3: To develop formal and non-formal educational approaches promoting critical thinking and participation in the creation of counter-narratives; SO4: To create a sustainable multi-stakeholder platform and support system for ensuring long term countering, neutralizing and preventing hate speech.</t>
  </si>
  <si>
    <t xml:space="preserve">https://erasmus-plus.ec.europa.eu/projects/search/details/618046-EPP-1-2020-1-XK-EPPKA2-CBY-WB</t>
  </si>
  <si>
    <t xml:space="preserve">Inclusive tertiary EDucation in the West BAlkanS</t>
  </si>
  <si>
    <t xml:space="preserve">WB countries do not hitherto afford good-quality accessible tertiary education to students with disabilities (SwD) or learning difficulties (SwLD). In spite of provisions of equity of access, the reality is that this intellectual capital is wasted, as SwD are often deprived of the educational principles of equity, relevance, access, effectiveness and efficiency. As a consequence, their already small numbers get even smaller. Clearly, EU integration of WB countries passes from inclusive and accessible HE.To address this need we have created a consortium of 10 WB HEIs from Albania, Kosovo &amp; Montenegro, which solicit the expertise, practical knowledge and contextual experience of 3 European Universities and 3 NGOs dedicated to the advocacy of rights of PwD in Albania, Kosovo &amp; Montenegro, to establish or enhance accessibility units. To this end, the 16-members consortium joined forces with the respective Ministries of Education as associate partners.After studying good international models and best practices in the Accessibility Units of European universities, 3 policy documents and 3 new protocols will address the normative and regulatory reforms necessary to facilitate the particular facilities and services to be established for SwD &amp; SwLD. 10 Accessibility Units in WB will be established after purchasing the necessary assistive technology equipment, installing them and utilizing them for hands-on training to academic and administrative staff of consortium WB partners by the European partners, with inputs from the local NGOs. Upon a piloting period of Accessibility Units’ operation, the accumulated knowledge on the processes and procedures of establishing Accessibility Units on WB will be encapsulated in a manual for knowledge-transfer and project sustainability.To this end, efficient management &amp; quality monitoring mechanisms are developed, also to ensure that the project outcomes meet wider social groups, thereby promoting an educational inclusiveness culture.</t>
  </si>
  <si>
    <t xml:space="preserve">https://erasmus-plus.ec.europa.eu/projects/search/details/618859-EPP-1-2020-1-AL-EPPKA2-CBHE-JP</t>
  </si>
  <si>
    <t xml:space="preserve">Strengthening capacities for the implementation of dual education in Montenegro higher education</t>
  </si>
  <si>
    <t xml:space="preserve">AKCIONARSKO DRUSTVO CRNOGORSKA PLOVIDBA KOTOR</t>
  </si>
  <si>
    <t xml:space="preserve">In Montenegro university – enterprise cooperation is still week. The market has low level of trust in HEI as serious partner in solving technical and technological or any work-related problems but also cannot see their role in the creation of skill and knowledgeable graduates, who are fit for employment. The main aim of the project is to improve the competences of higher education graduates in Montenegro, through the development of generic model of dual education (DUALMON model) and legal framework for introduction of dual education in order to support different needs and interests of students, companies, higher education institutions (HEIs) in the country and to provide recommendations to HEIs for implementation of dual education in the entire HE system. The model will be implemented, as a pilot test, at four faculties of University of Montenegro, from different fields: Faculty of Economics, Faculty of Electrical Engineering, Faculty of Tourism and Hospitality and Faculty of Maritime Studies.The overall aims of the project are:• Improvement of the competencies of higher education graduates in Montenegro, according to the needs of employers,• Increase motivation to study as well as to improve the employability of graduate students, • Enable students from lower income families to access higher education, and• Improvement of legal framework and accreditation standards in Montenegro in order to adapt to dual education with long-term goal to motivate introduction of dual education in other HEIs in Montenegro.</t>
  </si>
  <si>
    <t xml:space="preserve">https://erasmus-plus.ec.europa.eu/projects/search/details/617392-EPP-1-2020-1-RS-EPPKA2-CBHE-SP</t>
  </si>
  <si>
    <t xml:space="preserve">We are All Made Out of Mud</t>
  </si>
  <si>
    <t xml:space="preserve">20 Nov 2020</t>
  </si>
  <si>
    <t xml:space="preserve">19 Nov 2023</t>
  </si>
  <si>
    <t xml:space="preserve">We Are All Made Out Of Mud (WaAMOoM) is 2 year long Capacity building project which involves 10 organization from WB region (Albania, Kosovo, Bosnia and Herzegovina, Montenegro) and program countries (Croatia, France, Slovenia, Turkey, Serbia). The main topic of the project is natural building (eco building) as innovative approach to social cohesion and inclusion, gender equity, development and youth empowerment. The approach is based on natural building tecniques and different ways for engagement and learning through this practise. It also combines youth work, volunteering aspects and alraedy exisiting tools and methods for inclusion and development of skills, knowledge and attitudes. The project is consisted of 12 activities: preparation meeting in Slovenia, Training on organizing youth exchanges, volunteering teams and workcamps on natural building in Croatia, Youth exchange on gender eqitiy in Kosovo, Youth exchange on social inclusion in Bosnia and Herzegovina, 2 volunteering activities in Kosovo for 4 volunteers from France, Study visit for Croatian youth workers in Kosovo, midterm evaluation meeting in Albania, Training course on volunteering in natural building in Kosovo, Local dissemination actions and Final conference in Serbia and Evaluation and follow up event in Montenegro. In international activities in total 196 participants wil be involved, out of which 102 persons with fewer opportunities. At least 150 participants will be invovled involved in local dissemination actions. Results and outcomes of the project will include creation of standards for working with youth in the field of natural building, two training curricula, one handbook and documentary video about the project. The aims of the project is to build capacity of organizations and youth workers for implementation of international and local activities on natural, through ESC, Erasmus+ and other programs, which will be inclusive, empowering, open for all, and especially encouradging for those with fewer opportunties. The project will include initial research and mapping of organizations and initiatives as well as systematic evaluation of the impact and success. Finally, the project will explore potential of natural building for different ways and methods for working with youth, local communities, international exchange, building of resilience and key competences of individuals, valorisation and recognition of nonformal education and acknoledgment of rural lifestyle and initiatives.</t>
  </si>
  <si>
    <t xml:space="preserve">https://erasmus-plus.ec.europa.eu/projects/search/details/618931-EPP-1-2020-1-XK-EPPKA2-CBY-WB</t>
  </si>
  <si>
    <t xml:space="preserve">Sustainable University - Enterprise Cooperation for Improving Graduate Employability</t>
  </si>
  <si>
    <t xml:space="preserve">Western Balkan countries are on their way for integration to European Union. Besides the harmonization of law, improvement of institutional capabilities is another important agenda in this process. Considering this, establishment of EU model university-enterprise cooperation is crucial for WBC.The main objective of SUCCESS is to establish of university-enterprise cooperation by forming a partnership in the areas of education and knowledge transfer based on the market needs, as well as creating wide university-enterprise cooperation network in Western Balkan countries. These goals are aimed to be achieved through a steady collaboration among WBC universities and enterprises from Bosnia and Herzegovina, Albania and Montenegro, and EU universities from, Poland Spain, Serbia and Germany. Considering this, main activities foreseen within the project are as follows: Exploring the partnership models in EU and WBC, university – enterprise partnership, modernization of curricula by introducing practice-oriented teaching and learning, introducing internship programme in cooperation with business sector, reinforcing of existing structures and establishing start-up services. Successful implementation of those activities will lead to the increasing graduates employability. The results of the project are: university – business network established at each WBC, Regional network cooperation platform set-up and implemented, 4 common projects between partner universities and business sector created at each WBC HEIs, new updated courses/programmes implemented at WBC universities in cooperation with business sector, start-up services at WBC universities established and functional, academic staff trained in the practice-oriented teaching, internship programmes developed and introduced at 8 WBC universities. All of the activities and results of the project will be disseminated through the network established within the project.</t>
  </si>
  <si>
    <t xml:space="preserve">https://erasmus-plus.ec.europa.eu/projects/search/details/618975-EPP-1-2020-1-BA-EPPKA2-CBHE-JP</t>
  </si>
  <si>
    <t xml:space="preserve">Peace Innovation Lab: Youth Work Edition</t>
  </si>
  <si>
    <t xml:space="preserve">31 Oct 2019</t>
  </si>
  <si>
    <t xml:space="preserve">30 Jun 2022</t>
  </si>
  <si>
    <t xml:space="preserve">ASOCIJACIJA ZA DEMOKRATSKI PROSPERITET - ZID UDRUZENJE</t>
  </si>
  <si>
    <t xml:space="preserve">Youth workers will improve competences about peace and reconciliation as well as social innovation development; Youth activists will increase competences on creative techniques in advocacy and apply it in community. Training trainers brings diversity of expertise and profiles of educators; youth CSO will use newly developed methodology and transferring it from regional to national and local level. Non-formal education experts will benefit from designing new methodologies in peace building field.</t>
  </si>
  <si>
    <t xml:space="preserve">https://erasmus-plus.ec.europa.eu/projects/search/details/608606-EPP-1-2019-1-BA-EPPKA2-CBY-WB</t>
  </si>
  <si>
    <t xml:space="preserve">Sustainable development of BLUE economies through higher education and innovation in Western Balkan Countries</t>
  </si>
  <si>
    <t xml:space="preserve">14 Jan 2023</t>
  </si>
  <si>
    <t xml:space="preserve">DRUSTVO SA OGRANICENOM ODGOVORNOSCUINOVACIONO PREDUZETNICKI CENTAR TEHNOPOLIS - NIKSIC </t>
  </si>
  <si>
    <t xml:space="preserve">Montenegro and Albania (M&amp;A) have a heritage in planning economy, which means the young can not ask the adult generation for advice in Innovation and Entrepreneurship (l&amp;E). Thus, l&amp;E in Blue Industries need to be learned from the ground up and examples need to be brought in from neighboring countries as case studies and visits to l&amp;E successes. An important element in succeeding with Blue economy l&amp;E study programs that attracts the young and talented students and inspire the teachers is to re-establish a dynamic maritime environment. Ideally this would develop into a maritime cluster consisting of all elements of the value chain from maritime industry to service provider. Lithuania, Croatia and Norway together cover state-of-the art l&amp;E applied to the Blue Economies of former planning­economy countries. To supply graduate student and seafarers to the demanding Blue ocean industries it is necessary offer training on up to date digital equipment with competence programs. Delivering large number of graduates to the Blue Industry make HEls attractive and up to date. The BLUEWBC project aims to connect M&amp;A to this cycle. Revise courses at partner HEls related to l&amp;E in: - 8 BSc and 10 MSc courses revised and 3 new BSc &amp; MSc courses developed in Navigation and costal traffic, Maritime sciences, engineering, management &amp; logistics and Tourism Management- 150 BSc and 30 MSc students from 3 HEls to be involved in revised and developed courses.- Establish 3 Centers for l&amp;E at each partner HEls- Introduce and develop Lifelong Learning (LLL) courses- It is expected at least 25 professionals to be involved at partner HEls developed LU courses.- Training of 20 staff members (Teachers)from partner HEls.- Training of MSc students as pilot activity and 200 students from partner HEls.- Provide new prototyping equipment for 3 Centers for l&amp;E at each partner HEI. Additionally, UoM will upgrade existingdigital maritime simulators, UV will upgrade existing simulators.</t>
  </si>
  <si>
    <t xml:space="preserve">https://erasmus-plus.ec.europa.eu/projects/search/details/609693-EPP-1-2019-1-NO-EPPKA2-CBHE-JP</t>
  </si>
  <si>
    <t xml:space="preserve">Business driven problem-based learning for academic excellence in geoinformatics</t>
  </si>
  <si>
    <t xml:space="preserve">15 Nov 2019</t>
  </si>
  <si>
    <t xml:space="preserve">GEOBIZ project consortium built out of 15 academic and 3 business partners together with 5 affiliated partners is addressing partners needs regarding geoinformatics business and academic sector in five European countries: Albania, Bosnia and Herzegovina, Kosovo, Moldova and Montenegro.Geoinformatics ecosystem, as a link between technical and ICT subject and professionals, is part of digital industrial revolution characterized with fast technology driven changes and development of new knowledges and skills necessary for efficient use of this technology for satisfaction of user needs. Rapid change is creating situation in which academic sector faces problems. It can't cope with fast changes and lags in introduction of new content in educational process. This results in situation that new professionals finishing academic education do not master necessary knowledge and skills in field of geoinformatics and therefore are not well prepared for industry. Ultimately business sector suffers from such situation lacking new experts which can contribute in their development.Therefore, GEOBIZ project aims to design and establish new business-academia cooperation platform in field of geoinformatics in targeted countries which will bring together geoinformatics subjects, foster their cooperation and create situation in which all stakeholders will benefit. Based on this cooperation HEI's will improve quality of education of geoinformatics and related courses using business-driven problem-based cases which are prepared (designed) by geoinformatics companies for use in educational process and thus modernise their geoinformatics courses.This modernisation will result in raising attraction of geoinformatics studies for students, deliver well educated and prepared professional, satisfy needs of business sector for expert work force and ultimately offer to society geoinformatics sector capable to answer on societal needs in efficient, timely and cost benefit manner.</t>
  </si>
  <si>
    <t xml:space="preserve">https://erasmus-plus.ec.europa.eu/projects/search/details/610225-EPP-1-2019-1-HR-EPPKA2-CBHE-JP</t>
  </si>
  <si>
    <t xml:space="preserve">Reforming Foreign Languages in Academia in Montenegro</t>
  </si>
  <si>
    <t xml:space="preserve">16 Nov 2019</t>
  </si>
  <si>
    <t xml:space="preserve">15 Nov 2022</t>
  </si>
  <si>
    <t xml:space="preserve">Univerzitet Donja Gorica</t>
  </si>
  <si>
    <t xml:space="preserve">REFLAME aims at strengthening the capacities of 3 Montenegrin universities to offer modern, market-oriented FL education for non-philology students, as well as second FL education for all students, in response to a growing demand for FL skills so as to meet the requirements of the national law and the demands of the Montenegrin and international labor market. A number of specific objectives will be met: 150 FL syllabi will be updated, which should ultimately reflect in better and more market-customised FL knowledge of the students. Most teaching and learning materials for all available LSPs will be procured. LSP teaching materials (for the fields in high labor demand without any adequate textbooks published by reputable international publishers) will be published to develop the needed LSP knowledge for the students of such fields, which will ultimately reflect in their being better prepared for the labor market as they will possess industry-focused FL skills. FL teaching methodology will be upgraded with special emphasis on introducing and integrating the ICT technologies in FL education, as part of blended teaching and learning, which will be more attractive and motivational for students and otherwise contribute to better teaching and learning results. A number of teachers will be trained to work with visually- and hearing-impaired students, abiding by the inclusion principles. FL placement testing for Montenegrin students will be introduced so that they can independently check their progress and obtain the necessary certification needed for mobility and entering employment.</t>
  </si>
  <si>
    <t xml:space="preserve">https://erasmus-plus.ec.europa.eu/projects/search/details/609778-EPP-1-2019-1-ME-EPPKA2-CBHE-JP</t>
  </si>
  <si>
    <t xml:space="preserve">Reconnecting universities and enterprises to unleash regional innovation and entrepreneurial activity</t>
  </si>
  <si>
    <t xml:space="preserve">14 May 2023</t>
  </si>
  <si>
    <t xml:space="preserve">The KnowHub project will reconnect universities and enterprises in the Western Balkans to support the development of innovation and entrepreneurial ecosystem through knowledge transfer. This cooperation will sustain and further grow the research and practical teaching capacities of the targeted universities, will increase the international competitiveness of the enterprises and will provide students with practical experience enhancing their (self)employability. This will be achieved through setting-up of Commercialisation Hubs at the European University of Tirana and University of Vlora in Albania, University of Sarajevo and University of Mostar in Bosnia and Herzegovina and at the University of Montenegro. The Hubs will join knowledge, resources and infrastructure from different university units and centres serving as a one-stop-shop for cooperation with industry. Each Hub’s placement, strategy, business plan and portfolio of instruments will be tailor-made to the needs and capacities of the universities from the project. This will enhance the full potential of each university and the Hubs’ sustainability. Within the scope of this project the Hubs and the Partner Country Universities (PCUs) will develop capacities in Rapid Prototyping and Lean Manufacturing through study visits and trainings, as well as peer-mentoring from the EU universities. At least15 enterprises will be engaged in university-enterprise cooperation projects including more than15 professors and 45 students. The project will also develop the Innovation and Entrepreneurship (I&amp;E) capacities at the PCUs. Academic staff will be trained (≥25 professors) in order to increase both the commercialisation of research through entrepreneurial activities (start-ups and spin-offs) and to embed I&amp;E topics and skills into (≥25) technical courses. The first generation of (≥50) students active in the Hubs will be trained on STEM Bootcamp increasing their (self)employability.</t>
  </si>
  <si>
    <t xml:space="preserve">https://erasmus-plus.ec.europa.eu/projects/search/details/610093-EPP-1-2019-1-AT-EPPKA2-CBHE-JP</t>
  </si>
  <si>
    <t xml:space="preserve">SCROLL: Digital Media and Marketing for NEET</t>
  </si>
  <si>
    <t xml:space="preserve">1 Nov 2019</t>
  </si>
  <si>
    <t xml:space="preserve">21 Dec 2021</t>
  </si>
  <si>
    <t xml:space="preserve">Efforts have been made all around Europe in all levels from EU to governmental to NGO initiatives to tackle the challenge and to lower the numbers (percentage) of NEET young people in Europe. The problem seems to be persistent. According to Eurostat data released in 2018 17.2 % of the 20-34 olds in the EU in 2017 were neither in employment nor in education and training ('NEETs'). With that percentage reaching up to 25 -30 % in Greece, Italy, Spain and countries of the Western Balkans.</t>
  </si>
  <si>
    <t xml:space="preserve">https://erasmus-plus.ec.europa.eu/projects/search/details/608808-EPP-1-2019-1-AL-EPPKA2-CBY-WB</t>
  </si>
  <si>
    <t xml:space="preserve">Fostering Internationalization at Montenegrin HEIs through Efficient Strategic Planning</t>
  </si>
  <si>
    <t xml:space="preserve">MINISTRY OF SCIENCE</t>
  </si>
  <si>
    <t xml:space="preserve">The conclusions of the follow-up evaluation of MNE HEIs, conducted by EUA Institutional Evaluation Program in 2018, highlighted significant shortcomings in the field of internationalization. In order to overcome these shortcomings, IESP project aims to enhance international competitiveness and visibility of MNE HEIs, by providing the best model for strengthening capacities for various aspects of internationalization. The project’s activities will result in: developed guidelines for enhancing internationalization; installed IT equipment with software for administration of mobility at IR offices and Language support centres; redesigned English web sites; capacity building of teaching/researchers staff in internationalization strategic planning, internationalization of research and innovation, and improved teaching skills for delivering courses in English; capacity building of administrative staff related to internationalization and improving English skills; developed internationalization strategies with action plans; developed supporting documentation for internationalization; designed catalogues for courses in English; developed summer schools in English; developed teaching materials in English; developed criteria for assessing quality of internationalization; established bodies for monitoring and evaluation of internationalization; established and equipped Language centres for support of internationalization. The project will have positive impact on the international competitiveness and visibility of the MNE HEIs as a result of the developed capacities and implementation of targeted internationalization measures. HEIs will improve their management, decision and policy making, and better respond to the needs and requirements of the society, and will be brought closer to EHEA/ERA through increased international visibility and networking with EU HEIs.</t>
  </si>
  <si>
    <t xml:space="preserve">https://erasmus-plus.ec.europa.eu/projects/search/details/609675-EPP-1-2019-1-ME-EPPKA2-CBHE-SP</t>
  </si>
  <si>
    <t xml:space="preserve">Employ Yourself: Employment opportunities for youth in social economy</t>
  </si>
  <si>
    <t xml:space="preserve">8 Nov 2019</t>
  </si>
  <si>
    <t xml:space="preserve">7 Nov 2022</t>
  </si>
  <si>
    <t xml:space="preserve">The Action was targeting the specific needs of youth in the region, in particular: 1) the lack of skills of youngsters for the job market; 2) the weak knowledge of social economy. The Action improved the situation in both areas, by providing the exchange of good practices among youth and young CSOs. The main result was the development of a stronger culture of social economy in each community, this offering new solutions for youth unemployment and limiting their social exclusion.</t>
  </si>
  <si>
    <t xml:space="preserve">https://erasmus-plus.ec.europa.eu/projects/search/details/608772-EPP-1-2019-1-BA-EPPKA2-CBY-WB</t>
  </si>
  <si>
    <t xml:space="preserve">Youth Ambassadors of Non Formal Learning</t>
  </si>
  <si>
    <t xml:space="preserve">5 Nov 2019</t>
  </si>
  <si>
    <t xml:space="preserve">4 May 2022</t>
  </si>
  <si>
    <t xml:space="preserve">The 22 participants will be trained to become the first Youth Ambassadors of Non Formal LearningThe participating organizations will become more effective in the promotion of NFEThe young people (at least 100 per country) will be taking part in the local workshops Youth and representatives of local NGOs will be reached through the local info points44 youngsters (4 per country)will have the chance to take part in the youth exchange and receive their first Youthpass</t>
  </si>
  <si>
    <t xml:space="preserve">https://erasmus-plus.ec.europa.eu/projects/search/details/608821-EPP-1-2019-1-BA-EPPKA2-CBY-WB</t>
  </si>
  <si>
    <t xml:space="preserve">LEGAL CLINICS IN SERVICE OF VULNERABLE GROUPS: ENHANCING THE EMPLOYABILITY OF LAW STUDENTS THROUGH PRACTICAL EDUCATION</t>
  </si>
  <si>
    <t xml:space="preserve">ADVOKATSKA KOMORA CRNE GORE</t>
  </si>
  <si>
    <t xml:space="preserve">ENEMLOS has the aim of bringing reality in the classroom will enhance student employability, which is currently one of the most pressing issues in Montenegrin economy and society in general. To that end, in order to provide more possibility for young lawyers to reach first employment, the plan is to create a live legal clinic. The legal clinic would be providing legal advice by students, under the supervision of qualified lawyers and mentors at the clinic, which mitigates fears of potential incompetence. One of the most important benefits of this legal clinic will be that it will allow access to legal advice and information to the poor and socially disadvantaged groups of society who do not have sufficient financial means and cannot get information in any other way simply because they cannot afford a lawyer. Namely, there is a strong need in Montenegro for this type of legal aid since the existing social situation such that it leaves many without sufficient financial capacity to obtain professional legal advice and representation. All students will be organized into groups specializing in particular areas of law, which are recognized to be of the greatest importance for the live clients of the Clinic. The groups are: International – human rights, Criminal law, Commercial law, Property law, Family law, Heritance law, and Obligation law. Although the legal clinics are generally focused on providing advice to live clients with low incomes or those that do not have access to legal aid, since the Commercial law clinic exist in the curriculum of the FoL UoM we will try to engage the students at this clinic in providing of the legal services to start-up companies on commercial and corporate law, if this proves to be necessary in the realisation of this clinic, or to facilitate the identification of the candidates for the international moot court competitions in the field of Commercial and international law, under Commercial Law Clinics.</t>
  </si>
  <si>
    <t xml:space="preserve">https://erasmus-plus.ec.europa.eu/projects/search/details/610449-EPP-1-2019-1-ME-EPPKA2-CBHE-JP</t>
  </si>
  <si>
    <t xml:space="preserve">What you give is what you get: Interpersonal Development and social Impact through youth participation in local and International Volunteering</t>
  </si>
  <si>
    <t xml:space="preserve">19 Dec 2019</t>
  </si>
  <si>
    <t xml:space="preserve">18 Dec 2020</t>
  </si>
  <si>
    <t xml:space="preserve">MLADIINFO</t>
  </si>
  <si>
    <t xml:space="preserve">Strengthen the collaboration and shared experiences/practices among 11 organization throughout Europe - Developed regional research on 6 countries of Western Balkan on identifying needs, challenges and opportunities of young people on volunteering - Developed capacities of 32 youth workers on qualitative volunteering and incisive tools to use on volunteering activities - established network between NGOs, private and public institutions in the region who could have an active role</t>
  </si>
  <si>
    <t xml:space="preserve">https://erasmus-plus.ec.europa.eu/projects/search/details/608601-EPP-1-2019-1-AL-EPPKA2-CBY-WB</t>
  </si>
  <si>
    <t xml:space="preserve">Permaculture as a Path to Peace 2.0</t>
  </si>
  <si>
    <t xml:space="preserve">29 Sept 2022</t>
  </si>
  <si>
    <t xml:space="preserve">132 youth workers and youth took part in activities and learnt about different aspects of permaculture through non-formal education. Roots of Permaculture manual about social permaculture for youth workers was created and translated to Albanian, French, German, Serbian languages. A set of educational cards was designed based on permaculture ethics and principles. Three follow up project ideas were developed through an informal network of 3PEAS practitioners.</t>
  </si>
  <si>
    <t xml:space="preserve">https://erasmus-plus.ec.europa.eu/projects/search/details/608742-EPP-1-2019-1-XK-EPPKA2-CBY-WB</t>
  </si>
  <si>
    <t xml:space="preserve">MAP the GAP: Ways of enhancing youth participation in local communities</t>
  </si>
  <si>
    <t xml:space="preserve">30 Nov 2021</t>
  </si>
  <si>
    <t xml:space="preserve">CRNOGORSKI OMLADINSKI FORUM</t>
  </si>
  <si>
    <t xml:space="preserve">Map the Gap: Ways of enhancing youth participation in local communities is the project tha taims to bring together eight countries (Bosnia and Herzegovina, Macedonia, Serbia, Turkey, Italy, Montenegro, Poland and Slovenia) coming from Western Balkan and EU to investigate the issues related to tools of enhancing youth participation in local communities. Understanding growing use of new technologies by youth and following the processes of globalisation we are adapting channels of communication directly to youth in every participating country. Relaying on great usage of social media by youth we are creating direct communication which will enable them to use new technologies responsibly and with great influence on their local community.Technology – specifically ICT – has played a central role in young people’s rise to prominence on a global scale. It has helped them mobilize, collaborate and given them a voice where there was none before. It has brought them together in response to social concerns. It has connected them across vast geo-political barriers. However, young people are increasingly earning recognition from governments and the international community as powerful agents of change whose inclusion in political and social life in the community is vital to improving democratic process.This project is bringing together youth councils and youth organization working in a field of youth policy to investigate the possibilities of common work of IT and youth sector and to develop new tool that youth, youth councils and organizations can use within their work. Several well structured activities are designed in order to achieve the aims: coordinators meeting, international workshops, creation of the guides on HOW TO run and fundrise for civic initiative, training course, international workshop focusing on hackathon, creation of the web and phone application, local promotions, youth and youth organizations engagement, local interventions, conference and evaluation meeting. All activitis will be implemented in Bosnia and Herzegovina and Turkey for 18 months!</t>
  </si>
  <si>
    <t xml:space="preserve">https://erasmus-plus.ec.europa.eu/projects/search/details/602575-EPP-1-2018-1-BA-EPPKA2-CBY-WB</t>
  </si>
  <si>
    <t xml:space="preserve">Enhancement of study programs in Public Health Law, Health Management, Health Economics and Health Informatics in Montenegro</t>
  </si>
  <si>
    <t xml:space="preserve">15 Oct 2016</t>
  </si>
  <si>
    <t xml:space="preserve">14 Oct 2020</t>
  </si>
  <si>
    <t xml:space="preserve">Ministarstvo zdravlj</t>
  </si>
  <si>
    <t xml:space="preserve">Medicine is currently undergoing a major revolution that is gradually transforming the nature of healthcare from reactive to preventive. The changes are catalyzed by a new systems approach to disease that have triggered the emergence of keeping people healthy and active since, as this will in the long run have a positive impact on productivity and competitiveness. However, developing, managing and exploring integrated models of service delivery and cooperation across many sectors is challenging.Montenegro (ME) is a small country facing rapid changes and development challenges in all areas that are relevant for societal progress and prosperity. PH-ELIM project is focused on enhancement of educational system in public health in ME in accordance with well known EU best practices, thus providing education of public health professionals making them highly skilled to support own nation in creating sustainable and flexible health system, providing good quality health, protecting of citizens against health threats, all by cost-effective and straightforward approach. The continual sustainable educational approach will be developed at all levels, from undergraduate to PHD at four ME HEIs (through creation/improvements of 25 courses, established new Master program in health economy and management, and updated one PhD program) in interdisciplinary fields of public health law, economy and management, ICTs and medicine; all adopted to ME specificities, including evidence-based approach through innovative National Platform for Education and Research in Public Health, with full support of national ministries and HEI society in ME.Finally, carefully selected raising awareness campaigns about health prevention and public health promotion will be implemented among ME citizens (including children, youth, workforce, elder population, vulnerable groups, etc.), while sustainable long-term activities are ensured through newly established Center for Public Health Education in ME.</t>
  </si>
  <si>
    <t xml:space="preserve">https://erasmus-plus.ec.europa.eu/projects/search/details/573997-EPP-1-2016-1-ME-EPPKA2-CBHE-JP</t>
  </si>
  <si>
    <t xml:space="preserve">YEES – Building local capacities for Youth Employability and Entrepreneurial Skills</t>
  </si>
  <si>
    <t xml:space="preserve">20 Oct 2020</t>
  </si>
  <si>
    <t xml:space="preserve">19 Nov 2022</t>
  </si>
  <si>
    <t xml:space="preserve">KREATIVNA GRADJANSKA INICIJATIVA </t>
  </si>
  <si>
    <t xml:space="preserve">Montenegro, Rozaje</t>
  </si>
  <si>
    <t xml:space="preserve">Youth unemployment has been a problem in Europe for a long time, but it took a particularly bad development with the economic crisis following the credit crunch of 2008.Even though economic observers claim economic recovery for large parts of Europe, the unemployment rates of young people are still double as high as those of the general population standing in November 2019 at 6,3% (EU28, total) respectively at 14,3 (EU28, youth). These leaves more than 3.200.000 young people without employment in the EU28. In Bosnia-Hercegovina and Montenegro, the unemployment rate of young people stands at 46% (BiH) and 26% (MNE) respectively in 2018.This being said, it is evident that youth employment is of high societal relevance and manifest one of the key challenges for young people. The EU Youth Strategy 2019-2027 also highlights the importance of youth employment by formulating with the 7th European Youth Goal “Quality Employment for All” a separate goal on youth employment.In this context, civil society organisations play a crucial role to support the integration of young people into the labour market by using various educational and informational support measures. Accordong to the research “What Works in Soft Skills Development for Youth Employment?” (Youth Employment Funders Group, 2017) two aspects are key here:- Build coherence around Soft Skills (including a focussing on core skills while taking a holistic view)- Catalyse essential partnerships (including creating education and training partnerships with businesses, and developing linkages between CSOs, businesses and educational institutions)Accordingly, the 22-months project “YEES – Building local capacities for Youth Employability and Entrepreneurial Skills” aims to build sustainable capacities for youth employability and entrepreneurial skill development in BiH and MNE for local youth stakeholders by pursuing the following objectives:- To increase the competences of youth workers to foster young peoples` employment opportunities through educational and informational programmes including on entrepreneurship education- To strengthen cross-sectoral cooperation between CSOs, municipal youth structures and the private sector for raising youth employability and entrepreneurial soft skill development among young people- To enhance the availability and accessibility of educational resources and lifelong learning opportunities on youth employability and entrepreneurial soft skill developmentIn essence, the project intends to contribute to- fostering cooperation and exchanges in the field of youth between Programme Countries and Partner Countries from the Western Balkans- improving the quality and recognition of youth work and non-formal learning in the Western Balkans and enhance synergies and cooperation with the labour market and public sector- fostering the development, testing and launching of educational and informational programmes of non-formal learning on youth employability</t>
  </si>
  <si>
    <t xml:space="preserve">https://erasmus-plus.ec.europa.eu/projects/search/details/617328-EPP-1-2020-1-BA-EPPKA2-CBY-WB</t>
  </si>
  <si>
    <t xml:space="preserve">Youth Work in Progress</t>
  </si>
  <si>
    <t xml:space="preserve">Main aim of the project is raising quality and sustainability of youth programs, through competence development of youth workers and leaders to provide innovative, modern and quality youth work service which effectively respond on current socio-economic needs of young people in EU and Western Balkan. Through our project, we would like to build capacities of youth workers and youth leaders through transfer of skills, experience, knowledge, attitudes and empowerment based on non-formal education activities, practice community activities and development of new methods and tools for efficient, innovative, relevant and modern approach to youth work. Capacity building of youth workers through non-formal education activities, mobility of youth workers and leaders, effective dissemination of competences, knowledge, skills and outcomes and their wide validation and recognition will directly lead to high quality youth work, efficient youth program management, better partnership and networking with other youth organizations from Europe and world, sustainability of organizational resources and capacities, promotion and implementation of youth mobility, socio-professional development of youth workers and trainers. With this project, we are answering to relevant issues concerning youth work: insufficient youth work human capacities and the lack of their capacities, fluid nature of youth work and constant changes of staff in youth organizations and need for their capacity building, new trends in youth field approaches, low level of motivation of young people to engage, low level of youth activism and the need for synergy between online and offline activism of young people. We plan to achieve this through several activities: 4 Mobility activities - Training Courses on topics of online learning as aspect of non-formal education, long-term sustainable support of young people through mentoring, leadership and managing youth initiatives, digital media tools in youth work , follow up practice multiplying activities, production of 2 editions of handbooks, (one of them will be in online digital flexible format), development of youth online platform activities and Methodology development Hub - final product. Project will gather 14 organizations from 12 different countries of Western Balkan, SEE, EU and Program Countries: Bosnia and Herzegovina (SEEYN and ORC Tuzla), Albania (BBA), Serbia (VEM and ECK), Croatia (LDA Sisak), Bulgaria (Ideas Factory, Italy (NUR), Greece(OENIF), Macedonia (YCC Bitola), Lithuania (Creativitas), Slovenia (MC BIT), Turkey (SAUSEM), Montenegro (ADP ZID).</t>
  </si>
  <si>
    <t xml:space="preserve">https://erasmus-plus.ec.europa.eu/projects/search/details/589762-EPP-1-2017-1-BA-EPPKA2-CBY-WB</t>
  </si>
  <si>
    <t xml:space="preserve">ACTIVE TODAY - Tools for the implementation of Youth Policies</t>
  </si>
  <si>
    <t xml:space="preserve">1 July 2017</t>
  </si>
  <si>
    <t xml:space="preserve">1 March 2019</t>
  </si>
  <si>
    <t xml:space="preserve">- ACTIVE TODAY – Tools for the implementation of Youth Policies is a project that aims to bring together seven countries (Bosnia, Macedonia, Serbia, Italy, Turkey, Bulgaria and Montenegro) coming from EU and Western Balkan to investigate the issues related to tools for the implementation of youth policy within international youth work as well as inclusion of youth in decision making process. The project enhances the cooperation between European member countries and WB, and for the first time in KA2 brings together National Youth Councils, Youth forums and youth organization to work together on the topic of Youth policy. Project proposes a program which combines several well structured phases: coordinators meeting, training course, International workshop, local workshops, creation of the publication and web platform for putting into practice the competences acquired and evaluation meeting for transferring the competences. This allows for a shared learning experience.This project will gather youth workers, youth councils and organizations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All activities will be implemented in Bosnia and Herzegovina and Serbia starting from 2017.</t>
  </si>
  <si>
    <t xml:space="preserve">https://erasmus-plus.ec.europa.eu/projects/search/details/589975-EPP-1-2017-1-BA-EPPKA2-CBY-WB</t>
  </si>
  <si>
    <t xml:space="preserve">Less Opportunities + Media Tools = Better Opportunities</t>
  </si>
  <si>
    <t xml:space="preserve">1 Dec 2017</t>
  </si>
  <si>
    <t xml:space="preserve">The project ‘Less Opportunities + Media Tools = Better Opportunities’ was implemented by ‘Youth Workers Alliance Vranje’, Serbia in cooperation with ‘Youth Council Next Generation’, Republic of Macedonia, ‘Youth4Society’, Albania, ‘Media Terra Nea’, Greece, MladiInfo, Montenegro and ‘Just Do It’, Poland.The 10-months project ‘Less Opportunities + Media Tools = Better Opportunities’ was created with goal to enhance the capacities of youth organizations to effectively use media and social media tools in the process of empowerment of young people with fewer opportunities. The capacity of youth organizations was developed through meeting, two training courses and capacity building activities implemented in participating countries. The first activity of the project - meeting - gave the partners an opportunity to review their roles and update the project plan. Two training courses based on using non-formal learning method and techniques connected youth workers, including youth workers with fewer opportunities, and gave them chance to develop their competencies to apply media and social media tools in their work aiming to increase personal and professional competencies of young people with fewer opportunities. </t>
  </si>
  <si>
    <t xml:space="preserve">https://erasmus-plus.ec.europa.eu/projects/search/details/589960-EPP-1-2017-1-RS-EPPKA2-CBY-WB</t>
  </si>
  <si>
    <t xml:space="preserve">Coming Out of Unemployment</t>
  </si>
  <si>
    <t xml:space="preserve">15 Nov 2018</t>
  </si>
  <si>
    <t xml:space="preserve">14 Nov 2019</t>
  </si>
  <si>
    <t xml:space="preserve">LGBT FORUM PROGRES </t>
  </si>
  <si>
    <t xml:space="preserve">The project "Coming Out of Unemployment" is related to raising capacity of youth workers with the aim of acquiring knowledge and skills, and also raising their professional competence in working on the economic empowerment of the LGBT population through the development of social entrepreneurship.As an organization dealing with human rights of LGBT persons, but also one that helps other marginalized populations, we realized that populations which are not economically empowered cannot adequately nor in the long run advocate for the practicing of their human rights. The project participants encompass six organizations from Serbia, Macedonia, Montenegro, Croatia, Bosnia and Herzegovina, and Spain, which want to share experiences and improve the economic position of LGBT persons and in this way secure the fight for their human rights and sustainability of LGBT NGOs in the long run. Members of these organizations will, through active work, acquire knowledge and skills for practical work and further transferring of knowledge in the field of developing social entrepreneurship, raising capacity and empowering young LGBT persons to become entrepreneurs.Following this project, creating a network of social enterprises of LGBT persons from our countries is planned so they would have better chances for success, mutual cooperation and support in the future.The total of 36 youth workers, will participate in the nine-days-training in Šabac, Serbia, where Association Rainbow as the project leader, has the first social enterprise in the region employing LGBT persons, victims of family violence, and supports them through economic empowerment in leaving the circle of violence. The concept of training will be developed out of the study visit in Spain and personal years-long experience of Association Rainbow as the project leader in this field.Participants will also learn how to transfer their knowledge as trainers, because they will learn how to become trainers from experienced trainers and thus will be able to disseminate the acquired knowledge and skills further in their countries. This will lead to the domino effect where youth workers continue to transfer their knowledge and skills to others through their own trainings after this project is completed, whereas in doing so we increase the duration for which the aims of this project will be achieved.One of the results of the project will be “The Manual on the Development of Social Entrepreneurship” which will provide guidelines for future trainers and help them realize their trainings, thus reaching medium-term and long-term aims of this project. The concluding activity of the project will be a working conference taking place in Serbia. It will gather 100 participants from partner organizations, public institutions, embassies, the donor community, and the media with the aim of presenting the results of the project and influencing the state policy concerning the economic empowerment of the LGBT population.</t>
  </si>
  <si>
    <t xml:space="preserve">https://erasmus-plus.ec.europa.eu/projects/search/details/602141-EPP-1-2018-1-RS-EPPKA2-CBY-WB</t>
  </si>
  <si>
    <t xml:space="preserve">Enhancing Montenegrin &amp; Serbian Entrepreneurship and Tourism</t>
  </si>
  <si>
    <t xml:space="preserve">Opstina Budva</t>
  </si>
  <si>
    <t xml:space="preserve">Montenegro, Budva</t>
  </si>
  <si>
    <t xml:space="preserve">Montenegro (ME) and Republic of Serbia (RS) are candidates for EU membership and by this they have also accepted a responsibility for its European future. EU accession process doesn’t end in harmonization of law systems, but the implementation of real structural and economical changes in their societies is needed. One of the mayor challenges would be education and training of youth population as an important factor for future growth and competitiveness. Young people are part of ME&amp;RS population for which EU membership is especially important and who will gain most from it in the long therm. They will have to learn how to operate within EU economy system where they will have better chance for improvement but on the other hand they will face increased competition from EU market. Significant works have been done in the field of promotion and harmonization and EU membership has strong and stable support. It is the right time to work on strengthening ME&amp;RS future capacities and raise it as close to EU level as possible. It takes time to make such structural changes and young population is a target group that has to be motivated and capable for it. At the same time tourism is most prospective industry of ME with substantial possibilities for SMEs and self-employment development, and the growing industry in RS as well. Thus, the main goal of our project is to educate and motivate young people to start their careers in tourism by fostering entrepreneurial mindset with the exchange of best practice and non formal learning mobility between WB region and highly experienced Program countries (Germany and Spain). The overall goal is expected to be achieved to the following objectives (O):O1- Strengthening of entrepreneurship among young populationO2- Development of core competencies in tourism; basic and specialized knowledge and skills trainings O3- Creating of Open Education Centre in Tourism with three main goals: a) career counseling, b) information sharing and spreading, c) open education platform with programs – business and tourismDevelopment of entrepreneurship in education system of ME&amp;RS is in its infancy and current young population has clear and obvious lack of these skills, so the project will put additional effort on ensuring sustainability. Non-formal educational and training programs will be developed and will be responsible for continual information sharing, up-to-date communication and promotion, as well as open virtual training and education, all enhanced by modern technologies and educational platforms.Therefore this project embedded several innovative aspect: to include tourism orientation in entrepreneurship education, b) to address youth entrepreneurship motivation and mind-set, c) put accent on rural areas that are underdeveloped and facing depopulation, d) to include regional cross-border cooperation and e) to provide internationalization through sharing of EU best practice models and standards.</t>
  </si>
  <si>
    <t xml:space="preserve">https://erasmus-plus.ec.europa.eu/projects/search/details/589935-EPP-1-2017-1-ME-EPPKA2-CBY-WB</t>
  </si>
  <si>
    <t xml:space="preserve">Rights at work, work on rights</t>
  </si>
  <si>
    <t xml:space="preserve">1 Dec 2018</t>
  </si>
  <si>
    <t xml:space="preserve">SINDIKAT UPRAVE I PRAVOSUDA CRNE GORE</t>
  </si>
  <si>
    <t xml:space="preserve">Project “Rights at Work, Work on Rights” has been implemented from December 1, 2018 till November 30, 2019 in partnership of Development Center for Youth, Trade Union of Administration of the Republic of Serbia, Trade Union of Administration of Republika Srpska, Trade Union of Administration and Judiciary of Montenegro, Trade Union of UPOZ of North Macedonia, Center for Advanced Studies of SEE – University of Rijeka, as well as the associations Trade Union Education Center from Banja Luka, the Coalition of Youth Organizations SEGA from Prilep, Budva Foundation and YouthWatch from Bratislava (i.e. 6 countries – Serbia, Bosnia and Herzegovina, North Macedonia, Montenegro, Croatia and Slovakia). It combined youth, trade union and educational sector demonstrating that only multi-sectoral synergetic approach could lead to genuine changes and progress in regard to project topic.Aim of the project was to make a comprehensive analysis on youth awareness of their rights in work environment (labor rights), and then to launch a series of educational activities among young workers through peer education, as well as a wider campaign aimed at informing young people how to protect their rights and promote them among peers. We have started from the premise that work satisfaction consists an important part of overall life satisfaction of young individual, at the same time believing that a satisfied young worker is the most productive one, and with intention to contribute jointly to establishment of a work environment tailored to young person’s needs. In regard to that, consortium goal was to contribute to empowerment of young people to protect and promote their labor rights as significant segment in the overall corpus of human rights.Since precise data in relation to the level of youth information on their labor rights in countries involved have been missing, and we wanted to have genuine evidence-based activity corresponding to current situation among youth, overall process started with research activities.Once we obtained relevant data, we were able to finalize/fine-tune the agenda of the educational process to follow, putting the focus on issues underlined as most important ones by young people themselves during the research. We decided for introduction of non-formal education into world of young trade union activists and therefore, educational process has been based on training for future peer educators, providing them on one side proper knowledge and information in relation to the topic, and on another side – skills and practical tools relevant for their future acting in the role of peer educators. Further transfer of knowledge and information has been provided two-fold:1. through local educational activities – workshops implemented by peer educators in their work environments and trade union units (having acc.600 young people as their direct beneficiaries) and2. through extensive media campaign reaching not only different categories of youth, but also wider audience regardless their age/social status (having acc. 3,5 million of people as indirect beneficiaries).We had two important benchmarks within the process - consultative meeting of peer educators aimed at their exchange of experience from field actions and final conference aimed at presentation of results achieved and bringing closer different stakeholders interested for topic. Both events resulted in set of conclusions and recommendations.Activities resulted in: national report and regional overview with precise data prepared; 24 young trade union activists (and 12 representatives from partner organizations) equipped with knowledge and skills to act as peer educators; 40 local workshops held with more than 600 young people informed on project topics; more than 500 announcements in media of different format reaching acc. 3,5 million of people in countries involved; video material (central spot and 10 tutorials with FAQ), as well as animation and brochure.</t>
  </si>
  <si>
    <t xml:space="preserve">https://erasmus-plus.ec.europa.eu/projects/search/details/602420-EPP-1-2018-1-RS-EPPKA2-CBY-WB</t>
  </si>
  <si>
    <t xml:space="preserve">Empowering young people in Eco- &amp; Agro- Rural Tourism to Help local development</t>
  </si>
  <si>
    <t xml:space="preserve">31 Aug 2020</t>
  </si>
  <si>
    <t xml:space="preserve">Internet bullying and on-line peer-pressure among youth is a European problem, but is very present in Serbia, Bosnia and Herzegovina, Montenegro with very little or non-activities regarding this problem on local level. However, some countries have tackled issue of of Internet bullying and on-line peer-pressure among youth and have promoted and protected youth safety and minority rights on general level, there is still a lot of work on local level. Although mechanism for protection of individuals against discrimination exist (on different levels in our countries and in Europe in general) there should be more activities aiming on supporting the individuals in threat of discrimination and violence ON-LINE, but also aiming at the mainstream youth in order to raise their understanding and level of tolerance. As our organisations are already tackling this issue on local and national level with limited results, we believe that we can raise the quality of our work and have more impact with the joined project on European level.Not only LGBT youth suffers homophobia, violence and lack of solidarity from their peers nor their teachers during their schooling period, but other marginalized groups of youth with any characteristics that their peers recognize as “different” also suffer from prejudices and stereotypes and this transfers to on-line space as well. Attempts of LGBT and Human rights organization in Serbia to tackle this problem wasn’t fruitful, because for any activities in schools you need special permission form the Ministry of Education, that wasn’t willing to cooperate on these issues. Having all that in mind and the need of LGBT and other marginalised youth for violence-free education and safe space, online as well, and EU Youth Strategy that states importance of ensuring that all young people have equal access to high quality education and training, we need to find alternative ways for solving these problems. Also, pursuant to Articles 8 and 10 of the Treaty on the Functioning of the European Union (TFEU), as well as Articles 21 and 23 of the Charter of Fundamental Rights of the European Union, the Erasmus Plus promotes inter alia equality between men and women and measures to combat discrimination based on sex, racial or ethnic origin, religion or belief, disability, age or sexual orientation.Creating workshops manual tackling non-violence, respecting and accepting differences, communication skills, Human rights, LGBT rights and homophobia, we are giving innovative tools in solving the problem of internet bullying and on-line peer-pressure and violence among youth.The manual-guide contains workshops on the subject of nonviolent communication, perception, conflicts, violence, prejudice and stereotypes, identities, non-violence, dealing with fear and mediation.The main aim of the project - prevention and combating the problem of Internet bullying and on-line peer-pressure and violence among youth is directly addressing priorities of attainment of young people by prevention and creating safer and more comfortable environment, while promoting social inclusion and well-being.</t>
  </si>
  <si>
    <t xml:space="preserve">https://erasmus-plus.ec.europa.eu/projects/search/details/602434-EPP-1-2018-1-RS-EPPKA2-CBY-WB</t>
  </si>
  <si>
    <t xml:space="preserve">Strengthening of master curricula in water resources management for the Western Balkans HEIs and stakeholders
</t>
  </si>
  <si>
    <t xml:space="preserve">14 May 2022</t>
  </si>
  <si>
    <t xml:space="preserve">More prominent results are:- developed/modernized 9 competence-based study programs in line with the highest EU standards, - contemporary equipped 7 laboratories for studies in WRM,- 144 enrolled students,- 25 virtual student mobilities and 6 summer/winter schools organized,- 6 theme-based trainings, 2 workshops and 1 symposium organized,- handbook and 7 LLL courses in WRM created,- developed and conducted 3 three-day trainings for professionals in the water sector (259 participants).</t>
  </si>
  <si>
    <t xml:space="preserve">https://erasmus-plus.ec.europa.eu/projects/search/details/597888-EPP-1-2018-1-RS-EPPKA2-CBHE-JP</t>
  </si>
  <si>
    <t xml:space="preserve">School-to-Work Transition for Higher education students with disabilities in Serbia, Montenegro and Bosnia &amp; Herzegovina</t>
  </si>
  <si>
    <t xml:space="preserve">The Trans2Work project is designed as complementary with “Equal Access for All -Strengtheningthe Social Dimension for a Stronger European Higher Education Area” (EquiED)(http://www.equied.ni.ac.rs/en/) in SR and “Support and Inclusion of SwDs at Higher Education inMontenegro” (SINC@HE) (http://sinche.uom.gr/) in ME and “Equal Opportunities for StudentsWith Special Needs in Higher Education” (EQOPP) (http://www.eqopp.ba/) in BiH. The aforementioned projects have been designed to improve the equal access, inclusion and support of prospective and current students with disability (SwD) at HEIs in Serbia, Montenegro and Bosnia &amp; Herzegovina. Taken into consideration the specific objectives of these 3 projects, the proposed project is a follow up and complementary based on the assumption that SwD often experience limited access to and success within postsecondary and higher education programs which subsequently limits their employment. Thus, Trans2Work links the outcomes from the aforementioned projects and makes the next step by preparing SwD to meet the needs of the labor market after their graduation. This project proposal completely addresses regional priorities for JP in Serbia and Montenegro and Bosnia and Herzegovina, concretely the priority “Developing the Higher Education sector within society at large, University-enterprise cooperation, entrepreneurship and employability of graduates”. All three partner countries (PC) have done a lot for persons with disability (PwD) on the legislative level. I.e. ratified UN Convention on the Rights of PwD and adopted laws such as the Law on Prevention of Discrimination Against PwD both providing framework for right to education and employment/work for PwD.</t>
  </si>
  <si>
    <t xml:space="preserve">https://erasmus-plus.ec.europa.eu/projects/search/details/561847-EPP-1-2015-1-EL-EPPKA2-CBHE-JP</t>
  </si>
  <si>
    <t xml:space="preserve">Values of Peace, Values of Europe</t>
  </si>
  <si>
    <t xml:space="preserve">1 March 2020</t>
  </si>
  <si>
    <t xml:space="preserve">The project “Values of Peace, Values of Europe” was hosted but Center for education and training Prizren from Kosovo in cooperation with 9 other partner from Albania, Croatia, Italy, North Macedonia, Montenegro, Poland, Serbia, Turkey and Bulgaria among which half are EU member state and half are candidate of potential candidate countries. In same time societies of half of the countries faced conflicts in recent history. Project included capacity building in all involved communities and mobility activities which were hosted in Kosovo and Croatia. Following activities were organised during the project: Seminar in Kosovo; local acuities in all involved communities, Training course in Croatia followed by local activities, Conference in Kosovo and publication. All organisations that were involved in consortium are youth civic organisations. Education within the project was mainly based on non-formal education methods, but in same time it provided space for peer-to-peer learning, learning by doing, as well as opportunity to exchange ideas, good practices, solutions. Project also provided participants with opportunity to think, discuss and test methods for youth work activities in their communities. Cooperation with institutions and other organisations was also established during the project. Main aim of the project was to build capacities of involved organisations and communities to promote values of the peace along with other European values within their target groups. Reason and main motivation for organisations to implement this project was rise of discrimination, hate speech, violence against minorities and nationalisms in Europe which they were not able to address without educating its youth workers and providing them with mentioned opportunities. In same time half of organisations are working in counties with EU membership perspective in which Euro-scepticism and lover support to EU integration during slow and not very visible reforms and progress on this path in more than 20 years. </t>
  </si>
  <si>
    <t xml:space="preserve">https://erasmus-plus.ec.europa.eu/projects/search/details/602431-EPP-1-2018-1-XK-EPPKA2-CBY-WB</t>
  </si>
  <si>
    <t xml:space="preserve">Increasing Quality of Activities Targeting Rural Youth</t>
  </si>
  <si>
    <t xml:space="preserve">The project ‘Increasing Quality of Activities Targeting Rural Youth’ involved youth organizations representing Serbia ‘Youth workers alliance Vranje’, North Macedonia ‘NGO Next Generation’, Kosovo ‘NGO OAPA’, Greece ‘ICSD’, Denmark ‘DRAFT Copenhagen’ and Montenegro ‘Mladiinfo Montenegro’. Main goal of the project was to contribute to activating of young people (in age 16 - 30) coming from rural areas, from small cities, villages in participant’s countries. Moreover, through series of mobility, capacity building and dissemination activities the consortium aimed to develop capacities of participants of the activities to respond on the needs and interests of young people in rural areas and to develop their potential through quality activities; to support sharing approaches methods and tools between the countries; to increase participation of young people coming from small cities, villages and remote areas in local, regional, national projects leading to their personal and professional development; to increase involvement of young people coming from small cities, villages and remote areas in decision making process in their communities and countries especially through capacity building activities and to support developing new international projects focus on rural youth. During the project time the participants representing involved organizations had the opportunity to take part in kick off meeting, training course, seminar and study visit. Young people from participating communities had also chance to explore realities of other participating countries by taking part in youth exchange. In way to strengthen the impact of the project the partners also realized series of capacity building and dissemination activities at local level. Besides increased competences of directly involved participants of mobility and capacity building activities, developed capacities of involved organizations in the area of working with rural youth the project enable the organizations to share their practices and experiences, develop new project ideas and moreover to create new partnerships at local level. Key project results are available at the project website, one of the project results: http://ruralrules.online/. The project results includes set of recommendations aiming to provide rural youth new opportunities and to increase their living conditions and project booklet capturing the key lessons learned from the project activities.</t>
  </si>
  <si>
    <t xml:space="preserve">https://erasmus-plus.ec.europa.eu/projects/search/details/602479-EPP-1-2018-1-RS-EPPKA2-CBY-WB</t>
  </si>
  <si>
    <t xml:space="preserve">Capacity Building of the Faculty of Law, University of Montenegro - curricula refreshment, boosting of international cooperation and improving human, technical and library resources</t>
  </si>
  <si>
    <t xml:space="preserve">14 Oct 2019</t>
  </si>
  <si>
    <t xml:space="preserve">JUDICIAL COUNCIL OF MONTENEGRO</t>
  </si>
  <si>
    <t xml:space="preserve">Since the accession negotiations between Montenegro and EU started in 2012, the harmonization of Montenegrin legal and institutional system with the European standards has been a very dynamic process. Today, Montenegro is almost certainly the next EU Member State. The dynamics of accession processes requires active and responsible approach of all public institutions and other stakeholders, especially of the sole public Faculty of Law, which is also one of the oldest academic units of University of Montenegro. Given that the harmonization with Acquis Communautaire is par excellence legal issue, and taking into account that the most important chapters in the accession negotiation process are related to legal aspects, the role of UoM Faculty of Law at this moment is of crucial importance.Key objectives of the project are following:- Through facilitating various study visits between partner institutions from various Member States, securing the proper training for UoM Faculty of Law academic staff, so as to improve their general teaching skills and their level of comprehension and understanding of various aspects of EU law, which will improve the quality of higher education of future lawyers in Montenegro in general;- Assessment and potential refreshment of the newly accredited general curriculum (will have various positive impacts. It will contribute to better recognition of the curricula at the labour market, and make it more compatible and comparable to the similar EU programmes, thus enabling higher mobility of students);- Confirming that curricula of the various courses dominantly or partially linked to various aspects of EU law are framed in a manner that equals that of such courses in EU Member States, in order to introduce topics related to EU law, with an approach to studying EU law in Montenegro not only in line with best practices in EU Member States, but also customized in a manner that will take into consideration current specific features and historical development of Montenegrin legal system and society in general;- Producing a guidebook/reference manual on teaching and researching various aspects of EU law in Montenegro;- Contributing to overall endeavours of Montenegro in successful closing of accession negotiations with EU.The project will allow academic staff to acquire new competences which they will systematically transfer not only to students but to Montenegrin judges as well, since they will be involved via project partners, such as Judicial Council and Judicial Training Centre. Montenegro will be more prepared to efficiently apply EU law once it becomes a Member State.</t>
  </si>
  <si>
    <t xml:space="preserve">https://erasmus-plus.ec.europa.eu/projects/search/details/573866-EPP-1-2016-1-ME-EPPKA2-CBHE-JP</t>
  </si>
  <si>
    <t xml:space="preserve">Use sound to watch around</t>
  </si>
  <si>
    <t xml:space="preserve">12 Aug 2016</t>
  </si>
  <si>
    <t xml:space="preserve">2 Nov 2017</t>
  </si>
  <si>
    <t xml:space="preserve">Project by name "USE SOUND TO WATCH AROUND"
Project type:
Erasmus+ KA2 Capacity building in the field of Youth (Western Balkan Youth Window)
Long-term project which last from 24th of November 2016 – 2nd of November 2017
In all activities our partner organizations were from the Programme Countries and Western Balkan Window Countries: Albania, Bulgaria, Greece, Italy, Montenegro, Turkey, Serbia;
The working language was English.
Target group: youth workers, educators involved in work with excluded youth with physical disability (blind young people).
The main idea of the project was to give youth workers new working methods, experiences, knowledge and ideas for support unemployed youth with physical disability (blind young people) to learn to use music and sound design possibilities for employment/entrepreneurship.
link to all materials from project:
(http://www.kcmv.udruzenje.org/use_sound_to_watch_around/process_and_products.html)</t>
  </si>
  <si>
    <t xml:space="preserve">https://erasmus-plus.ec.europa.eu/projects/search/details/573205-EPP-1-2016-1-RS-EPPKA2-CBY-WB</t>
  </si>
  <si>
    <t xml:space="preserve">Gender through the screen</t>
  </si>
  <si>
    <t xml:space="preserve">15 Dec 2017</t>
  </si>
  <si>
    <t xml:space="preserve">15 Dec 2018</t>
  </si>
  <si>
    <t xml:space="preserve">The project ‘Gender Through the Screen’ was implemented by ‘Organization for the Advancement of Alternative Programs’, Kosovo in cooperation with ‘Youth Council Next Generation’, Republic of Macedonia, ‘Youth4Society’, Albania, ’Youth Workers Alliance’ Serbia, ‘Juventas’, Montenegro, ‘ADEL’, Slovakia, ‘Continuous Action’, Estonia and ‘Európai Hallgatók Hálózatának Egyesülete’, Hungary.The 12-months project ‘Gender Through the Screen’ was created with main aim to advocate and report gender issues in the media, while raising awareness of the public on the importance of gender roles as seen and portrayed in the mass media. The capacity of youth organizations was developed through kick off meeting, training courses, youth exchange and seminar implemented in participating countries. Our first activity of this project - kickoff meeting - gave the partners an opportunity to review their roles and update the project plan. Training course based on using non-formal learning method and techniques trained youth workers, staff and activists of partner organisations on how to ethically analyse, and report gender issues in media through promotion of gender equality as a fundamental human right. On Youth exchange the consortium raised the awareness of young people coming from partners countries about gender issues as screened in the media and encourage them to act as advocates of equality while using the various media channels. Fourth activity was a seminar with aim to foster active involvement of youth workers to address gender equality in media, and as a result we created handbook.Besides increased capacities of the participants and partner organizations to ethically analyses, report and advocate gender equality in media, key impact of the project ‘Gender Through the Screen’ is strengthen competencies of the partners to transfer new gained knowledge through their networks e.g. by spreading one of the key results of the project, Handbook - about ethical media conduct in youth work in relating to gender equality</t>
  </si>
  <si>
    <t xml:space="preserve">https://erasmus-plus.ec.europa.eu/projects/search/details/589974-EPP-1-2017-1-XK-EPPKA2-CBY-WB</t>
  </si>
  <si>
    <t xml:space="preserve">Fairy tales are for everyone</t>
  </si>
  <si>
    <t xml:space="preserve">31 July 2018</t>
  </si>
  <si>
    <t xml:space="preserve">OMLADINSKI KULTURNI CENTAR JUVENTAS </t>
  </si>
  <si>
    <t xml:space="preserve">The background and main idea of the project is to create a new approach to a well-known topic- FAIRLY TALES. We want to put a feminist, women’s perspective to the stories we are all familiar with and put in public a new way of looking at them. Through the workshops in Sarajevo and Budva, we will talk about topics such as human right, gender equality, youth, feminism, new tools, activism, violence, stereotypes, well-being. After the booklet with stories rewritten by the participants is created, we will hop on a traveling caravan and in cooperation with partners from 5 different states (Bosnia and Herzegovina, Serbia, Croatia, Macedonia and Montenegro), we will promote the publication in each community. The overall objective is to enhance the cooperation between neighboring countries of Western Balkans, to create innovative ways in implementing gender equality principles. The project will offer a new approach in informal education and dissemination for the youth workers. We will use tools, methods and new forms and training schemes in order to implement new practices and help to enhance the ability of those working with young people and to create a new ways of the youth inclusion in the society through education, culture, and social events. The target group will be youth workers, youth, activists, volunteers from all 5 countries, with influencing direct 25 youth workers who will spread their gained knowledge in their communities. The expected impact of the project is reaching the general public with a new approach to a norm which is an important part of everyday life of each individual, through which we create stereotypes and prejudice when it comes to gender equality and norms for each gender.
We will have impact on local, national and regional level. On the local level, the participants will be able to transfer gained knowledge and skills through their work and empower individuals to take active role in fighting discrimination.
At national levels, the participants will be able to produce coordinated actions that will be visible in the public of each country. At regional level, the organizations will be able to communicate with each other, provide support, outside experience, expertise and partnerships. The participants will have the opportunity to establish individual relations and organizational, develop cooperation, and above all learn from each other and come up with new ways of dealing with a well-known subject.</t>
  </si>
  <si>
    <t xml:space="preserve">https://erasmus-plus.ec.europa.eu/projects/search/details/590008-EPP-1-2017-1-BA-EPPKA2-CBY-WB</t>
  </si>
  <si>
    <t xml:space="preserve">Tools for Social Development-Volume II</t>
  </si>
  <si>
    <t xml:space="preserve">Youth with disabilities are one of the most marginalized and excluded groups of youth, experiencing widespread violations of their rights. Discrimination arises not as a result of the intrinsic nature of young person disability, but rather, as a consequence of lack of understanding and knowledge of its causes and implications, fear of difference, fear of contagion or contamination, or negative religious or cultural views of disability. It is further compounded by poverty, social isolation, humanitarian emergencies, lack of services and support, and a hostile and inaccessible environment. Too often, youth with disabilities are defined and judged by what they lack rather than what they have. Their exclusion and invisibility serves to render them uniquely vulnerable, denying them respect for their dignity, their individuality, even their right to life itself.
Project ‘’Tools for Social Development-Volume II’’ is follow up of two projects ''Tools for Social Development'' which main aim was capacity building of youth organizations on how to integrate different drama and theatre tools and methods in social inclusion of young people with fewer opportunities, on the other side the main aim of project ''Let speak about disability'' was to build capacities of organizations on how to involve more young people with disabilities on their mobility projects. During the realization of the project ''Let speak about disability'' trainers team noticed that there is great lack of methods and tools adapted to the work with young people with disabilities.</t>
  </si>
  <si>
    <t xml:space="preserve">https://erasmus-plus.ec.europa.eu/projects/search/details/589705-EPP-1-2017-1-RS-EPPKA2-CBY-WB</t>
  </si>
  <si>
    <t xml:space="preserve">Capacity building of youth workers in providing services to LGBT youth</t>
  </si>
  <si>
    <t xml:space="preserve">The project "Capacity building of youth workers in providing services to LGBT youth" aims to build competence and sensibility of youth workers for working with young people from the LGBT community. Five participating organizations from Serbia, Croatia, Bosnia and Herzegovina, Montenegro and Macedonia will acquire through training knowledge and skills to apply in their practical work with LGBT youth and also build a network able to pass the experience on through their own trainings. A total of 30 youth workers, 6 from each partner country in the project, will take part in a training in Serbia (Šabac) for the duration of nine days in December 2016. The concept of the training was developed combining many years of experience and several accredited trainings for sensibilized work with LGBT people of the project holder – the Asocijacija Duga. One of the methods will be the „Living Library” method, recognized by the Council of Europe (based on direct communication with LGBT people), whose application, among the application of other forms of participatory experiential learning, contributes to the building of knowledge, attitudes and skills about sexual orientation and gender identities necessary for a sensibilized approach to LGBT youth. As organizations dealing with human rights and youth, it is very important to us that our members are adequately trained for working with various vulnerable populations. In our region, LGBT people are not only stigmatized in the community and the public, but are sometimes rejected by their own families so alternative family structures - networks of friends and their support become extremely important. Recognizing this, our project focuses on capacity building in supporting young LGBT people by adequately training youth organizations for sensibilized work with them. Participants will also be taught how to pass on the knowledge acquired from experienced trainers during the training. This will result in a domino effect where youth workers continue to transfer knowledge and skills to others through their own trainings after completing this project, hence perpetuating the achieving of objectives of this project.</t>
  </si>
  <si>
    <t xml:space="preserve">https://erasmus-plus.ec.europa.eu/projects/search/details/573192-EPP-1-2016-1-RS-EPPKA2-CBY-WB</t>
  </si>
  <si>
    <t xml:space="preserve">European Values and Youth</t>
  </si>
  <si>
    <t xml:space="preserve">Project includes 3 activities: training course that was implemented 29/10/2016 – 05/11/2016 in Belgrade, Serbia; local capacity building activities that were in all partner countries, particularly in EU candidate and potential candidate countries, and seminar that was implemented in Belgrade 12/03/2017 – 18/03/2017. Project was hosted by CET Platform in cooperation with partner organizations from (Olawa) Poland, (Ptuj) Slovenia, (Djakovo) Croatia, (Andrijevica) Montenegro, (Skopje) Macedonia, (Caserta) Italy, (Trikala) Greece, (Nr Mitcheldean) United Kingdom, (Frankfurt am Main) Germany, (Eyup) Turkey, (Sofia) Bulgaia, (Prizren) Kosovo, (Narva) Estonia, (Miklusenai) Lithuania, (Galati) Romania, (Banja Luka) Bosnia and Hezegovina, (Tirana) Albania. Project aims to build capacities of involved organisations and other relevant stakeholders in Western Balkans, EU candidate and potential candidate countries and EU member states to promote European values and European citizenship among youth trough non-formal education, formal education and other forms of youth work. As well to create a new wave of European values education and activities particularly in Western Balkans trough influence on regional youth work in relation to trends and experience in youth work in European Union.</t>
  </si>
  <si>
    <t xml:space="preserve">https://erasmus-plus.ec.europa.eu/projects/search/details/573261-EPP-1-2016-1-RS-EPPKA2-CBY-WB</t>
  </si>
  <si>
    <t xml:space="preserve">Playing for equality</t>
  </si>
  <si>
    <t xml:space="preserve">1 Jan 2017</t>
  </si>
  <si>
    <t xml:space="preserve">This is a project applied by Organizacija kreativnog okupljanja (Organization of creative grouping) - OKO from Serbia, with members of consortium from Croatia, Greece, Italy, Hungary, Spain, Turkey, Portugal, Serbia, Montenegro and Bosnia and Herzegovina.
It has 5 main activities:
- Coordination meeting
- Training course
- Workshop
- Local theatre plays
- Online final evaluation meeting
Based on our experiences with theatre projects by and for young people, we have come to the conclusion that theatre productions organized by young people for young people are an excellent tool to promote social topics, such as inclusion of LGBTTIQ groups of young people and the fight against severe economic challenges. By allowing young people to be actively involved in all phases of the development, preparation, implementation, and follow-up of such theatre productions, their perspectives, interests and needs can be reflected in a unique way.</t>
  </si>
  <si>
    <t xml:space="preserve">https://erasmus-plus.ec.europa.eu/projects/search/details/581410-EPP-1-2016-2-RS-EPPKA2-CBY-WB</t>
  </si>
  <si>
    <t xml:space="preserve">3RE Video for Professional Development</t>
  </si>
  <si>
    <t xml:space="preserve">1 Nov 2018</t>
  </si>
  <si>
    <t xml:space="preserve">Rising number of youngsters that are facing unemployment in Europe making them feel frustrated and passive. We found these reasons for this evident problem: luck of jobs, gap between education and job market, luck of skills needed for the work, employers prefer to employ experienced staff, expectations of young people, lack of appropriate qualifications and career information, rise in retirement age, employment legislation, poor vocational options, workfare, etc. Observing core of the problem we found out that education and world of work meet here in the most direct and visible way. Young people who leave school early are exposed to numerous risks and have poor perspectives in terms of personal achievements, progress and prosperity. Low educated young people are exposed to higher risks of unemployment, they often get low-paying jobs and are exposed to conditions of social exclusion. Project dates: 01/10/2018 to 30/09/2019. Project consists of Kick off meeting (Montenegro), Training of Youth Workers (BIH), Testing the technique, Making research and reporting, Youth Exchange (Serbia), Booklet, Local initiatives, and Evaluation meeting (BIH).Project partners are from 6 European countries: Bosnia and Herzegovina, Italy, Croatia, Portugal, Montenegro and Serbia. Project aims to raise the quality of youth work by increasing the capacity of youth workers to support employability of young people, including those with fewer opportunities, through use of multimedia tools in the fields of soft skills and professional development.</t>
  </si>
  <si>
    <t xml:space="preserve">https://erasmus-plus.ec.europa.eu/projects/search/details/602204-EPP-1-2018-1-BA-EPPKA2-CBY-WB</t>
  </si>
  <si>
    <t xml:space="preserve">Animate the Change</t>
  </si>
  <si>
    <t xml:space="preserve">2 Oct 2015</t>
  </si>
  <si>
    <t xml:space="preserve">2 July 2016</t>
  </si>
  <si>
    <t xml:space="preserve">All the partners involved in “Animate the Change” are in one way or another engaged in topics that are priorities of their NGO-s agenda and also of the civil societies in their countries. This project is approaching fight against social exclusion among young people, discrimination, lack of active participation (and other social issues) by taking in consideration the causes of these phenomenon, the way these problems are affecting the community and society in general as well as the proper methods for fighting with it.
Reaching groups of young people that are excluded, isolated, discriminated, building a tolerant and healthy divers community is always a hard, challenging and difficult task. Non-formal education proved to have success in this area, but there is a need for more creative, open and divers methods Streets have a huge potential in terms of informing, making awareness, including and building a community therefore specific methods designed for street work are highly recommended in this field and specially in times when they are not so widely applied.
Therefore this project was created to answer to a need that was detected in Europe in general and Balkan Region In particular. This project will offer the opportunity for youth workers and leaders to explore deeper social and global topics as well to bring these important dimensions in their work and act towards it.
The aim of this proposal is to raise the capacity of youth workers to contribute to a cohesive society though alternative youth friendly methods (street methods and techniques that could reach more and more young people);
More specific objectives are:
• To increase the knowledge level of young people and youth workers in topics like: active participation, discrimination, corruption, global interdependencies, social and global justice, social exclusion
• To create pro-active attitudes towards social exclusion and global issues;
• To encourage participation and involvement of young people in social processes;
• To develop sense of common responsibility for the future of their local communities from a global and social perspective;
• To develop practical skills in street animation and campaigning methods (street theatre, clowning, joggling, flash mobs, animation, etc.);
• To stimulate the participants to act as “change animators” in their own organization and regions;
• To introduce Erasmus+, as a great provider of inclusion and learning opportunities.
During the training course, youth workers will develop practical working competencies in working with the street campaigning methodology and they will be capable to transfer this learning in their communities. It is expected that after this training each partner will implement a street campaign relevant for their communities. The project was developed as mutual effort from all 10 organizations and it will gather 26 participants from Montenegro, Macedonia, France, Spain, Albania, Italy, Estonia, Romania Croatia and Serbia.</t>
  </si>
  <si>
    <t xml:space="preserve">https://erasmus-plus.ec.europa.eu/projects/search/details/566006-EPP-1-2015-1-ME-EPPKA2-CBY-WB</t>
  </si>
  <si>
    <t xml:space="preserve">Balkans without hate</t>
  </si>
  <si>
    <t xml:space="preserve">1 March 2017</t>
  </si>
  <si>
    <t xml:space="preserve">The Balkans is known for frequent conflicts and disagreements. Especially when it comes to disagreements along ethnic and religious grounds. The main aim of this project is to explore how young people and youth work can benefit from creation of genuine youth documentaries on what kind of (multicultural) societies we want to live in. The purpose is to showcase that youth from different, and usually perceived as conflicting, national identity groups can work together and produce something valuable. Also the purpose would be to show that young people are more than those who enter into fights and that they also have solutions and ideas of how they would like the Balkans and Europe to function without Hate. Despite tendency to underestimate the power that young people can have in leading processes of change we will outline five reasons that contribute to youth being a potent change resource. Firstly, young people are more open for change and so are more open and willing to listen what others have to say and to experiment with new strategies. Secondly young people are future oriented. The past is inherited as a memory and is passed down through parents and schools. Thirdly, youth are idealistic and innovative. Driven by their optimism many social changes have been led by young students and activists. Moreover, young people have at their disposal more time to read, think, get together with peers and develop ideas and alternative solutions for problems. There are many reasons for aiming at increased inclusion of young people and giving them chance to contribute to development of local communities: to begin with, young people are active participants in community life, therefore a solution that does not incorporate their views may lead to failure in the future; next, political exclusion of youth may contribute to the weakening of dynamics enhancing their political development and leadership potential; moreover this exclusion robs adults of important information that only youth know.
Our proposed project relates closely with the Youth on the Move initiative under the EU 2020 goals – strategy for smart, sustainable and inclusive growth - as we would like to support youth workers to use new means and to mobilize the youth in order to empower them through active participation and use of video production and media.</t>
  </si>
  <si>
    <t xml:space="preserve">https://erasmus-plus.ec.europa.eu/projects/search/details/570028-EPP-1-2015-2-ME-EPPKA2-CBY-WB</t>
  </si>
  <si>
    <t xml:space="preserve">Reforming doctoral studies in Montenegro and Albania - good practice paradigm</t>
  </si>
  <si>
    <t xml:space="preserve">MINISTRY OF EDUCATION</t>
  </si>
  <si>
    <t xml:space="preserve">The MARDS project addresses one of the most acute problems in Montenegrin and Albanian education systems, the doctoral studies. Its main objective is to reconstruct them in line with Salzburg Principles and establish sustainable and modern Pilot Joint Doctoral Schools between two friendly neighbors partner countries that will serve as an example of “good practice” for the WB Region. The specific objectives of the MARDS projects are:- to reconsider the existing national policies/standards for doctoral studies in two countries and their compatibility with EU practices,- to develop and propose a new model of doctoral studies in two countries, adapted to the acquired experiences over past decades and current and future countries’ needs- to propose a sustainable method of financing doctoral studies in two countries on national levels.- to establish two Joint Doctoral Schools "Natural sciences and Technology for Sustainable Development" with place in Montenegro (Podgorica) and “Economy and Tourism for Sustainable Development” with place in Albania (Shkoder) as the recommendable examples of cross-border PhD programmes.- to establish a sustainable cooperation with EU partners and established Doctoral School in order to maintain developed standards. The benefits of MARED on local/nationa/regionall levels are obvious:- improving PhD studies and therefore overall performances of countries and universities;- showing readiness of the candidate governments to change their education systems including doctoral studies;- enabling PhD students to work in better conditions;- promoting and supporting research mobility;- promoting and supporting intersectoral cooperation;- promoting and supporting collaboration with other EU HEIs;- moving from teaching to research;- establishing research in attractive fields, as sustainable development;- promoting cooperation between academic and non-academic sector...etc..EU will show its readiness to support WB's integration</t>
  </si>
  <si>
    <t xml:space="preserve">https://erasmus-plus.ec.europa.eu/projects/search/details/598465-EPP-1-2018-1-ME-EPPKA2-CBHE-SP</t>
  </si>
  <si>
    <t xml:space="preserve">Building International Bridges</t>
  </si>
  <si>
    <t xml:space="preserve">14 Nov 2021</t>
  </si>
  <si>
    <t xml:space="preserve">DRUSTVO ZA BORBU PROTIV SIDE CRNE GORE UDRUZENJE </t>
  </si>
  <si>
    <t xml:space="preserve">The project brought together six countries to investigate the issues related to human rights, xenophobia, discrimination and racism, unemployment rates among youth, the political approach towards migrants and refugees in our countries. Within the sphere of international youth work, trainers, coordinators, and partners (hereafter called practitioners) have a duty of care to create a positive intercultural learning environment for participants of their international projects. During the full three years of project we have experienced this topic in more detail and both, us and our participants (partners) have gained knowledge and experience from both sides meaning we were learning by doing – giving knowledge to the participants but at the same time receiving the knowledge from them especially during the practice time. The main goals of the project were to build the capacity of youth organization to contribute to a more cohesive, tolerant, inclusive, and respectful human rights society. The youth organizations have increased their impact in the community by reaching new target groups with more professionalism.The youth organization has mainstreamed intercultural and human rights values and principles in its projects. Youth workers and young people have increased their knowledge and awareness level in topics such as Human Rights (values, principles, study cases). One of the aims was also to: -create intellectual outputs; train youth workers to continue their mission in training other organizations to develop the work with migrants and refugees; to share cultural diversity in existing and different communities.Intercultural Education (methods, activities, results), social exclusion, intercultural dialogue, tolerance. Was used among Young people and youth workers that have acted in diversity and intercultural learning and acted as multipliers in their organizations and regions.</t>
  </si>
  <si>
    <t xml:space="preserve">https://erasmus-plus.ec.europa.eu/projects/search/details/602633-EPP-1-2018-1-BA-EPPKA2-CBY-WB</t>
  </si>
  <si>
    <t xml:space="preserve">Western Balkans Urban Agriculture Initiative</t>
  </si>
  <si>
    <t xml:space="preserve">15 Oct 2017</t>
  </si>
  <si>
    <t xml:space="preserve">14 Oct 2021</t>
  </si>
  <si>
    <t xml:space="preserve">UNIVERZITET DONJA GORICA PODGORICA </t>
  </si>
  <si>
    <t xml:space="preserve">The development of urban agriculture (UA), sustainable agriculture and green economy in the Western Balkan (WB) region allows to support and strengthen prospects for farming, but also society in general. The BUGI project offers capacity-building for different stakeholder groups, like students, graduates/workforce, businesses, researchers and teachers, but also towards planning and infrastructure domains. The starting point of the project was an analysis of existing business models, preferences and capacities in the agricultural sector in WB countries of Bosnia and Herzegovina (BA), Kosovo (XK), and Montenegro (ME), as well as an analysis of the strengths, weaknesses and needs of WB Higher Education Institutes (HEI). These analyses were used to define a framework for curricula for new master and life-long learning (LLL) study programs in UA in the WB region, teachers training, and infrastructure for curriculum implementation. The WB teaching staff underwent 7 study visits to EU partner HEIs and urban agriculture farms and initiatives gaining needed expertise and fostering an international partnership between EU and WB partners. As part of the master programme some required accompanying activities took place, namely learning guide for teachers, skills and competence evaluation guide, module placement guide and diploma supplement were developed for the master programme. The new curricula were successfully developed, accredited and implemented by WB partners with the help and support of EU partners. Univ. of Sarajevo (UNSA) and Univ. of Mostar (UNMO) started with master programme implementation in 2019, and Univ. Donja Gorica (UDG) and Univ. of Pristine (UP) (for UP and Univ. of Peja (UHZ) students) in 2021. Since the new curricula utilise ICT tools and competency-based learning methodology and foster collaboration with the entrepreneurial sector through project-based work, teachers attended two workshops on Problem-Based Learning (PBL) and Experiential Learning (EL) in competence-based learning and Distance Learning (DL). The new teaching material for master and LLL courses was developed in local languages and English. WB partners signed a multilateral interinstitutional agreement to foster cooperation on common ECTS design and for the virtual and physical exchange of students and/or staff in the context of the master study programme in UA. </t>
  </si>
  <si>
    <t xml:space="preserve">https://erasmus-plus.ec.europa.eu/projects/search/details/586304-EPP-1-2017-1-BA-EPPKA2-CBHE-JP</t>
  </si>
  <si>
    <t xml:space="preserve">Challenges to Democracy and Social Life in European Small States</t>
  </si>
  <si>
    <t xml:space="preserve">31 Aug 2021</t>
  </si>
  <si>
    <t xml:space="preserve">While there are different teaching materials for adult education in big states, there is a lack of such teaching and learning materials in the European small states. The aim of the strategic partnership is to create teaching materials for adult education in formal settings or informally. For this purpose, the Erasmus+ partnership brings together academic representatives of European small states below 1.5 million inhabitants. All of the 10 countries that meet this definition, participate in the partnership. The Liechtenstein Institute manages the network. The other partner countries are (in alphabetical order) Andorra, Cyprus, Estonia, Iceland, Luxembourg, Malta, Monaco, Montenegro and San Marino.
The situation in these (very) small European states is very different. There is a wide geographical range, differences in language and culture, in neighbourhood and regional cooperation, in the political system, in social life, in migration and integration, in economic and cultural development and challenges, in employment, labour migration and so on. The strategic partnership focuses on the situation in the various European small states by comparing them along various topics. The result will be presented in PowerPoint presentations that can be used in adult education courses.
Adult education institutions in small states do not have the resources and academic capacity to produce appropriate and high quality teaching materials themselves. Close cooperation between academic and adult education institutions therefore is necessary.</t>
  </si>
  <si>
    <t xml:space="preserve">https://erasmus-plus.ec.europa.eu/projects/search/details/2018-1-LI01-KA204-000112</t>
  </si>
  <si>
    <t xml:space="preserve">CHALLENGE TO CHANGE</t>
  </si>
  <si>
    <t xml:space="preserve">CHALLENGE TO CHANGE is a project that aims to bring together eight countries (Bosnia, Macedonia, Serbia, Romania, Italy, Turkey, Croatia and MOntenegro) coming from South East Europe to investigate the issues related to implementation, evaluation and monitoring of youth policy within international youth work as well as inclusion of youth in decision making process. Within the sphere of international youth work youth organization from one side needs to have clear picture about youth policy development in partner countries and on the another side make steps to improve current situation in a field and to include youth in decision making process that is related to them.
This project will gather different youth workers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Participants will finish the training with a clear definition on what challenges we are facing in development of youth policy. Participants will leave with a clear understanding on importance of their influence on decision makers and creation of youth policies in their local and national communities.
Establishing partnership among participating organizations youth workers and youngsters will have possibility to share their experience in work and to make common strategy of work that will ensure to follow implementation of youth policy more easier. Youngsters will gain new competences in decision making process that will help them to present their ideas in front of a large auditory. The activities and the methods used in the project activties will be formal and non-formal: ice-breakers, workshops, interactive presentations, seminars and role play games.
Project activities will be held in Bosnia and Herzegovina (Kljuc) and in Turkey (Izmir) as well as in each partner country where participants will run local workshops and local advocacy campaigns.</t>
  </si>
  <si>
    <t xml:space="preserve">https://erasmus-plus.ec.europa.eu/projects/search/details/573079-EPP-1-2016-1-BA-EPPKA2-CBY-WB</t>
  </si>
  <si>
    <t xml:space="preserve">Strengthening Capacities for Tourism Changes in WB – Building Competences for Quality Management of Heritage and Cultural Tourism</t>
  </si>
  <si>
    <t xml:space="preserve">14 April 2020</t>
  </si>
  <si>
    <t xml:space="preserve">CULTURWB will address the need for strenghtening the cultural tourism industry development in Serbia, Bosnia and Herzegovina, and Montenegro. The concrete objectives are:- Conduct research on instances and required competences of personnel in the cultural tourism industry;- Develop a LLL programme;- Develop an interdisciplinary MA program that consolidates the field of tourism management and culture &amp; heritage by equipping the graduates to acquire the required qualifications for professional career in managing cultural aspects of tourism and heritage;- Connect the tourism industries between the involved non-EU countries and prepare each WB partner country for the EU integration.The project aims are: - Shaping of cultural identity in WB- Strengthening of the commercialization of cultural values – solidification of the cosmopolitan character of cultural values - Offer learning of sophisticated skills and acquiring of competences in cultural tourism management; enable the tourism workforce to interpret and apply global developments in tourism - Utilize research methodologies – marketing and branding, strategy business planning, digital tourism, sustainable development, strategy and action plan implementation etc- Form a network of MA students and relevant stakeholders within the industry- essential cooperation between heritage &amp; cultural management and tourist organizations, provide recommendations to stakeholders in the industry, and upgrade the physical and operational capacities - globalizing the local and localizing the global - Create an online platform for communication between stakeholders, industry leaders, managers, work force, and the academia- Design a tool-kit aimed at a variety of professional users, both within the tourism industry and for people who welcome and manage visitors at their destination or site, including public authorities in the tourism, culture and nature fields- Quality Assurance in heritage and cultural tourism management</t>
  </si>
  <si>
    <t xml:space="preserve">https://erasmus-plus.ec.europa.eu/projects/search/details/574193-EPP-1-2016-1-RS-EPPKA2-CBHE-JP</t>
  </si>
  <si>
    <t xml:space="preserve">Mobile Intercultural Cooperative Learning</t>
  </si>
  <si>
    <t xml:space="preserve">1 Sept 2019</t>
  </si>
  <si>
    <t xml:space="preserve">Osnovna Skola Marsal Tito</t>
  </si>
  <si>
    <t xml:space="preserve">An increasing number of European countries have identified mobile computing devices, particularly tablets as a focal point of their national strategies for education (Horizon Report, 2014). These multifunctional “always connected devices” allow simple tools and applications to be easily integrated into classroom activities with no need for involvement of IT support (Horizon Report, 2011). While a number of small studies documenting tablet use in schools have been conducted in Europe and elsewhere, many are based on projects conducted in isolation, Consequently the opportunity to share expertise and key learning experiences has not being exploited and few appropriate pedagogical approaches and methodologies illustrating how to effectively deploy mobile cooperative learning using tablets in classrooms exist.
To address these deficiencies, the MICOOl consortium has been established. Comprising seven partner organizations from four programme countries and two partner countries, the project’s key aim is to provide in-service training for teachers in the pedagogy of mobile technology, through examining current strategies and using teacher networks to exchange ideas, experiences and best practice. It will examine how and in what way innovative mobile devices change teaching and learning in the classroom, and will explore the concept of 21st century learning where the teacher’s role changes from imparting information, to assisting students to become independent learners as they become co-learners with students in how to use the “next new technology effectively and creatively” to support lifelong learning (as suggested by Ken Robinson Partnership for 21st century skills).</t>
  </si>
  <si>
    <t xml:space="preserve">https://erasmus-plus.ec.europa.eu/projects/search/details/2015-1-IE01-KA201-008669</t>
  </si>
  <si>
    <t xml:space="preserve">Empowering Minorities: a project to improved practices for work with minorities</t>
  </si>
  <si>
    <t xml:space="preserve">The project ‘Empowering Minorities: a project to improved practices for work with minorities’ is a long term project which brought together 9 partner organizations coming from Albania, Czech Republic, Greece, Italy, Republic of Macedonia, Serbia, Romania, Kosovo and Montenegro. The main aim of the project is to improve practices of the partner organizations to work with minorities. Moreover the project aimed to strengthen the capacities of youth organizations to work with ethnic and religious minority young people. to develop capacities of the participants of mobility activities to support personal and professional development of ethnic and religious minority young people through non-formal base activities; to increase capacities of the participants of mobility activities to apply at their work door to door approach and family involvement approach and to increase capacities of the participants of mobility activities to involve local authorities in the process of empowerment of ethnic and religious minority young people. The project was combined with mobility and capacity building activities. As mobility activities we implemented two training courses and one study visit. Training courses took place in Durres, Albania and Prishtina, Kosovo, study visit took place in different cities of North Macedonia starting from Skopje. As capacity building activities each partner organization implemented several workshops. These workshops were implemented by the participants who attended the mobility activities. This gave to them the opportunity to test the tools created by them during the training courses, and as well to give to them possibility to run workshops on their own to improve public speaking and boost their knowledge on minorities. Moreover these activities raised their competencies to work with minority youth. During this project participants created a Toolbox with 11 tools which were selected and published in one handbook shared online and spread also through dissemination and follow up activities to organizations, institutions, youth workers, leaders motivated to raise their competencies to work with minority youth. Duration of the project was 12 months from 15 November 2018 until 14 November 2019.</t>
  </si>
  <si>
    <t xml:space="preserve">https://erasmus-plus.ec.europa.eu/projects/search/details/602669-EPP-1-2018-1-AL-EPPKA2-CBY-WB</t>
  </si>
  <si>
    <t xml:space="preserve">Stand Up for Human Rights: From Knowledge to Advocacy</t>
  </si>
  <si>
    <t xml:space="preserve">31 Oct 2017</t>
  </si>
  <si>
    <t xml:space="preserve">Project entitle ‘Stand Up for Human Rights: From Knowledge to Advocacy’ is capacity building activity consisting from two mobility activities: two training courses. The project aims in overall is to develop competencies of the participants and their organizations to raise awareness on human rights, advocate for human rights and contribute to creating social inclusive society where human rights are being respected by various stakeholders.
One of the aim of the project is raising competencies of the participants to use online learning, digital tools and visualization for developing competencies and raising awareness on human rights issues thus part of the activities is also based on methodology based on active using digital tools and visualization to create as many possibilities as possible to strengthen participants interests in these tools. Moreover, the project also aims to provide the participants an opportunity to experience way of creating online learning programs and will include elements of online learning that will be implemented during both training courses.
Project activities have been implemented in cooperation of 12 partners coming from Programme and Partner countries (Kosovo, Macedonia, Serbia, Montenegro, Albania, Bosnia and Herzegovina, Germany, Denmark, Latvia, Croatia, Bulgaria and Turkey). Mobility activities have been implemented by the applicant of the project 'Organization for the Advancement of Alternative Programs' from Kosovo in Pristina (A1) and Prizren (A2).</t>
  </si>
  <si>
    <t xml:space="preserve">https://erasmus-plus.ec.europa.eu/projects/search/details/581703-EPP-1-2016-2-XK-EPPKA2-CBY-WB</t>
  </si>
  <si>
    <t xml:space="preserve">FRAMES OF UNDERSTANDING - Building an Intercultural Society Through Film</t>
  </si>
  <si>
    <t xml:space="preserve">15 Jan 2017</t>
  </si>
  <si>
    <t xml:space="preserve">Ongoing European migrant crisis is characterized by insufficient understanding for migrants and refugees (M&amp;R) and even an increase of racism and xenophobia (R&amp;X) in European countries. This Project is based on a strong belief that getting to know "the other" (foreigner) is the best way to overcome prejudices, establish an intercultural dialogue and build mutual understanding, and that the process of getting to know "the other" is most efficiently carried out through culture and art, which is a powerful tool of education, developing empathy and activism
AIMS
1. Increase the capacity of youth organizations/workers to, using the power of art – namely film, promote and build an inclusive, intercultural society, based on the principles of tolerance and intercultural understanding without R&amp;X, especially related to the Middle East M&amp;R
2. Stimulate active participation of young people in promoting (young) M&amp;R social inclusion
3. Foster intraregional and transregional cooperation between 11 youth NGOs from 10 European countries
MAIN OBJECTIVES
1. Realising a training during which 33 youth workers from 11 youth NGOs will be educated to build and promote an inclusive, intercultural society without R&amp;X, fight for social inclusion of M&amp;R through art (film), and to use film in education and youth activism;
2. Creating two multilingual online courses: a) on history, arts and culture of the Middle East and b) on the use of film to fight against R&amp;X and build an intercultural society;
3. Creating an informative-educative website dedicated to social inclusion of M&amp;R and fight against R&amp;X through film;
4. Producing two short films about M&amp;R;
5. Establishing strong cooperation among partner NGOs.</t>
  </si>
  <si>
    <t xml:space="preserve">https://erasmus-plus.ec.europa.eu/projects/search/details/581463-EPP-1-2016-2-RS-EPPKA2-CBY-WB</t>
  </si>
  <si>
    <t xml:space="preserve">Empowerment zone ahead!</t>
  </si>
  <si>
    <t xml:space="preserve">EMPOWERMENT ZONE AHEAD!- is a mobility project addressed to youth workers &amp; leaders from Western Balkan, EU countries &amp; Turkey that will work together in an intercultural environment focusing on the theme of empowering the work of their NGO in the field of youth employability, through non-formal learning methodology.
The main aim of the project is to strengthen the capacities of youth workers with knowledge, skills and practical tools for development of young people with fewer opportunities’ competencies to boost employability in their communities.
This project will make together 38 youth workers from 12 organisations coming from 10 countries: Albania, Bosnia Herzegovina, Serbia, Kosovo, FYROM, Turkey, Italy, Montenegro, Poland &amp; Estonia.
Participants will share experiences, discuss different alternatives and perspectives and generate solution for the better employability of youngsters in the future in the local level. Beside mentioned above, the participants will be equipped with practical tools and knowledge (through sharing and thematic workshops) to increase self-awareness of young people and easily transferring them (self-awareness) into marketable competencies, as well as supporting them with useful techniques how to successfully move in the labor market.</t>
  </si>
  <si>
    <t xml:space="preserve">https://erasmus-plus.ec.europa.eu/projects/search/details/581679-EPP-1-2016-2-AL-EPPKA2-CBY-WB</t>
  </si>
  <si>
    <t xml:space="preserve">Keep Educating Yourself</t>
  </si>
  <si>
    <t xml:space="preserve">Effective provision of preschool education sets the foundation for children’s lifelong learning, social integration, personal development and employability. It directly correlates with quality preschool teachers education and training and their Continuous Professional Development (CPD) practices.Within the KEY project ECEC practitioners, educators and regulators in Serbia and Montenegro join efforts with EU partners to design modern pathways to efficient CPD system for preschool teachers based on the introduction of professional learning communities (PLC) approach, going beyond the training courses required for teachers certification encouraging them to review the learning needs, acquire new knowledge/competences through formal, informal and non-formal learning throughout their careers while enabling HEIs to provide students with competences they need to adapt to globalised settings, where creativity, innovation, initiative, and commitment to continuous learning are as important as knowledge.Establishing 6 ECEC learning hubs at participating HEIs as operational facilities supporting teachers and practitioners training specialized in 5 different areas (inclusive education – work with socially deprived children and their families, Roma and migrant children; education for sustainable development across the curriculum; ICT in preschool education, work with gifted children and their families, teaching English to preschool children) is the project main output. Other products include CPD courses and materials, Guidelines on M&amp;E and QA in CPD, CPD model of standards, introduction of Moodle platform in CPD. In sustained efforts to address equality and inclusion, project outputs will be prepared in Serbian, English, Romani and Hungarian.KEY project will impact ECEC learning communities in Serbia and Montenegro, bringing about greater value of teachers profession and students and young professionals learning competences and skills mandatory for their careers in 21 century.</t>
  </si>
  <si>
    <t xml:space="preserve">https://erasmus-plus.ec.europa.eu/projects/search/details/598977-EPP-1-2018-1-RS-EPPKA2-CBHE-JP</t>
  </si>
  <si>
    <t xml:space="preserve">Wake up - Start up!</t>
  </si>
  <si>
    <t xml:space="preserve">1 Feb 2017</t>
  </si>
  <si>
    <t xml:space="preserve">1 Jan 2019</t>
  </si>
  <si>
    <t xml:space="preserve">Wake up – Start up! is the project that aims to bring together ten countries (Bosnia, Macedonia, Serbia, Albania, Italy, Turkey, Kosovo, Poland, Portugal and Montenegro) to investigate the issues related to the social entrepreneurship within international youth work as well as giving solutions to the problem of youth unemployment, social inclusion and sustainability of youth organizations. Within the sphere of international youth work youth organizations from one side needs to have clear picture about their goals for future and on the other side make steps to make them more independent and self sustainable. So, this project will gather youth around a shared challenge, in order to create partnerships, discuss good practices, transfer innovation and transform the learning outcomes into tools of practical application. The project is consisted of six main activities: Coordination meeting, Two training courses, Local workshops, Creation of web platform and Evaluation meeting and for that reason we have settled group of aims and objectives that refer on two target groups: Young unemployed people and Youth organizations and their representatives.The project will explore innovative models of youth work promoting entrepreneurial skills, spirit of initiative and self-sustainability of disadvantaged youth and youth organizations. We are coming up with an innovative approach on stimulating youth to contribute to social change: the youth worker is supporting the youth groups to find out the problems and their causes in the community and is guiding them to find a highly practical and creative solution for the problem identified.The project will give participants opportunity to get new experiences in social entrepreneurship as well as experience different point of view and different examples. Active participation, focus on group work and teamwork, learning by doing approach, exercises made through simulation, and role-play and other, as well as theoretical inputs will form the basis of the project and concrete craft skills to support their business development.Project activities will be held in Bosnia and Herzegovina (Kljuc and Sarajevo) and in Macedonia (Krusevo) as well as in each partner country where participants will run local workshops.</t>
  </si>
  <si>
    <t xml:space="preserve">https://erasmus-plus.ec.europa.eu/projects/search/details/581502-EPP-1-2016-2-BA-EPPKA2-CBY-WB</t>
  </si>
  <si>
    <t xml:space="preserve">Be Ready for European Values</t>
  </si>
  <si>
    <t xml:space="preserve">The EU integration and enlargement could be viewed from the point of economic, political or legal cooperation developed between the EU states with the aim to establish peace and stability, economic growth and sustainable development in Europe and abroad. Western Balkan countries including Montenegro are facing challenges in towards fulfilment of the necessary conditions, policy regulations, political and economic strength, consolidating reform and strengthening credibility, rule of law and fundamental rights, and many others. There has been progress in this regard over the past year, while some open issues still remain. All these activities are undertaken by government, its institutions and authorities, while the society still needs to be informed, educated and prepared to accept new roles, political and social challenges, as well as enabled claims for justice, rights, security and equality.</t>
  </si>
  <si>
    <t xml:space="preserve">https://erasmus-plus.ec.europa.eu/projects/search/details/566091-EPP-1-2015-1-ME-EPPKA2-CBY-WB</t>
  </si>
  <si>
    <t xml:space="preserve">Effective Parenting in Active Society</t>
  </si>
  <si>
    <t xml:space="preserve">„Effective Parenting in Active Society” (E-PASs) is innovative project about life problems - young persons and young parents unemployment, their and their kids social inclusion in local society. 8 organization from 8 countries (EU and Western Balkan) will came together and discuss parents attitude about their children, the role of families’ social and economical situation and how it makes influence on their integration in local society, and of course about the different ways how to grow up our children. In each country’s group will be one social worker or psychologist or a participant who is able to talk about their countries’ young, unemployed parents and their children problems.
The activities and workshops will cover the tasks about parents unemployment and its role in their social life, whether it makes any differences and whether it influences on family life, social inclusion in local society and children personal development or not.</t>
  </si>
  <si>
    <t xml:space="preserve">https://erasmus-plus.ec.europa.eu/projects/search/details/564567-EPP-1-2015-1-ME-EPPKA2-CBY-WB</t>
  </si>
  <si>
    <t xml:space="preserve">We Choose Non-violence</t>
  </si>
  <si>
    <t xml:space="preserve">Applicant NGO Prima from Montenegro with partner organizations from: Albania, Bosnia and Herzegovina, Bulgaria, Croatia, Estonia, France, FYR Macedonia, Greece, Hungary, Italy, Kosovo, Latvia, Romania, Serbia, Spain and Turkey, proposed project “We Choose Non-violence”. Realization lasted 11 months, from 01. October 2015. till 31. August 2016. Life without violence is basic human right which has to be available to all, without exception. Unfortunately a lot of people still think that women and LGBTs already have all rights. Even more, many people think that LGBTs are sick, deviant and dangerous, so that their rights should be cut. Especially in the poorer and traditional societies persists very strong resistance to changes in this field. Problem became complicated by the development of new technologies that have enabled widespread sharing very intimate contents. With more social networks, easy-to-use programs for video posting, lack of institutional measures to sanction hate speech in the media and the Internet, peer gender violence has even more devastating consequences. Even possibility to be publicly ridiculed and your fundamental rights could be disabled, inspires fear, especially among young people who are still developing their identity and their confidence is shaky. One of proofs for this is Gender Equality Index which indicates very high gender inequality in Balkans and many EU countries. After years of work with victims of gender violence, fight for gender equality and cooperation with NGOs at European level, conclusion is that we have common problem and need to undertake some solutions together. Our main goal was to build capacities which support broader struggle against gender violence as well as sharing culture of non-violence.</t>
  </si>
  <si>
    <t xml:space="preserve">https://erasmus-plus.ec.europa.eu/projects/search/details/566010-EPP-1-2015-1-ME-EPPKA2-CBY-WB</t>
  </si>
  <si>
    <t xml:space="preserve">Migrations enriching society</t>
  </si>
  <si>
    <t xml:space="preserve">15 Aug 2016</t>
  </si>
  <si>
    <t xml:space="preserve">17 July 2017</t>
  </si>
  <si>
    <t xml:space="preserve">Project "Migration enriching society" will be implemented in 7 European countries: Serbia, Montenegro, FYRO Macedonia, The Netherlands, Bosnia and Herzegovina, Croatia and Spain with the involvement of 25 youth workers and local citizens. Base for the project are migrations and need to explore the topic and raise awareness into our local communities. Young people move for a variety of reasons. The roots of migration among young can be analyzed in terms of the “push-pull” model. “Push” factors are factors that drive young people to leave home. They are negative aspects of the sending country: poverty, unemployment, low wages; political, ethnic, religious and sexuality based persecution; war and conflicts, education; governmental problems. “Pull” factors are factors that attract youth migrants to a new location. They are positive aspects of the receiving country: higher standards of living / higher wages; labor demand; standards of education; religious and political freedom. In moving, young migrants not only see a lack of benefits at home but also a surplus of benefits abroad; otherwise the move would not be worthwhile. But there is also more other reason that push people to move from their origin. The situation in Middle East, war that is going on, pushed more than 400000 people to leave that homes and step on the other continent – Europe different then their place but still in their mind place based on solidarity, tolerance and democracy.</t>
  </si>
  <si>
    <t xml:space="preserve">https://erasmus-plus.ec.europa.eu/projects/search/details/573255-EPP-1-2016-1-RS-EPPKA2-CBY-WB</t>
  </si>
  <si>
    <t xml:space="preserve">Fighting Gender Inequality through Youth Work</t>
  </si>
  <si>
    <t xml:space="preserve">Key motivation behind the project ‘Fighting Gender Inequality through Youth Work’ is to raise capacities of the organizations to effectively address gender based issues and contribute to creating gender equal society.Overall goal of capacity building project ‘Fighting Gender Inequality through Youth Work’ is to promote gender equal society by strengthening competencies of CSOs representatives coming from participating organizations to tackle roots of gender inequality and effectively respond on them. Objectives: 1.To develop the understanding of the role of gender and equality in youth work;2.To train staff of participating organizations in gender awareness and anti-discriminatory practices;3.To increase community awareness on gender issues through public actions (capacity building activities) based on using following innovative elements: integrated media tools and storytelling;4. To improve networking amongst involved CSOs and other stakeholders and support sharing best practices of gender related activities. The project ‘Fighting Gender Inequality through Youth Workconsists from several mobility activities (training courses, seminar, study visit and series of job shadowing) and capacity building activities focusing on raising capacities of local stakeholders to effectively address gender inequality. And it will be realized in cooperation of partners coming from 8 countries Albania, Greece, Montenegro, Republic of Macedonia, Poland, Romania, Turkey and Kosovo.</t>
  </si>
  <si>
    <t xml:space="preserve">https://erasmus-plus.ec.europa.eu/projects/search/details/589874-EPP-1-2017-1-AL-EPPKA2-CBY-WB</t>
  </si>
  <si>
    <t xml:space="preserve">PR Machine - an international training course on how to enhance the PR work of youth projects</t>
  </si>
  <si>
    <t xml:space="preserve">31 March 2017</t>
  </si>
  <si>
    <t xml:space="preserve">The main part in this project, apart from preparation and follow-up, is an 9-day residential training course to take place in Neksic, Montenegro from 11 – 21 of December, 2015, in which 32 youth workers from 8 countries will take part. This 9-day-lasting international training course “PR-Machine” aims at empowering civil society organisations in PR and social marketing, in order to enhance the impact, effectiveness, visibility, appreciation, recognition, follow‐up, dissemination and sustainability of the work of these NGOs and of their ERASMUS+ projects, and by such of the ERASMUS+ programme and encompassed values and approaches such as non-formal education, volunteerism, active participation of young people and European Citizenship in general. The target group aka participants are youth workers and leaders/managers in youth work, in other words we work on a level of multipliers, and not directly with the young people</t>
  </si>
  <si>
    <t xml:space="preserve">https://erasmus-plus.ec.europa.eu/projects/search/details/564685-EPP-1-2015-1-ME-EPPKA2-CBY-WB</t>
  </si>
  <si>
    <t xml:space="preserve">Youth Employment Initiative</t>
  </si>
  <si>
    <t xml:space="preserve">Project "Youth Employment Initiative" will be hosted by CET Platforma Montenegro and will include 30 youth workers and young leaders from 10 European countries in one Training Course that will be hosted in Andrijevica, Montenegro from 20/03/2016 until 27/03/2016. Participants will come from Montenegro, Poland, Serbia, Albania, Turkey, Bulgaria, Maceodnia, Bosnia and Herzegovina, Kosovo and Romania. Youth unemployment rate in this countries in among highest in Europe, in some cases in the whole world. Aim of the project is to empower youth organisations to rise youth employment alone or in cooperation with other partners, decision makers, institutions and other stakeholders. This aim of the project will be achieved by fulfilling objectives of the projects which are:- To educate youth workers and young leaders from involved partner organizations about different ways of rising youth employment using different available resources, tools and mechanisms within EU and EU candidate countries - To educate staff of involved organizations about communication and various communication tools in order to cover wider target groups with similar resources- To create and improve partnership among youth organizations for running common activities with aim to promote and inform youth in Europe about employment opportunities- To rise capacities of involved organizations from EU and Western Balkans- To establish another learning needs, create new project ideas and promote European Mobility opportunities for young peopleMethodology that will be used during the training is adopted to the need of participants and carefully selected methods such as simulations, role play, debates, discussions, work in the groups, brainstorming, case studies, presentations, etc.From implementation of the project different target groups will benefit in different forms. Target groups are: youth workers that will participate on the project, other staff of organisations involved, partner organisations, other youth organisations, young people on the venue of mobility activity, young people in communities of partner organisations, unemployed young people in Europe, citizens of countries involved and decision maker and other stakeholders.</t>
  </si>
  <si>
    <t xml:space="preserve">https://erasmus-plus.ec.europa.eu/projects/search/details/564697-EPP-1-2015-1-ME-EPPKA2-CBY-WB</t>
  </si>
  <si>
    <t xml:space="preserve">Contact person: </t>
  </si>
  <si>
    <t xml:space="preserve">Coordinator of the National Erasmus+ Office</t>
  </si>
  <si>
    <t xml:space="preserve">Vanja Drljević</t>
  </si>
  <si>
    <t xml:space="preserve">vanjaerasmusplus@ac.me</t>
  </si>
  <si>
    <t xml:space="preserve">Asistance framework</t>
  </si>
  <si>
    <t xml:space="preserve">Contracting authority</t>
  </si>
  <si>
    <t xml:space="preserve">Horizon 2020</t>
  </si>
  <si>
    <t xml:space="preserve">MontEEnergo - Enhancing innovation management capacities of SMEs in Montenegro</t>
  </si>
  <si>
    <t xml:space="preserve">Ministarstvo ekonomije</t>
  </si>
  <si>
    <t xml:space="preserve">Enterprise Europe Network is a main support instrument for innovation in SMEs. The main objectives of establishing and providing the innovation support services, and thus enhancing the innovation capacities of SMEs in Montenegro were reached. From early 2015 and 2016, an intense promotion of H2020 was done</t>
  </si>
  <si>
    <t xml:space="preserve">Javna ustanova Univerzitet Crne Gore Podgorica, FONDACIJA BIZNIS START - UP CENTARBAR</t>
  </si>
  <si>
    <t xml:space="preserve">SMEs, innovation, business, start-up</t>
  </si>
  <si>
    <t xml:space="preserve">Enhancing innovation management capacities of SMEs in Montenegro | MontEENegro Project | Fact Sheet | H2020 | CORDIS | European Commission (europa.eu)</t>
  </si>
  <si>
    <t xml:space="preserve">MontEEnergo - Support for SMEs in Montenegro
</t>
  </si>
  <si>
    <t xml:space="preserve">During this reporting period EEN Montenegro has provided in-depth services enhancing the innovation capacity of SMEs. This specific activity has offered mentoring and coaching services to beneficiaries with the objective to increase innovation capacity of SMEs and personalised support to help shape innovation potential into international commercial success. The purpose of this process was to assist SMEs to develop their innovation management capabilities to increase their competitiveness and to grow more effectively.</t>
  </si>
  <si>
    <t xml:space="preserve">MontEENegro | MontEENegro Project | Fact Sheet | H2020 | CORDIS | European Commission (europa.eu)</t>
  </si>
  <si>
    <t xml:space="preserve">Business, economy and innovation
</t>
  </si>
  <si>
    <t xml:space="preserve">Enterprise Europe Network is a main support instrument for innovation in SMEs. It will provide innovation support services as well as information and advisory services such as mentoring, coaching and partner search activities for SMEs wishing to develop cross-border innovation projects.</t>
  </si>
  <si>
    <t xml:space="preserve">During this reporting period EEN Montenegro has provided in-depth services enhancing the innovation capacity of SMEs. This specific activity has offered beneficiaries services to increase innovation capacity and personalized support to help shape innovation potential into international commercial success. The purpose of this process was to assist SMEs to develop their innovation management capabilities to increase their competitiveness and to grow more effectively.</t>
  </si>
  <si>
    <t xml:space="preserve">Researchers Night in Montenegro 2014/2015</t>
  </si>
  <si>
    <t xml:space="preserve">PRIRODNJACKI MUZEJ CRNE GORE</t>
  </si>
  <si>
    <t xml:space="preserve">Podgorica, Nikšić, Kotor, Cetinje, Tivat, Kolašin, Bijelo Polje</t>
  </si>
  <si>
    <t xml:space="preserve">The project Researchers’ Night in Montenegro 2014-15 consisted of the continuation of its previous editions as from 2009; it was led by the same consortium composed of the Natural History Museum, the Montenegrin Science Promotion Foundation PRONA and the Ministry of Science. The main objective pursued consisted of strengthening the efforts in bridging the gaps between researchers and public at large in all its components, although a strong focus was put on young people and kids.</t>
  </si>
  <si>
    <t xml:space="preserve">Fondacija za promovisanje nauke ""PRONA"", Ministarstvo nauke</t>
  </si>
  <si>
    <t xml:space="preserve">Researchers Night in Montenegro 2014/2015 | MONTENIGHT2014-15 Project | Fact Sheet | H2020 | CORDIS | European Commission (europa.eu)</t>
  </si>
  <si>
    <t xml:space="preserve">"MONTENIGHT 2021 ", "CREATE FUTURE""</t>
  </si>
  <si>
    <t xml:space="preserve">Podgorica and 10 other municipalities</t>
  </si>
  <si>
    <t xml:space="preserve">"MONTENIGHT 2021 ""CREATE FUTURE"" has an aim to upgrade the image of researchers, novel technologies, and innovations, addressing their important role in the perspective of our society in the modern Era. Following the European Green Deal definition ""improving the well-being of people"" the MonteNight2021 will also focus on raising awareness of the green future.</t>
  </si>
  <si>
    <t xml:space="preserve">Create Future | Montenight2021 Project | Fact Sheet | H2020 | CORDIS | European Commission (europa.eu)</t>
  </si>
  <si>
    <t xml:space="preserve">"MONTENIGHT 2020 ""IMAGINE FUTURE""</t>
  </si>
  <si>
    <t xml:space="preserve">Podgorica and 8 other municipalities</t>
  </si>
  <si>
    <t xml:space="preserve">The Montenight 2020 IMAGINE FUTURE, has been organized to upgrade the image of researchers in society and to stress the importance of novel technologies and innovations based on scientific research for prosperity and social development. The project emphasized research sectors in line with the Smart specialization strategy of Montenegro 2019-2024 to build up Montenegro as a healthy, sustainable and digital society.</t>
  </si>
  <si>
    <t xml:space="preserve">Montenight2020-Imagine future | Montenight2020 Project | Fact Sheet | H2020 | CORDIS | European Commission (europa.eu)</t>
  </si>
  <si>
    <t xml:space="preserve">TRINITY - TRansmission system enhancement of regIoNal borders by means of IntellIgenT market technologY</t>
  </si>
  <si>
    <t xml:space="preserve">TRINITY aims to address challenge of the adoption of a single and unified electricity market of the South-Eastern region of Europe. TRINITY will promote the own electricity resources of SEE countries by fostering the local production of renewable energies while increasing the interconnection between these countries for reducing the energy imports from non-EU countries (resulting in increasing the energy independency of Europe) and then reduce household prices whilst reducing CO2 emissions.</t>
  </si>
  <si>
    <t xml:space="preserve">BERZA ELEKTRICNE ENERGIJE DOO PODGORICA, CRNOGORSKI ELEKTROPRENOSNI SISTEM AD PODGORICA, COORDINATED AUCTION OFFICE IN SOUTHEAST EUROPE DOO PODGORICA</t>
  </si>
  <si>
    <t xml:space="preserve">TRansmission system enhancement of regIoNal borders by means of IntellIgenT market technologY | TRINITY Project | Fact Sheet | H2020 | CORDIS | European Commission (europa.eu)</t>
  </si>
  <si>
    <t xml:space="preserve">CROSSBOW - CROSS BOrder management of variable renewable energies and storage units enabling a transnational Wholesale market</t>
  </si>
  <si>
    <t xml:space="preserve"> Spain</t>
  </si>
  <si>
    <t xml:space="preserve">CROSSBOW will propose the shared use of resources to foster cross-border management of variable renewable energies and storage units, enabling a higher penetration of clean energies whilst reducing network operational costs and improving economic benefits of RES and storage units. These benefits will be achieved by fostering regional cooperation among the system operators in South Eastern Europe. The project will provide 9 different tools to help the Regional Coordination Center in the region to facilitate higher RES penetration, whilst reducing operational costs for individual operators – both at transmission and distribution layers.</t>
  </si>
  <si>
    <t xml:space="preserve">CRNOGORSKI ELEKTROPRENOSNI SISTEM AD PODGORICA, JAVNA USTANOVA UNIVERZITET CRNE GORE PODGORICA</t>
  </si>
  <si>
    <t xml:space="preserve">CROSS BOrder management of variable renewable energies and storage units enabling a transnational Wholesale market | CROSSBOW Project | Fact Sheet | H2020 | CORDIS | European Commission (europa.eu)</t>
  </si>
  <si>
    <t xml:space="preserve">RECOGNISED - Retinal and cognitive dysfunction in type 2 diabetes: unraveling the common pathways and identification of patients at risk of dementia</t>
  </si>
  <si>
    <t xml:space="preserve">The multidisciplinary consortium from 15 European institutions will investigate the common mechanisms involved in retinal pathogenesis and cognitive impairment in cases of type 2 diabetes, and will use the retina as a tool to identify patients with higher risk of developing cognitive decline or dementia. The ultimate goal of the project is to reduce the societal and economic burden associated with diabetes-related cognitive impairment.</t>
  </si>
  <si>
    <t xml:space="preserve">JAVNA USTANOVA UNIVERZITET CRNE GORE PODGORICA, KLINICKI CENTAR CRNE GORE PODGORICA</t>
  </si>
  <si>
    <t xml:space="preserve">Retinal and cognitive dysfunction in type 2 diabetes: unraveling the common pathways and identification of patients at risk of dementia | RECOGNISED Project | Fact Sheet | H2020 | CORDIS | European Commission (europa.eu)</t>
  </si>
  <si>
    <t xml:space="preserve">ANDROMEDA - An EnhaNceD Common InfoRmatiOn Sharing EnvironMent for BordEr CommanD, Control and CoordinAtion Systems</t>
  </si>
  <si>
    <t xml:space="preserve">The project aims to unlock the full potential of CISE, by validating in a long period of time CISE-compatible command, control and coordination systems from several Coast and Border Agencies.
At the same time it is envisaged to further enhance, validate and demonstrate CISE by extending its scope for land borders and adapting relevant C2 solutions and associated services. The project will leverage on the developments, results and experience of the consortium from current and previous research projects (PERSEUS, CloseEye, MARISA, RANGER), from National Procurement projects of CISE Nodes and Adaptors and on the CISE infrastructure of the End Users.</t>
  </si>
  <si>
    <t xml:space="preserve">UPRAVA POMORSKE SIGURNOSTI I UPRAVLJANJA LUKAMA</t>
  </si>
  <si>
    <t xml:space="preserve">An EnhaNceD Common InfoRmatiOn Sharing EnvironMent for BordEr CommanD, Control and CoordinAtion Systems | ANDROMEDA Project | Fact Sheet | H2020 | CORDIS | European Commission (europa.eu)</t>
  </si>
  <si>
    <t xml:space="preserve">RECOVER-E - Large-scale  implementation of community based mental health care for people with severe and enduring mental ill health in Europe</t>
  </si>
  <si>
    <t xml:space="preserve">Netherlands</t>
  </si>
  <si>
    <t xml:space="preserve">RECOVER-E’s aims to ensure well-functioning community mental health teams in 5 countries in Europe (Macedonia, Romania, Bulgaria, Croatia, and Montenegro), which will serve as the central node for coordination and provision of care for people with SMI. RECOVER-E will: 1) Develop evidence based care pathways and treatment protocols for transition to scale for regional and national decision makers in 5 implementation sites; 2) Establish a peer to peer capacity building partnership in community mental health by linking a European expert panel with key stakeholders in 5 implementation sites to co-create community mental health services for people with SMI) 3) Evaluate intervention elements that will enhance sustainable adoption and implementation of community-based mental health care for people with SMI, by carrying out implementation research.</t>
  </si>
  <si>
    <t xml:space="preserve">ZU SPECIJALNA BOLNICA ZA PSIHIJATRIJU DOBROTA KOTOR</t>
  </si>
  <si>
    <t xml:space="preserve">LaRge-scalE implementation of COmmunity based mental health care for people with seVere and Enduring mental ill health in EuRopE | RECOVER-E Project | Fact Sheet | H2020 | CORDIS | European Commission (europa.eu)</t>
  </si>
  <si>
    <t xml:space="preserve">IMPULSE - Implementation of an effective and cost-effective intervention for patients with psychotic disorders in low and middle income countries in South Eastern Europe</t>
  </si>
  <si>
    <t xml:space="preserve">United Kingdom</t>
  </si>
  <si>
    <t xml:space="preserve">IMPULSE aims to facilitate the development of effective community-based mental health care in these countries by implementing an evidence-based, easily deliverable, affordable and cost-saving intervention called DIALOG+. IMPULSE brings together a multi-disciplinary Consortium (experts in psychiatry, psychology, implementation science, health economy and transcultural research) to conduct a mixed method, multiple case implementation study across five LMICs - Bosnia and Herzegovina, Kosovo, Former Yugoslav Republic of Macedonia, Montenegro, and Serbia.</t>
  </si>
  <si>
    <t xml:space="preserve">KLINICKI CENTAR CRNE GORE PODGORICA</t>
  </si>
  <si>
    <t xml:space="preserve">Implementation of an effective and cost-effective intervention for patients with psychotic disorders in low and middle income countries in South Eastern Europe | IMPULSE Project | Fact Sheet | H2020 | CORDIS | European Commission (europa.eu)</t>
  </si>
  <si>
    <t xml:space="preserve">DEMETER - Building an Interoperable, Data-Driven, Innovative and Sustainable European Agri-Food Sector</t>
  </si>
  <si>
    <t xml:space="preserve">Ireland</t>
  </si>
  <si>
    <t xml:space="preserve">The EU-funded DEMETER is a large-scale project deployed in 18 countries, 15 of which are EU member states. The project will analyse data obtained from a wide range of actors (production sectors and systems) to provide an integrated interoperable data model enabling optimal resource management in the European agri-food sector.</t>
  </si>
  <si>
    <t xml:space="preserve">Univerzitet Donja Gorica Podgorica, 13 Jul Plantaze AD Podgorica</t>
  </si>
  <si>
    <t xml:space="preserve">Building an Interoperable, Data-Driven, Innovative and Sustainable European Agri-Food Sector | DEMETER Project | Fact Sheet | H2020 | CORDIS | European Commission (europa.eu)</t>
  </si>
  <si>
    <t xml:space="preserve">COMPASS2020 - Coordination Of Maritime assets for Persistent And Systematic Surveillance</t>
  </si>
  <si>
    <t xml:space="preserve">Portugal</t>
  </si>
  <si>
    <t xml:space="preserve">COMPASS2020 project aims to demonstrate that the coordinated use of manned and unmanned technologies and tools, both of aerial and underwater coverage, leads to better achievements regarding the range of operation, the collection of information and the quick reaction to maritime surveillance necessities. The project will offer cost-effective and reliable operational solutions to coast guards and maritime authorities for better situational awareness.</t>
  </si>
  <si>
    <t xml:space="preserve">https://cordis.europa.eu/project/id/833650</t>
  </si>
  <si>
    <t xml:space="preserve">TRACEWINDU - Traceability at wine industry through integrated labelling of typicality, health protection effect and organoleptic attributes</t>
  </si>
  <si>
    <t xml:space="preserve">TRACEWINDU project aims to ensure and improve the traceability of wine along the entire value chain, with intelligent labelling and data recording through blockchain technology. This will allow consumers to make purchases based on complete and reliable information about the production process. In addition to this, the project will work towards improving vineyard productivity by using plant protection products as well as geographic origin analysis as part of a multi-approach strategy to ensure wine traceability/authentication.</t>
  </si>
  <si>
    <t xml:space="preserve">Traceability at wine industry through integrated labelling of typicality, health protection effect and organoleptic attributes | TRACEWINDU Project | Fact Sheet | H2020 | CORDIS | European Commission (europa.eu)</t>
  </si>
  <si>
    <t xml:space="preserve">EURAXESS - Piloting EURAXESS talent hubs to support researchers’ careers</t>
  </si>
  <si>
    <t xml:space="preserve"> EURAXESS Hubs project will improve the services of this pan-European network by mobilising a critical mass of both experienced and less experienced EURAXESS organisations. Three pilot EURAXESS hubs will be launched: one cross-border pilot hub will manage talent in academia and the public sector, another will promote and assist scientific start-up entrepreneurship, while the third hub will focus on researcher careers beyond academia.</t>
  </si>
  <si>
    <t xml:space="preserve">Piloting EURAXESS talent hubs to support researchers’ careers | EURAXESS Hubs Project | Fact Sheet | H2020 | CORDIS | European Commission (europa.eu)</t>
  </si>
  <si>
    <t xml:space="preserve">WBC-RRI.NET - Embedding RRI in Western Balkan Countries: Enhancement of Self-Sustaining R&amp;I Ecosystems</t>
  </si>
  <si>
    <t xml:space="preserve">Serbia</t>
  </si>
  <si>
    <t xml:space="preserve">he EU-funded WBC-RRI.NET project aims to boost R&amp;I in the WBCs by adopting a sustainable development framework based on responsible research and innovation principles at local level. This initiative will help enhance R&amp;I planning, including smart specialisation strategies in the WBCs, and foster strong socioeconomic development while informing R&amp;I policy and enabling the region to address its needs.</t>
  </si>
  <si>
    <t xml:space="preserve">NAUCNO - TEHNOLOSKI PARK CRNE GORE, ZNANJE, OBRAZOVANJE I NAUKA-ZON-A</t>
  </si>
  <si>
    <t xml:space="preserve">Embedding RRI in Western Balkan Countries: Enhancement of Self-Sustaining R&amp;I Ecosystems | WBC-RRI.NET Project | Fact Sheet | H2020 | CORDIS | European Commission (europa.eu)</t>
  </si>
  <si>
    <t xml:space="preserve">EU-TOPIA-EAST - TOwards imProved screening for breast, cervical and colorectal cancer in Eastern-Europe: Equitable, Actionable, Sustainable and Trustworthy</t>
  </si>
  <si>
    <t xml:space="preserve">EU-TOPIA-EAST will improve the screening by investigating and implementing roadmaps developed under the first EU-TOPIA project. It will consider the local health and social systems in Georgia, Montenegro and Romania. </t>
  </si>
  <si>
    <t xml:space="preserve">ZDRAVSTVENA USTANOVA INSTITUT ZA JAVNO ZDRAVLJE PODGORICA</t>
  </si>
  <si>
    <t xml:space="preserve">TOwards imProved screening for breast, cervical and colorectal cancer in Eastern-Europe: Equitable, Actionable, Sustainable and Trustworthy | EU-TOPIA-EAST Project | Fact Sheet | H2020 | CORDIS | European Commission (europa.eu)</t>
  </si>
  <si>
    <t xml:space="preserve">MINATURA 2020 - Developing a concept for a European minerals deposit framework</t>
  </si>
  <si>
    <t xml:space="preserve">Austria</t>
  </si>
  <si>
    <t xml:space="preserve">The overall objective of MINATURA 2020 is to develop a concept and methodology (i.e. a harmonised European regulatory/guidance/policy framework) for the definition and subsequent protection of “mineral deposits of public importance” in order to ensure their “best use” in the future. Providing a policy planning framework that comprises the “sustainability principle” for mining is the key driving force behind MINATURA.</t>
  </si>
  <si>
    <t xml:space="preserve">JU ZAVOD ZA GEOLOSKA ISTRAZIVANJA</t>
  </si>
  <si>
    <t xml:space="preserve">Developing a concept for a European minerals deposit framework | MINATURA 2020 Project | Fact Sheet | H2020 | CORDIS | European Commission (europa.eu)</t>
  </si>
  <si>
    <t xml:space="preserve">STRONG 2020 - The strong interaction at the frontier of knowledge: fundamental research and applications</t>
  </si>
  <si>
    <t xml:space="preserve">The EU-funded STRONG-2020 project supports a close collaboration in a consortium involving 44 groups, 14 EU Member States, CERN and other institutions from numerous countries. It will create new possibilities, both in science and in applied research, for advanced medical and technological applications.</t>
  </si>
  <si>
    <t xml:space="preserve">The strong interaction at the frontier of knowledge: fundamental research and applications | STRONG-2020 Project | Fact Sheet | H2020 | CORDIS | European Commission (europa.eu)</t>
  </si>
  <si>
    <t xml:space="preserve">GN4-1 Research and Education Networking - GÉANT</t>
  </si>
  <si>
    <t xml:space="preserve">The overall objective is to provide a stable environment for the implementation of GÉANT as the European Communications Commons for the European Research Area, which will provide the best possible digital infrastructure to ensure that Europe remains in the forefront of research. GÉANT’s extensive and long-standing contacts with large data disciplines such as biology, radioastronomy and high-energy physics help shape the evolution of the networking facilities required. </t>
  </si>
  <si>
    <t xml:space="preserve">https://cordis.europa.eu/project/id/691567</t>
  </si>
  <si>
    <t xml:space="preserve">EURAXESS TOPIII - Making European research careers more attractive by developing new services and enhancing the current services of the EURAXESS network – </t>
  </si>
  <si>
    <t xml:space="preserve">Hungary</t>
  </si>
  <si>
    <t xml:space="preserve">The EURAXESS TOP III consortium includes partners from almost all EURAXESS countries (either as beneficiaries or associated partners, from altogether 39 countries), in order to ensure the widest possible coverage as well as increased impact. The project will significantly contribute to matching research talents with R&amp;I needs and capacity on a European scale and it will help the circulation of researchers within Europe and among sectors.</t>
  </si>
  <si>
    <t xml:space="preserve">Making European research careers more attractive by developing new services and enhancing the current services of the EURAXESS network – EURAXESS TOPIII | EURAXESS TOP III Project | Fact Sheet | H2020 | CORDIS | European Commission (europa.eu)</t>
  </si>
  <si>
    <t xml:space="preserve">Open EURAXESS – To strengthen the effectiveness and optimize the services of all partners in an innovative and open EURAXESS network</t>
  </si>
  <si>
    <t xml:space="preserve">The EURAXESS TOP IV consortium includes partners from 40 countries (34 beneficiaries and 7 Linked Third Parties), covering the whole EURAXESS network and maximizing the impact for the long-lasting benefit of the research community. Finally, the impacts of the project are linked to increasing the visibility of EURAXESS Network and diversifying the services provided by the EURAXESS Service Centers at an increased quality to enhance the career development of researchers addressing the cross-national and international circulation of researchers in Europe for the benefit of Responsible Research and Innovation under HORIZON 2020.</t>
  </si>
  <si>
    <t xml:space="preserve">Open EURAXESS – To strengthen the effectiveness and optimize the services of all partners in an innovative and open EURAXESS network | EURAXESS TOP IV Project | Fact Sheet | H2020 | CORDIS | European Commission (europa.eu)</t>
  </si>
  <si>
    <t xml:space="preserve">GN4-2 Research and Education Networking - GÉANT</t>
  </si>
  <si>
    <t xml:space="preserve">31 feb 2020</t>
  </si>
  <si>
    <t xml:space="preserve">GN4-2 is the proposed project for the second Specific Grant Agreement under the 68-month Framework Partnership Agreement (FPA) established between the GÉANT Consortium and the European Commission in April 2015.This second phase of implementing the FPA will raise European research to the next level by promoting scientific excellence, access and re-use of research data.</t>
  </si>
  <si>
    <t xml:space="preserve">GN4-2 Research and Education Networking - GÉANT | GN4-2 Project | Fact Sheet | H2020 | CORDIS | European Commission (europa.eu)</t>
  </si>
  <si>
    <t xml:space="preserve">HIGHLANDS.3 - Collective Approach of Research and Innovation for Sustainable Development in Highland</t>
  </si>
  <si>
    <t xml:space="preserve">The EU-funded HIGHLANDS.3 project aims to promote inclusive sustainable development in highlands (ISDH). The project team will carry out collective and impact-driven research and innovation to build a shared vision of ISDH and advance the capacities of researchers, managers, users and policymakers. </t>
  </si>
  <si>
    <t xml:space="preserve">Collective Approach of Research and Innovation for Sustainable Development in Highland | HIGHLANDS.3 Project | Fact Sheet | H2020 | CORDIS | European Commission (europa.eu)</t>
  </si>
  <si>
    <t xml:space="preserve">SMART4ALL - SELFSUSTAINED CROSS BORDER CUSTOMIZED CYBERPHYSICAL SYSTEM EXPERIMENTS FOR CAPACITY BUILDING AMONG EUROPEAN STAKEHOLDERS</t>
  </si>
  <si>
    <t xml:space="preserve">The EU-funded SMART4ALL project will develop a new paradigm to uncover the so-called hidden innovation treasures in Southeast Europe (SEE). Specifically, it will develop an active network of digital innovation hubs (DIHs) with the aim of supporting academics, startups, SMEs and mid-caps entering the digitisation era. The project will introduce the concept of marketplace-as-a-service (MaaS), which can serve as a one-stop-smart-shop offering tools, services and platforms based on open-source technology. Overall, the project will work to enhance regionality for community building, synchronising European and national development strategies to bring new products and business ideas originated from SEE to the market.</t>
  </si>
  <si>
    <t xml:space="preserve">MECONET D.O.O.</t>
  </si>
  <si>
    <t xml:space="preserve">SELFSUSTAINED CROSS BORDER CUSTOMIZED CYBERPHYSICAL SYSTEM EXPERIMENTS FOR CAPACITY BUILDING AMONG EUROPEAN STAKEHOLDERS | SMART4ALL Project | Fact Sheet | H2020 | CORDIS | European Commission (europa.eu)</t>
  </si>
  <si>
    <t xml:space="preserve">EUROCC - National Competence Centres in the framework of EuroHPC</t>
  </si>
  <si>
    <t xml:space="preserve">Germany</t>
  </si>
  <si>
    <t xml:space="preserve">The EU-funded EUROCC project will mobilise the necessary expertise to create a network of National Competence Centres in HPC across 33 EU and associated states. The project will provide an overview of the vast service portfolio tailored to the respective national needs of public administrations, academic communities and industry.</t>
  </si>
  <si>
    <t xml:space="preserve">Univerzitet Donja Gorica Podgorica</t>
  </si>
  <si>
    <t xml:space="preserve">National Competence Centres in the framework of EuroHPC | EUROCC Project | Fact Sheet | H2020 | CORDIS | European Commission (europa.eu)</t>
  </si>
  <si>
    <t xml:space="preserve">NI4OS-Europe - National Initiatives for Open Science in Europe</t>
  </si>
  <si>
    <t xml:space="preserve">The European Open Science Cloud (EOSC) is a trustworthy digital platform that provides scientists with continuous access to the entire research data cycle at the European level. The EU-funded NI4OS-Europe project intends to support the development of national Open Science Cloud schemes in 15 EU Member States and associated countries. It will design, analyse and categorise the national Open Science environment in these countries to create national OSC structures to support general EOSC governance.</t>
  </si>
  <si>
    <t xml:space="preserve">National Initiatives for Open Science in Europe | NI4OS-Europe Project | Fact Sheet | H2020 | CORDIS | European Commission (europa.eu)</t>
  </si>
  <si>
    <t xml:space="preserve">DEFEND - Addressing the dual emerging threats of African Swine Fever and Lumpy Skin Disease in Europe (DEFEND)</t>
  </si>
  <si>
    <t xml:space="preserve">The DEFEND consortium will target two viral diseases of livestock which are emerging into Europe – African swine fever (ASF) and lumpy skin disease (LSD). DEFEND is an international partnership of academic, industrial and governmental organisations working together to tackle the emergence of African swine fever (ASF) and lumpy skin disease (LSD) in European livestock. Our overall objective is to control the growing ASF and LSD epidemics in Europe and neighbouring countries by understanding the drivers of ASFV and LSDV emergence, and generating research outputs which underpin novel diagnostic tools and vaccines, and authenticate appropriate and rapid responses by decision-makers.</t>
  </si>
  <si>
    <t xml:space="preserve">JAVNA USTANOVA SPECIJALISTICKA VETERINARSKA LABORATORIJA PODGORICA</t>
  </si>
  <si>
    <t xml:space="preserve">Addressing the dual emerging threats of African Swine Fever and Lumpy Skin Disease in Europe (DEFEND) | DEFEND Project | Fact Sheet | H2020 | CORDIS | European Commission (europa.eu)</t>
  </si>
  <si>
    <t xml:space="preserve">ePIcenter - Enhanced Physical Internet-Compatible Earth-frieNdly freight Transportation answER</t>
  </si>
  <si>
    <t xml:space="preserve">Belgium</t>
  </si>
  <si>
    <t xml:space="preserve">Focussing on the technological and operational opportunities that the physical internet, synchromodal operations and other disruptive technologies provide, the EU-funded ePIcenter project will develop new solutions aimed at increasing the efficiency and sustainability of global supply chains. This will enable all players in global trade and international authorities to cooperate with ports, logistics companies and shippers and to respond to volatile political and market changes.</t>
  </si>
  <si>
    <t xml:space="preserve">Enhanced Physical Internet-Compatible Earth-frieNdly freight Transportation answER | ePIcenter Project | Fact Sheet | H2020 | CORDIS | European Commission (europa.eu)</t>
  </si>
  <si>
    <t xml:space="preserve">GN4-3 - H2020-SGA-INFRA-GEANT-2018 (Topic [a] Research and Education Networking)</t>
  </si>
  <si>
    <t xml:space="preserve">The EU-funded GN4-3 is the third specific grant agreement under a framework partnership agreement (FPA) between the GÉANT Consortium and the European Commission. It aims to help take European research to the next level, promoting scientific excellence, access and re-use of research data.</t>
  </si>
  <si>
    <t xml:space="preserve">Horizon 2020: H2020-SGA-INFRA-GEANT-2018 (Topic [a] Research and Education Networking) | GN4-3 Project | Fact Sheet | H2020 | CORDIS | European Commission (europa.eu)</t>
  </si>
  <si>
    <t xml:space="preserve">VI-SEEM - VRE for regional Interdisciplinary communities in Southeast Europe and the Eastern Mediterranean</t>
  </si>
  <si>
    <t xml:space="preserve">The overall objective is to provide user-friendly integrated e-Infrastructure platform for regional cross-border Scientific Communities in Climatology, Life Sciences, and Cultural Heritage for the SEEM region; by linking compute, data, and visualization resources, as well as services, models, software and tools. This VRE will provide the scientists and researchers with the support in full lifecycle of collaborative research: accessing and sharing relevant research data, using it with provided codes and tools to carry out new experiments and simulations on large-scale e-Infrastructures, and producing new knowledge and data - which can be stored and shared in the same VRE. Climatology and Life Science communities are directly relevant for Societal Challenges.</t>
  </si>
  <si>
    <t xml:space="preserve">VRE for regional Interdisciplinary communities in Southeast Europe and the Eastern Mediterranean | VI-SEEM Project | Fact Sheet | H2020 | CORDIS | European Commission (europa.eu)</t>
  </si>
  <si>
    <t xml:space="preserve">BEYOND - Building EGNSS capacitY On EU Neighbouring multimodal Domains.</t>
  </si>
  <si>
    <t xml:space="preserve">The overall project concept consists of building capacity in the field of multi-modal applications, focussed mainly on aviation using EGNSS in different Eastern European and Mediterranean countries. Capitalising on the lessons learnt and the knowledge acquired through past and on-going projects, BEYOND continues what was already initiated in the target countries/regions, and puts in place an intensive/extensive programme of activities/actions, tailored on the specific needs/maturity and addressing both aviation and non-aviation domains.</t>
  </si>
  <si>
    <t xml:space="preserve">AGENCIJA ZA CIVILNO VAZDUHOPLOVSTVO CRNE GORE PODGORICA</t>
  </si>
  <si>
    <t xml:space="preserve">Building EGNSS capacitY On EU Neighbouring multimodal Domains. | BEYOND Project | Fact Sheet | H2020 | CORDIS | European Commission (europa.eu)</t>
  </si>
  <si>
    <t xml:space="preserve">RESPOND-A - Next-generation equipment tools and mission-critical strategies for First Responders</t>
  </si>
  <si>
    <t xml:space="preserve">Cyprus</t>
  </si>
  <si>
    <t xml:space="preserve">RESPOND-A introduces a unique five-tier project architectural structure for best associating modern telecommunications technology with novel practices for First Responders of saving lives, while safeguarding themselves, more effectively and efficiently. The introduced architecture includes Perception, Network, Processing, Comprehension, and User Interface layers, which can be flexibly elaborated to support multiple levels and types of customization, so as, the intended technologies and practices can adapt to any European Environment Agency (EEA)-type disaster scenario.</t>
  </si>
  <si>
    <t xml:space="preserve">Next-generation equipment tools and mission-critical strategies for First Responders | RESPOND-A Project | Fact Sheet | H2020 | CORDIS | European Commission (europa.eu)</t>
  </si>
  <si>
    <t xml:space="preserve">EFFECTOR - An End to end Interoperability Framework For MaritimE Situational Awareness at StrategiC and TacTical OpeRations</t>
  </si>
  <si>
    <t xml:space="preserve">The EU-funded EFFECTOR project will boost maritime surveillance and improve decision support. By implementing an interoperability framework and associated data fusion and analytics services for maritime surveillance and border security, the project will foster collaboration between maritime stakeholders. </t>
  </si>
  <si>
    <t xml:space="preserve">An End to end Interoperability Framework For MaritimE Situational Awareness at StrategiC and TacTical OpeRations | EFFECTOR Project | Fact Sheet | H2020 | CORDIS | European Commission (europa.eu)</t>
  </si>
  <si>
    <t xml:space="preserve">COSME</t>
  </si>
  <si>
    <t xml:space="preserve">MontEENegro</t>
  </si>
  <si>
    <t xml:space="preserve">Specific Grant agreement</t>
  </si>
  <si>
    <t xml:space="preserve">Ministarstvo Ekonomije</t>
  </si>
  <si>
    <t xml:space="preserve">The strategic objective of MontEENegro is to achieve a more favorable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</si>
  <si>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JAVNA USTANOVA UNIVERZITET CRNE GORE PODGORICA, PRIVREDNA KOMORA CRNE GORE PODGORICA, FONDACIJA BIZNIS START - UP CENTARBAR</t>
  </si>
  <si>
    <t xml:space="preserve">Funding &amp; tenders (europa.eu)</t>
  </si>
  <si>
    <t xml:space="preserve">The strategic objective of MontEENegro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</si>
  <si>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Active - no data about EU contribution</t>
  </si>
  <si>
    <t xml:space="preserve">The strategic objective of EEN Montenegro is to achieve a more favorable business environment which would reflect positively in the strengthening of SME competitiveness, innovation and export, as well as lead to an increase in employment and uniform regional development. It is harmonized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</si>
  <si>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The strategic objective of EEN Montenegro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</si>
  <si>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Culture</t>
  </si>
  <si>
    <t xml:space="preserve">When the Kids Sing the Hits
</t>
  </si>
  <si>
    <t xml:space="preserve">12 May 2020</t>
  </si>
  <si>
    <t xml:space="preserve">11 Nov 2022</t>
  </si>
  <si>
    <t xml:space="preserve">ADRIATIC WESTERN DOO ZA PROIZVODNJUPROMET I USLUGE EXPORT-IMPORT HERCEG NOVI</t>
  </si>
  <si>
    <t xml:space="preserve">30,000 EUR</t>
  </si>
  <si>
    <t xml:space="preserve">WHEN THE KIDS SING THE HITS is an emotional triptych about friendship between two 7-year-old girls, who witness gradual change of the social circumstances in Yugoslavia and the overall scenery of their childhood, during the turbulent three years at the turn between 1980s and 1990s.The film is written and directed by Mina Djukic</t>
  </si>
  <si>
    <t xml:space="preserve">Media, Culture, Cinema, Television, Digital Platform</t>
  </si>
  <si>
    <t xml:space="preserve">https://culture.ec.europa.eu/creative-europe/projects/search/details/623954-CREA-1-2020-2-ME-MED-DEVSPFIC</t>
  </si>
  <si>
    <t xml:space="preserve">EU COLLECTIVE PLAYS!
</t>
  </si>
  <si>
    <t xml:space="preserve">1 June 2015</t>
  </si>
  <si>
    <t xml:space="preserve">31 May 2019</t>
  </si>
  <si>
    <t xml:space="preserve">JAVNA USTANOVA KRALJEVSKO POZORISTE ZETSKI DOM CENTIJE</t>
  </si>
  <si>
    <t xml:space="preserve">1.886.770,00 €</t>
  </si>
  <si>
    <t xml:space="preserve">Eu Collective Plays! promotes international cooperation between playwrights, theatre organizations, communities of different nationalities for sharing creation and staging of collective plays.</t>
  </si>
  <si>
    <t xml:space="preserve">Theatre, Opera, Street  Art, Puppetry, Digital Arts, Film</t>
  </si>
  <si>
    <t xml:space="preserve">https://culture.ec.europa.eu/creative-europe/projects/search/details/559713-CREA-1-2015-1-IT-CULT-COOP2</t>
  </si>
  <si>
    <t xml:space="preserve">#synergy: Sharpening the capacities of the classical music industry in the Western Balkans
</t>
  </si>
  <si>
    <t xml:space="preserve">1 March 2021</t>
  </si>
  <si>
    <t xml:space="preserve">DON BRANKO SBUTEGA FOUNDATION</t>
  </si>
  <si>
    <t xml:space="preserve">410.930,00 €</t>
  </si>
  <si>
    <t xml:space="preserve">#Synergy aims to overcome the obstacles which at present threaten the art music sector in the Western Balkans, which are the consequences of small and fragmented art markets, of unequal economic development, and of recent conflicts in the region. The project underlines the need for cooperation between the WB and EU countries in the field of classical contemporary music, which will result in a greater recognition of this important peripheral CCI sector on a European scale. </t>
  </si>
  <si>
    <t xml:space="preserve">https://culture.ec.europa.eu/creative-europe/projects/search/details/623246-CREA-1-2020-1-ME-CULT-COOP-WB</t>
  </si>
  <si>
    <t xml:space="preserve">Voices of the European Poetry</t>
  </si>
  <si>
    <t xml:space="preserve">1 Sept 2014</t>
  </si>
  <si>
    <t xml:space="preserve">The project VOICES OF THE EUROPEAN POETRY began in 2006 and aims to make known, through translations, major names of the poetic heritage of Europe, to encourage collaboration between poets and translators and contribute to a broad knowledge of European poetry. In this project we have so far translated forty European authors into Slovenian, from classic poets - Labe, Milosz , Michaux, Ponge , Auslander , Char, Herbert – to very contemporary - Bonnefoy, Jaccottet Esteban, Velter, Scotto, Cappello, Simović, of dozen nationalities (Italy, France, Serbia, Croatia , Montenegro, Poland, Germany, Austria), as well as several Slovenian poets into other languages (Czech , German, French , Italian).The works proposed to the grant are part of our 2014-2016 programme.</t>
  </si>
  <si>
    <t xml:space="preserve">Contact person:</t>
  </si>
  <si>
    <t xml:space="preserve">Milena Ražnatović</t>
  </si>
  <si>
    <t xml:space="preserve">Advisor for International Cooperation at Ministry of Culture</t>
  </si>
  <si>
    <t xml:space="preserve">milena.raznatovic@mku.gov.me.</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</si>
  <si>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</si>
  <si>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TADEK the Volunteer - building entrepreneurial and social skills through voluntarism</t>
  </si>
  <si>
    <t xml:space="preserve">OH BROTHER, WHO ARE YOU? - Preventing the rise of Radicalism and Islamophobia trough art</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</si>
  <si>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</si>
  <si>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Volunteering4Humanity”				1 March 2015	30 Sept 2015		SOS telephone for women and children victims of violence	32,580.00				Montenegro, Podgorica	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		Gender Equality / Equal Opportunities, Home And Justice Affairs (Human Rights &amp; Rule Of Law), Romas And/Or Other Minorities	https://erasmus-plus.ec.europa.eu/projects/search/details/2014-3-PT02-KA105-002079														
Erasmus+	Education, Employment, and Social Policy		PROGRAMA DE FORMACIÓN EN DONACIÓN DE ORGANOS Y TEJIDOS				1 Jan 2015	31 Dec 2015		MLADIINFO MONTENEGRO 	12,259.00				Montenegro, Podgorica	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t>
  </si>
  <si>
    <t xml:space="preserve">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</si>
  <si>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</si>
  <si>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</si>
  <si>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European Towns - Enacting Common Values of Solidarity and Intercultural Dialogue</t>
  </si>
  <si>
    <t xml:space="preserve">Kosovo</t>
  </si>
  <si>
    <t xml:space="preserve">he project has seen the cooperation amongst 12 partners coming from the western Balkans (9 partners) and the European Union (3 partners). The activities have been implemented in two domains: 1. Implementation of two Local Paths from the partners; and 2. Implementation of International Events in four countries.Implementation of the Local Paths: Each partner has implemented, during the project, two local paths in accordance with the following topics:1. Intercultural Coffee House meetings; and 2. Intercultural Democracy in Action. Partners that have implemented the local paths: 1. Municipality of Zavidovici (Bosnia and Hercegovina); Municipality of Ravenna (Italy); Municipality of Peja (Kosovo); Municipality of Patos (Albania); Municipality of Niksic (Montenegro); Municipality of Larissa (Greece); Municipality of Kumanovo (North Macedonia); LDA Knjazevac (Serbia); LDA Subotica (Serbia), Association for the Development of the Voluntary Work in Novo Mesto (Slovenia) and LDA Kosovo. Implementation of the International Events: 1. Intercultural City Toolkit, implemented by the Municipality of Larissa – Intercultural Crosswords (Greece); 2. Kick off meeting Intercultural Crosswords, implemented by Association for the Development of the Voluntary Work in Novo Mesto - Intercultural City Exchange (Slovenia); 3. Intercultural Community- Theatre Art, implemented by the Municipality of Ravenna - Interculturally engaged community art; and 4. European Towns – Enacting Common Values and Intercultural Dialogue, implemented by the Municipality of Peja (Kosovo).The overall number of participants, directly involved in all activities of the Local Paths and International events, has been 1019.The implementation of the Local Paths has seen the direct participation of 390 direct participants, while the implementation of the International Events has seen the participation of 629 direct participants. The overall number of indirect participants has been more than 10,000.</t>
  </si>
  <si>
    <t xml:space="preserve">Municipality of Niksic</t>
  </si>
  <si>
    <t xml:space="preserve">Europe for Citizens Map - Project Details Page (europa.eu)</t>
  </si>
  <si>
    <t xml:space="preserve">30 years of the Fall of Wall - significance and lessons learned</t>
  </si>
  <si>
    <t xml:space="preserve">Through Project “30 years of the Fall of the Wall – significance and lesson learned” we have raised awareness of remembrance, common history and values of the citizens of Western Balkan and EU as well as contributed to citizens' understanding of the EU, its history and diversity through a commemoration of one the major historical turning points in recent European history – 1989 the fall of Berlin wall, democratic revolution in Europe and beginning of the breakup of Yugoslavia. We have initiated a set of thematic public debates in seven countries in order to analyze the impact of 1989’s actions on the European civilization and citizenship and their influence on current political challenges. This project included raising awareness campaign which fostered a dialogue about different perspectives of 1989’s actions in Eastern Europe as well as the challenges of transition in the Western Balkan. With the aim to encourage an international dialogue about the impact of 1989’actions on today’s European development, we organized a four-day networking for historians, researchers, activists and journalists in Montenegro. Exhibition and students movie night are also organized.These carefully designed actions reached more than 18000 citizens (direct and indirect) in seven respective countries. They increased the level of awareness and understanding of the Union, its history and diversity through a commemoration of one of the major historical turning points in recent European history. 75 participants of different backgrounds dealt with project topics during networking days developed their competences for critical thinking about 1989's actions for European citizenship and its impact on the Western Balkan as well.This project has contributed to better understanding of the history and diversity of the European Union, its values and promotion of peace. Through project activities we have connected groups of people from the EU and the Western Balkans who have exchanged information, ideas and experience. We have published and promoted the results of our activities and all our outcomes has announced on the website and social networks as well as on websites and social networks of partner organizations.As a result of project, we implemented 6 activities: Preparatory activity - Advance planning visit in Montenegro, Public debates, International awareness campaign, Networking days, Youth photo exhibition and Students movie nights. Within this activities we also created visual identity of project, developed promotional material, produced short videos, published an essay, created radio rubric “I remember 1989“, organized info points.</t>
  </si>
  <si>
    <t xml:space="preserve">Different paths - shared values</t>
  </si>
  <si>
    <t xml:space="preserve">The overall objective is to address the need for raising awareness about common history, peace, European standards and best practices by stimulating debate, reflection and development of networks mainstreaming European values. Moreover, the project will encourage democratic and civic participation of citizens in the transitional process by promoting better understanding of diversity of post-socialist experiences, and the way they were shaped by the historical legacies of totalitarianism, the disintegration and reconstitution of states and nations and the diverging trajectories of relations with the EU. The specific objectives are: to improve regional cooperation by highlighting the differences and commonalities of historical experiences; to improve mutual understanding by presenting different pathways of societal evolution following the fall of totalitarian/authoritarian systems in the region, and compare and contrast the expectations, experiences and desires of citizens from countries whose trajectories of European integration have differed widely since they undertook the first steps towards democratization; to acknowledge the ways in which ordinary citizens have coped with the challenges of the transition period. This will be achieved through organizing a traveling exhibition in Zagreb, Belgrade, Sarajevo and Podgorica, a conference on the different experiences of totalitarianism and transition in Germany and Post-Yugoslav Countries in Berlin, development of auxiliary teaching material on EU integration and the process of democratic transition in fractured communities, Workshops for high school Teachers (Croatia, Serbia, B&amp;H, Montenegro), celebrating the 70th anniversary of the Schuman Declaration via public forums in four cities, organizing a European Forum in five national newspapers/portals in four countries, establishment of a web platform - Virtual forum and a social network campaign to promote project activities and its key messages.</t>
  </si>
  <si>
    <t xml:space="preserve">Financial perspective</t>
  </si>
  <si>
    <t xml:space="preserve">Sector 3</t>
  </si>
  <si>
    <t xml:space="preserve">WBIF grant</t>
  </si>
  <si>
    <t xml:space="preserve">Loan</t>
  </si>
  <si>
    <t xml:space="preserve">Other sources/co-funding</t>
  </si>
  <si>
    <t xml:space="preserve">Beneficiary</t>
  </si>
  <si>
    <t xml:space="preserve">Links</t>
  </si>
  <si>
    <t xml:space="preserve">Digital infrastructure</t>
  </si>
  <si>
    <t xml:space="preserve">Grant/loan</t>
  </si>
  <si>
    <t xml:space="preserve">Preparation</t>
  </si>
  <si>
    <t xml:space="preserve">EBRD</t>
  </si>
  <si>
    <t xml:space="preserve">WB/MNE</t>
  </si>
  <si>
    <t xml:space="preserve">The ICT represents the basis for smart growth in the process of development of Montenegro and is indispensable for the transformation of all segments of the society. Montenegro recognized the importance of ICT for state progress and paid great attention to this area.Montenegro has fully complied its regulatory and legislative framework with EU regulatory in the field of electronic communications. Strategic goals are defined in the Strategy for Information Society Development by 2020, which is harmonized with the Digital Agenda for Europe by 2020. In addition, the Government of Montenegro continuously improves the legislative framework and investment environment.The ultimate aim of the project is to provide the construction of adequate infrastructure for fast and secure internet to all households, businesses, educational and health institutions in order to support the digital transformation of society and economy. For this purpose, it is necessary to develop a National Broadband Development Plan (NBDP) that defines a set of measures and activities that need to be undertaken in order to create conditions for financing the construction of this infrastructure also in areas where there is no commercial interest at this time.</t>
  </si>
  <si>
    <t xml:space="preserve">MNE</t>
  </si>
  <si>
    <t xml:space="preserve">Project details (wbif.eu)</t>
  </si>
  <si>
    <t xml:space="preserve">https://wbif.eu/news-details/eu-funded-technical-assistance-project-improvement-broadband-infrastructure-development-montenegro</t>
  </si>
  <si>
    <t xml:space="preserve">Trans-Balkan Electricity Corridor: Grid Section in Montenegro</t>
  </si>
  <si>
    <t xml:space="preserve">Ongoing</t>
  </si>
  <si>
    <t xml:space="preserve">KFW</t>
  </si>
  <si>
    <t xml:space="preserve">The project contributes to the establishment of a Western Balkans regional electricity market through the creation of a 400 kV transmission corridor between Montenegro, Serbia and Bosnia and Herzegovina. The corridor would be further linked to the European Union via the Italy - Montenegro submarine cable.The investments in Montenegro comprise the construction of a new 400 kV transmission line from Lasta to Pljevlja and then to the border with Serbia, including the construction of a new substation in Lastva, the grid  connection from Lastva substation to  the existing 400kV Podgorica – Trebinje line, and the upgrade of the 400/220/110 kV substation in Pljevlja.  The project includes the cost of dismantling the existing 220 kV overhead lines between the substation in Pljevlja and the Montenegro/Serbia border.The project has benefited from WBIF grants for technical assistance for project identification and preparation (€2.2 million) as well as for works and supplies (€25 million) under the 2015 Connectivity Agenda. Construction works are currently ongoing, with an estimated completion date set for the end of 2022. </t>
  </si>
  <si>
    <t xml:space="preserve">Crnogorski elektroprenosni system AD</t>
  </si>
  <si>
    <t xml:space="preserve">energy  efficiency</t>
  </si>
  <si>
    <t xml:space="preserve">https://www.wbif.eu/project-detail/PRJ-MNE-ENE-001</t>
  </si>
  <si>
    <t xml:space="preserve">https://wbif.eu/news-details/ground-broken-trans-balkan-electricity-corridor-section-montenegro</t>
  </si>
  <si>
    <t xml:space="preserve">Electricity Network Expansion for the Development of New Renewable Energy Sources</t>
  </si>
  <si>
    <t xml:space="preserve">n/a</t>
  </si>
  <si>
    <t xml:space="preserve">While Montenegro has an abundance of hydro and wind power generation potential it still needs to import about 35% of the country's total energy consumption. One of the main constraints on the development and the use of these renewable energy sources (RES) is an insufficiently developed transmission network, which does not allow for significant amounts of new renewable electricity to be connected to the existing grid.The WVBIF (EU) has provided a technical assistance grant to defray the costs of a feasibility study, including preliminary design, for the potential construction of a 110 kV overhead transmission line from Vilusi to Herceg Novi and of the associated 400/110/35 kV Brezna substation. Once built these investments would allow for the integration of renewable energy resources into the national grid, particularly wind, as well as for a better connection to the Trans-Balkan Corridor.However, while the feasibility study and preliminary designs for the substation went ahead as due, it has been impossible to identify a suitable option for the electricity line, despite extensive iterations and consultations with local municipalities and the beneficiary/partner, because of potential implications on the environmentally sensitive areas in the region, including a potential Emerald zone. Consequently, while the study is now complete, the project is currently on hold. </t>
  </si>
  <si>
    <t xml:space="preserve">Crnogorski Elektroprenosni Sistem AD</t>
  </si>
  <si>
    <t xml:space="preserve">energy, electricity supply</t>
  </si>
  <si>
    <t xml:space="preserve">https://www.wbif.eu/project-detail/PRJ-MNE-ENE-003</t>
  </si>
  <si>
    <t xml:space="preserve">Kolasin Biomass District Heating System</t>
  </si>
  <si>
    <t xml:space="preserve">Completed</t>
  </si>
  <si>
    <t xml:space="preserve">Kolasin Municipality (population 9,900) lies in the mountainous area of Montenegro's Gora National Park, one of Europe's largest virgin forests. Well connected to national road and rail transport routes and not far from the international airport in Podgorica, Kolasin is one of the major mountain tourist attractions in Montenegro. The town experiences severe winters that require an eight-month heating season. Residents and industries use wood, oil, coal, and electricity for heating. At the moment there are ten large heating boilers using oil and coal as their main energy source that service the needs of the hotels, schools, hospital and a number of municipal buildings. Most private houses use firewood for domestic heating and electricity to heat water.The uncontrolled burning of moist wood and the use of heating oil and coal endanger the environment as their combustion results in significant quantities of CO2 (estimated at approximately 1,000 tonnes per annum) and other harmful gases (NOx) along with micro-particles. This WBIF has provided technical assistance grant to cover the cost of a detailed feasibility study, including preliminary design for a new, centralized district heating system based on biomass.The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
  </si>
  <si>
    <t xml:space="preserve">heating, biomass, energy</t>
  </si>
  <si>
    <t xml:space="preserve">https://www.wbif.eu/project-detail/PRJ-MNE-ENE-005</t>
  </si>
  <si>
    <t xml:space="preserve">Gas Development Masterplan</t>
  </si>
  <si>
    <t xml:space="preserve">Montenegro, like most other countries in the region, does not have an expansive gas transmission and distribution network. Taking account of the country's existing energy strategy the exploitation and development of natural gas is foreseen. Supplies are likely to be supplied from LNG sources, potential new offshore exploitation and via the Ionian Adriatic Pipeline (IAP, subject to another WBIF grant, see WB5-REG-ENE-03). The latter is expected to bring gas to Montenegro by 2015. At the moment there are no concrete plans for the development of gas distribution systems and gas utilisation within Montenegro. This project responds to the need to identify infrastructure to enable effective gas use. It is an identification study which will define priority investment projects that are required to facilitate the gasification of Montenegro. It will also deliver the objectives of cleaner energy supplies with reduced CO2 and greenhouse gas emissions by replacing the direct use of electricity for heating and cooling and the burning of, often dirty, coal for energy and heat.The study will implemented in two phases. </t>
  </si>
  <si>
    <t xml:space="preserve">Ministry of Economy</t>
  </si>
  <si>
    <t xml:space="preserve">Environment</t>
  </si>
  <si>
    <t xml:space="preserve">Rehabilitation and Construction of Municipal Water and Sanitation Infrastructure</t>
  </si>
  <si>
    <t xml:space="preserve">EIB</t>
  </si>
  <si>
    <t xml:space="preserve">Montenegro, intent on developing to its full potential, particularly when it comes to tourism, has embarked on an ambitious programme of improving its water and wastewater systems.A National Project Implementation Unit (PROCON) was established and tasked with the implementation of public utilities and environmental projects throughout the country. PROCON’s resources are however limited when compared to the volume of investments to be contracted, monitored and disbursed. To cover this gap, since 2009 the WBIF has financed project preparation (€2.6 million) and co-financed investments (€5 million) in several municipalities across the country. The investments will benefit approximately 200,000 people, who will have access to better water supply and wastewater facilities and who will thus be living in a safer environment. Moreover, the new investments will help the local citizens better capitalize on the tourist, agricultural and industrial potential of the region.</t>
  </si>
  <si>
    <t xml:space="preserve">Municipalities of Montenegro</t>
  </si>
  <si>
    <t xml:space="preserve">Podgorica Wastewater Treatment Plant</t>
  </si>
  <si>
    <t xml:space="preserve">This project concerns the construction of a new wastewater treatment plant for Podgorica, the capital of Montenegro, ancillary sewage collectors and primary and secondary network, as well as a sludge incineration plant. The new investments will ensure adequate collection and treatment of the wastewater generated by the city, which is now serviced by a 1970s plant, well under the capacity and level of treatment required by the current demand. Consequently, about 50% of the effluent is discharged directly into the Moraca River and then, further on, into the Skadar Lake - a Ramsar wetland area of international importance, jointly managed by Montenegro and Albania. Apart from mitigating the negative impact of untreated wastewater on biodiversity, the new investment will reduce the health hazards generated by the untreated effluent permeating surface and underground waters in the two countries. The project is envisaged to be implemented in three stages</t>
  </si>
  <si>
    <t xml:space="preserve">Waterworks and Sewage Company LLC Podgorica</t>
  </si>
  <si>
    <t xml:space="preserve">Montenegro Regional Sanitary Landfills</t>
  </si>
  <si>
    <t xml:space="preserve">WBIF supports two projects dealing with a waste landfill in Montenegro. The two projects' overall objective is to develop an EU-standard integrated sustainable solid waste management scheme for the country, as defined in the national strategic master plan adopted in 2005.The projects include several components:Component A concerns the EIA for a landfill in Niksic.
Component B concerns the preparation of a national tariff policy for Montenegro and cost-benefit analysis of the alternative implementation methods of solid waste management.
Components C and D deal with the preparation of tender documents (TDs) and technical assistance to the operator of the Livade Landfill for the construction and supervision of the Livade treatment plant for leachate (a liquid effluent that picks up particles as it moves).
Component E covers the preparation of TD for the works and supervision contracts for the rehabilitation of the Cafe dumpsite of Bar.
Component F covers the comparative analysis of alternative transport methods of waste in Cetinje Municipality and the preparation of the TDs for the rehabilitation of the Vrtjeljka dumpsite. Technical solutions for an access road to the Vrtjeljka landfill site were also proposed. In addition, as a separate project, the feasibility study, conceptual design and environmental impact study for the construction of the landfill for the Municipalities of Pljevlja and Zabljak were prepared.</t>
  </si>
  <si>
    <t xml:space="preserve">sanitary landfills,leachate treatment plant, </t>
  </si>
  <si>
    <t xml:space="preserve">Boka Bay Water Supply and Wastewater Collection Infrastructure</t>
  </si>
  <si>
    <t xml:space="preserve">Tender preparation</t>
  </si>
  <si>
    <t xml:space="preserve">The “Water Supply and Sanitation Adriatic Coast Programme” has been under implementation since 2004 with support from the German Government and KfW, targeting investments in Montenegro’s coastal municipalities. The ’Boka Bay Water Supply and Wastewater Collection Infrastructure’ project in particular aims at improving the deficiency in water supply and sanitation infrastructure, remedy bottlenecks and shortcomings of the existing systems, and increase the operational efficiency and financial sustainability of the water utility companies in the municipalities of Tivat and Kotor.The €4.6 million investment grant provided by the WBIF’s Bilateral Donors together with a €14 million KfW loan will finance the construction of a new sewerage network in the decentralised settlements around the Bay of Kotor. This is a UNESCO World Hertiage area, with a high environmental and cultural value, which, moreover, is of high importance for Montenegro’s turist economy.By providing basic water and sanitation infrastructure, the Project will contribute to the improvement and sustainable protection of the environment and water resources in the coastal area of Montenegro, achieve compliance with the Urban Waste Wastewater Treatment Directive 91/271/EEC in the project area, and prepare Montenegro for the EU accession process. Furthermore, the Project will contribute to address the impacts of climate change in Montengro.</t>
  </si>
  <si>
    <t xml:space="preserve">water, watr supply, waste water management, safe drinking water</t>
  </si>
  <si>
    <t xml:space="preserve">Pljevlja Wastewater Management System: Sewerage Network Phase 2</t>
  </si>
  <si>
    <t xml:space="preserve">Ulcinj Wastewater Treatment Plant and Related Infrastructure</t>
  </si>
  <si>
    <t xml:space="preserve">Niksic Wastewater Management System: Sewerage Network Phase 2</t>
  </si>
  <si>
    <t xml:space="preserve">Waste Water and Water Supply System Improvement for Kolasin, Rozaje and Mojkovac</t>
  </si>
  <si>
    <t xml:space="preserve">Social</t>
  </si>
  <si>
    <t xml:space="preserve">Pljevlja Centre for Elderly</t>
  </si>
  <si>
    <t xml:space="preserve">Objective: Provision of housing for 68 elderly persons and daily care to an additional 30 persons in the municipality of Pljevlja through the construction of a home for elderly. Project summary: A new home for elderly will be constructed in the municipality of Pljevlja providing full-time accommodation to 68 elderly refugees/IDPs/ holders of the status of foreigners with permanent or temporary residence in Montenegro and daily care to additional 30 persons. The land is provided by the municipality of Pljevlja.</t>
  </si>
  <si>
    <t xml:space="preserve">Municipality of Pljvalja and Center for Social Welfare</t>
  </si>
  <si>
    <t xml:space="preserve">elderly</t>
  </si>
  <si>
    <t xml:space="preserve">Construction of Mojkovac Prison Facility</t>
  </si>
  <si>
    <t xml:space="preserve">CEB</t>
  </si>
  <si>
    <t xml:space="preserve">The prison system in Montenegro faces issues related to the lack of capacity, maintenance and institutional organisation, as well as generally having outdated facilities. The existing penitentiary complex for the northern region of Montenegro is obsolete, its facilities dating from 1948, and is located in Bijelo Polje city centre. Seeking to mitigate some of these issues, this project will construct a new prison facility in the Moljkovac Municipality. The new prison will be built in accordance with to the European Prison Rules and best European practice, which will ensure that is well-functioning and economically viable, operating in environmentally sustainable building(s), having up-to-date technical installations and a minimised maintenance cost, and managed in line with the EPR and CPT recommendations. </t>
  </si>
  <si>
    <t xml:space="preserve">prison, inmates, healthcare</t>
  </si>
  <si>
    <t xml:space="preserve">Education Infrastructure Improvement</t>
  </si>
  <si>
    <t xml:space="preserve">Comprehensive Network (Road R2b): Reconstruction of Scepan Polje (BiH Border) - Pluzine Main Road</t>
  </si>
  <si>
    <t xml:space="preserve">Roads across the region have suffered from a lack of investment and neglect over the recent past decades. The consequences are serious: poor service for users with a particular adverse impact on more remote communities, excessive journey times, holds-ups from temporary cheap fixes, higher levels of accidents and a poor offer for tempting business and inward investment. It adds up to a deleterious effect on both the economy and social wellbeing. All governments of the WBIF beneficiaries have embarked on the programme of road upgrade and WBIF is involved in supporting many of the new or improvement schemes. Two particular WBIF supported projects in neighbouring countries, Bosnia and Herzegovina and Montenegro, are linked with a common border crossing. The connecting road is the shortest connecting line between the two capitals: Sarajevo and Podgorica. The road is on the SEETO (South East Europe Transport Observatory) Core Road Network and is designated as E route (E762). The technical assistance support in Montenegro covers the road upgrade between Scepan Polje, on the border, and Pluzine. In Bosnia and Herzegovina the project deals with the road upgrade between Brod na Drini (Foca) and Hum on the border (see TA-BIH-06). Both sections are in a very poor state and suffer from severely inferior safety levels.</t>
  </si>
  <si>
    <t xml:space="preserve">Ministry of Transport and Maritime Affairs</t>
  </si>
  <si>
    <t xml:space="preserve">Mediterranean Corridor: Montenegro - Croatia - Albania R1 Road Interconnection, Budva Bypass</t>
  </si>
  <si>
    <t xml:space="preserve">The road running along the Montenegrin coast was built in the 1960s and runs through the three main coastal towns: Herceg Novi, Budva and Bar. Over the past 50 years traffic volume has significantly increased and these three towns, being the main economic hubs, have similarly grown. International transit traffic has also increased, particularly from Croatia and Albania. The topography together with urban development do not allow adjusting the existing road dimensions to accommodate the current and future capacity. As a result, the road suffers from heavy congestion with particular disruption during peak summer months when traffic doubles.The construction of road bypasses for Montenegro’s main coastal cities and towns would contribute to a seamless connection between Croatia, Bosnia and Herzegovina, Montenegro and Albania, removing the bottlenecks on SEETO Route 1 along the Montenegrin Coast. The local population, tourists, transit traffic, as well as private businesses will all benefit from this important investment.</t>
  </si>
  <si>
    <t xml:space="preserve">Orient/East-Med Corridor: Montenegro – Serbia R4 Rail Interconnection, Bar – Vrbnica Section</t>
  </si>
  <si>
    <t xml:space="preserve">he extension of the Orient/East-Med Corridor into the Western Balkans along Route 4 is approximately 580 km long and runs from Vrsac (Serbia – Romania border) to Belgrade (Serbia) and then to Podgorica and Bar (Montenegro). Bar – Vrbnica (the latter at the Montenegro – Serbia border) is the most important section of the Montenegrin rail network, carrying about 20% of all passengers and about 60% of the cargo. Rail as a whole is an important part of the Montenegrin economy, accounting for almost 60% of all freight and 10% of passenger travel. The EU, through the WBIF and National IPA, has allocated more than €13 million to the preparation of concrete investment packages as well as urgent rehabilitation works along slopes in danger of landslides. In addition, under the Connectivity Agenda, the EU has allocated more than €20 million to cover 50% of the costs associated with the installation of modern signalling and telecommunication systems in and around Podgorica as well as the rehabilitation of 29 concrete bridges and 20 tunnels. Work on the signalling systems commenced in January 2018 while concrete bridges rehabilitation is currently under tendering.</t>
  </si>
  <si>
    <t xml:space="preserve">Railway Infrastructure of Montenegro JSC</t>
  </si>
  <si>
    <t xml:space="preserve">Construction of Bar - Boljare Highway Phase 2: Mateševo - Andrijevica Section</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</si>
  <si>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                                                                                          Phase I: Section Mokovac-Matesevo (41 km long, under construction);                                Phase II: Matesevo-Andrijevica and a bypass along the route Smokovac – Tolosi – Farmaci; Phase III: Andrijevica – Boljare;  Phase IV: Podgorica – Djurmani.</t>
  </si>
  <si>
    <t xml:space="preserve">Construction of Bar - Boljare Highway Phase 2: Podgorica Bypass (Smokovac - Tolosi - Farmaci)</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</si>
  <si>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phases.The WBIF finances the preparation of the preliminary design and ESIA for the construction of the Podgorica bypass on the alignment Smokovac – Tolosi – Farmaci as part of Phase II of the project. It has a total length of 18 km and the estimated period for the construction of the full profile of this section is 3 years.</t>
  </si>
  <si>
    <t xml:space="preserve">Bar - Boljare Highway: Road Safety Audits for Podgorica Bypass and Mateševo - Andrijevica Section</t>
  </si>
  <si>
    <t xml:space="preserve">Orient/East-Med Corridor (Road R4): Construction of Bar - Boljare Highway</t>
  </si>
  <si>
    <t xml:space="preserve">Mediterranean Corridor: Montenegro – Albania R2 Rail Interconnection, Podgorica – Border Between the Two States Section</t>
  </si>
  <si>
    <t xml:space="preserve">Private sector development</t>
  </si>
  <si>
    <t xml:space="preserve">Delegation Agreement between the EU and the EIF in respect of the Administration of a Participation in the Green for Growth Fund (GGF) and Administration of a Participation in the Technical Assistance Facility related to GGF</t>
  </si>
  <si>
    <t xml:space="preserve">Mise en oeuvre</t>
  </si>
  <si>
    <t xml:space="preserve">28/12/2016</t>
  </si>
  <si>
    <t xml:space="preserve">27/12/2023</t>
  </si>
  <si>
    <t xml:space="preserve">IPA/2016/381-814</t>
  </si>
  <si>
    <t xml:space="preserve">EIF</t>
  </si>
  <si>
    <t xml:space="preserve">This Action aims at securing continuation of the EU investments in the financial instrument Green for Growth Fund (GGF), as well as to ensure continued delivery of technical assistance to the GGF beneficiary intermediaries. The overall objective is to foster economic development and prosperity in South East Europe through the provision of development financing for energy efficiency and renewable energy projects.
</t>
  </si>
  <si>
    <t xml:space="preserve">Pilot Programme on Inclusive and Socially Responsible Procurement (ISRP)</t>
  </si>
  <si>
    <t xml:space="preserve">20/12/2022</t>
  </si>
  <si>
    <t xml:space="preserve">20/12/2028</t>
  </si>
  <si>
    <t xml:space="preserve">IPA III/2022/440-533</t>
  </si>
  <si>
    <t xml:space="preserve">The objective is to provide a blueprint for implementing Inclusive and Socially Responsible Procurement (ISRP) components to create economic opportunities for all underserved groups through large infrastructure projects in the Western Balkans. This will be achieved by applying ISRP principles in the procurement processes of a regional solid waste project in North Macedonia and extracting lessons learnt at project and policy level for the replication of the approach.</t>
  </si>
  <si>
    <t xml:space="preserve">Infrastructure</t>
  </si>
  <si>
    <t xml:space="preserve">Technical Assistance to Connectivity in the Western Balkans</t>
  </si>
  <si>
    <t xml:space="preserve">16/12/2016</t>
  </si>
  <si>
    <t xml:space="preserve">31/05/2023</t>
  </si>
  <si>
    <t xml:space="preserve">IPA/2016/382-382</t>
  </si>
  <si>
    <t xml:space="preserve">MOTT MACDONALD ROMANIA SRL</t>
  </si>
  <si>
    <t xml:space="preserve">Preparation of high priority transport and energy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</si>
  <si>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Infrastructure Project Facility (IPF) 12</t>
  </si>
  <si>
    <t xml:space="preserve">23/12/2022</t>
  </si>
  <si>
    <t xml:space="preserve">31/12/2031</t>
  </si>
  <si>
    <t xml:space="preserve">IPA/2022/440-364</t>
  </si>
  <si>
    <t xml:space="preserve">To provide technical assistance for the successful preparation and implementation of priority projects in the Digital future, Clean energy, Environment and climate, Social/Human capital, and Sustainable transport sectors in the Western Balkans, submitted to the Western Balkans Investment Framework (WBIF) for funding, screened by its Project Financiers Group and approved by its Operational Board.</t>
  </si>
  <si>
    <t xml:space="preserve">Preparatory measures for the future participation of relevant IPA II beneficiaries in the European Maritime and Safety Agency (EMSA)</t>
  </si>
  <si>
    <t xml:space="preserve">Subvention</t>
  </si>
  <si>
    <t xml:space="preserve">09/12/2019</t>
  </si>
  <si>
    <t xml:space="preserve">IPA/2019/410-086</t>
  </si>
  <si>
    <t xml:space="preserve">The purpose of the contract is to transfer knowledge and build capacities in the targeted IPA II beneficiaries in the field of maritime safety, maritime security and marine pollution prevention, preparedness and response. It also aims at supporting the transposition and implementation of the EU maritime acquis.</t>
  </si>
  <si>
    <t xml:space="preserve">EU Support to the Western Balkans Investment Framework  Infrastructure Project Facilities  IPF 8 and IPF 9</t>
  </si>
  <si>
    <t xml:space="preserve">14/12/2018</t>
  </si>
  <si>
    <t xml:space="preserve">31/12/2025</t>
  </si>
  <si>
    <t xml:space="preserve">IPA/2018/402-850</t>
  </si>
  <si>
    <t xml:space="preserve">To provide technical assistance for the successful preparation and implementation of priority projects in the Digital, Energy, Environment, Social and Transport sectors in the Western Balkans, submitted to the Western Balkans Investment Framework (WBIF) for funding, screened by its Project Financiers Group and approved by its Steering Committee.</t>
  </si>
  <si>
    <t xml:space="preserve">Addendum No. 1 to Service Contract No. 2016/382-382 Technical Assistance to Connectivity in the Western Balkans</t>
  </si>
  <si>
    <t xml:space="preserve">24/11/2022</t>
  </si>
  <si>
    <t xml:space="preserve">IPA/2018/402-907</t>
  </si>
  <si>
    <t xml:space="preserve">Preparation of high priority transport, energy and possibly digital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</si>
  <si>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EU Support to the Western Balkans Investment Framework  Infrastructure Project Facilities  IPF 11</t>
  </si>
  <si>
    <t xml:space="preserve">03/12/2020</t>
  </si>
  <si>
    <t xml:space="preserve">25/06/2026</t>
  </si>
  <si>
    <t xml:space="preserve">IPA/2020/420-596</t>
  </si>
  <si>
    <t xml:space="preserve">EU Support to the Western Balkans Investment Framework  Infrastructure Project Facilities  IPF 10</t>
  </si>
  <si>
    <t xml:space="preserve">29/06/2025</t>
  </si>
  <si>
    <t xml:space="preserve">IPA/2019/413-011</t>
  </si>
  <si>
    <t xml:space="preserve">Continuation of support to the IPA II beneficiaries by the European Union Agency for Railways (ERA) 2020 - 2022</t>
  </si>
  <si>
    <t xml:space="preserve">04/12/2019</t>
  </si>
  <si>
    <t xml:space="preserve">31/12/2023</t>
  </si>
  <si>
    <t xml:space="preserve">IPA/2019/410-319</t>
  </si>
  <si>
    <t xml:space="preserve">EUROPEAN UNION AGENCY FOR RAILWAYS</t>
  </si>
  <si>
    <t xml:space="preserve">The purpose of the contract is to strengthen the regional cooperation between IPA II beneficiaries and their ability to fulfil the (future) obligations deriving from the EU railway regulatory framework. It will as well support political reforms to enable the integration of the IPA II beneficiaries railways systems into the Single European Railway Area.</t>
  </si>
  <si>
    <t xml:space="preserve">JASPERS IPA III advisory facility 2023-2028</t>
  </si>
  <si>
    <t xml:space="preserve">31/12/2028</t>
  </si>
  <si>
    <t xml:space="preserve">IPA III/2023/443-117</t>
  </si>
  <si>
    <t xml:space="preserve">The overall objective is to support the socio-economic growth of the Western Balkans by providing assistance to prioritise and prepare mature, high quality investment projects.
JASPERS is an advisory services partnership between the European Commission and the European Investment Bank (EIB), which provides independent advice to beneficiary economies to help prepare high quality infrastructure projects.</t>
  </si>
  <si>
    <t xml:space="preserve">EU4 Green Recovery: Support the implementation of the Green Agenda for the Western Balkans
</t>
  </si>
  <si>
    <t xml:space="preserve">22/12/2021</t>
  </si>
  <si>
    <t xml:space="preserve">IPA/2021/429-949</t>
  </si>
  <si>
    <t xml:space="preserve">UMWELTBUNDESAMT GESELLSCHAFT MIT BESCHRANKTER HAFTUNG (UBA GMBH)</t>
  </si>
  <si>
    <t xml:space="preserve">The Action will support the sustainable recovery and green economic growth in the context of the post-COVID-19 pandemic. It will also implement specific actions in areas such as decarbonisation, circular economy, biodiversity that have been defined in the Green Agenda for the Western Balkans. The aim is to support the sustainable recovery of the region, based on decarbonisation, sustainable production and consumption, cleaner technologies, reduction of air, and water pollution.</t>
  </si>
  <si>
    <t xml:space="preserve">Integrating Western Balkan partners in the work of the European Environment Agency and support to implementing the adapted Governance Regulation</t>
  </si>
  <si>
    <t xml:space="preserve">IPA III/2022/439-759</t>
  </si>
  <si>
    <t xml:space="preserve">EUROPEAN ENVIRONMENT AGENCY</t>
  </si>
  <si>
    <t xml:space="preserve">EU4 Energy Transition: Covenant of Mayors in the Western Balkans and Turkey</t>
  </si>
  <si>
    <t xml:space="preserve">14/12/2020</t>
  </si>
  <si>
    <t xml:space="preserve">28/02/2025</t>
  </si>
  <si>
    <t xml:space="preserve">IPA/2020/420-283</t>
  </si>
  <si>
    <t xml:space="preserve">The action will tackle climate change and support the energy transition in the Western Balkans and Turkey through an increased uptake of the Covenant of Mayors for Climate and Energy Initiative (CoM) in the region and support municipal authorities to translate their ambitions to reduce greenhouse gas (GHG) emissions into reality and enhance resilience to climate change impacts, while taking into account diversity on the ground.</t>
  </si>
  <si>
    <t xml:space="preserve">Preparation measures for approximation and implementation of REACH, CLP, BPR, PIC and POPs as well as ECHA delegated tasks in the Western Balkans and Türkiye.</t>
  </si>
  <si>
    <t xml:space="preserve">30/06/2026</t>
  </si>
  <si>
    <t xml:space="preserve">IPA III/2022/439-820</t>
  </si>
  <si>
    <t xml:space="preserve">EUROPEAN CHEMICALS AGENCY</t>
  </si>
  <si>
    <t xml:space="preserve">The action focuses on: (1) building capacity and facilitating WB authorities future participation in the work of ECHA through i.e. participation in ECHA events, tailor-made workshops and possible study visits to EU Member States competent authorities; (2) transfer of regulatory/scientific knowledge that will enable appropriate implementation of the EU acquis; and (3) the stimulation of the cooperation of beneficiary authorities with ECHA, EU Member States authorities, and other stakeholders.</t>
  </si>
  <si>
    <t xml:space="preserve">Contribution Arrangement with respect to the European Western Balkans Joint Fund under the Western Balkans Investment Framework (REEP Plus allocation)</t>
  </si>
  <si>
    <t xml:space="preserve">06/02/2017</t>
  </si>
  <si>
    <t xml:space="preserve">IPA/2017/383-636</t>
  </si>
  <si>
    <t xml:space="preserve">Co-financing of connectivity projects in the Western Balkans (2016, REEP Plus allocation)</t>
  </si>
  <si>
    <t xml:space="preserve">Contribution Arrangement with respect to the European Western Balkans Joint Fund under the Western Balkans Investment Framework REEP 2022</t>
  </si>
  <si>
    <t xml:space="preserve">22/12/2022</t>
  </si>
  <si>
    <t xml:space="preserve">31/12/2032</t>
  </si>
  <si>
    <t xml:space="preserve">IPA III/2022/439-288</t>
  </si>
  <si>
    <t xml:space="preserve">Regional Energy Efficiency Programme for the Western Balkans - REEP (2022-2032)</t>
  </si>
  <si>
    <t xml:space="preserve">Contribution Arrangement with respect to the European Western Balkans Joint Fund under the Western Balkans Investment Framework (REEP Plus replenishment)</t>
  </si>
  <si>
    <t xml:space="preserve">Co-financing of energy efficiency and renewbale energy projects in the Western Balkans.</t>
  </si>
  <si>
    <t xml:space="preserve">Contract number (CRIS ID)</t>
  </si>
  <si>
    <t xml:space="preserve">Project number</t>
  </si>
  <si>
    <t xml:space="preserve">Customs</t>
  </si>
  <si>
    <t xml:space="preserve">IPA 2008 Twining contract Customs development of administrative capacity </t>
  </si>
  <si>
    <t xml:space="preserve">226-731 </t>
  </si>
  <si>
    <t xml:space="preserve">MN 08 IB FI 02</t>
  </si>
  <si>
    <t xml:space="preserve">Aim of the Project is to modernize customs system in Montenegro and it harmonization with EU standards</t>
  </si>
  <si>
    <t xml:space="preserve">Customs administration of Montenegro and Ministry of Finance</t>
  </si>
  <si>
    <t xml:space="preserve">Multibeneficiary IPA 2007 Technical assistance to Customs and Tax Administration TACTA</t>
  </si>
  <si>
    <t xml:space="preserve">147 596 and 201944</t>
  </si>
  <si>
    <t xml:space="preserve">The overall objective of this project is to continue the EU’s assistance to the Customs and Taxation administrations in the beneficiary countries in preparing for future EU membership. The purpose of the project in all the beneficiary countries is:  to develop their administrative capacity; to achieve sustainability, transfer of knowledge and finally ownership of theprogramme by the beneficiary countries; to prepare the Customs and Tax administrations for self-sufficiency following the eventual withdrawal of international technical assistance.The results to be achieved in the beneficiary countries at the end of the contract are as follows: Customs legislation and procedures will be more closely aligned with the EU acquis communautaire and a full and consistent implementation throughout the whole region will have been achieved</t>
  </si>
  <si>
    <t xml:space="preserve">MB IPA 2009 Regional Blueprints Exercise on Customs and Taxation  </t>
  </si>
  <si>
    <t xml:space="preserve">2009/021-373</t>
  </si>
  <si>
    <t xml:space="preserve">European Community represented by the Commission of the European Communities on behalf of the Beneficiaries.</t>
  </si>
  <si>
    <t xml:space="preserve">The Customs and Taxation administrations of Albania, Bosnia and Herzegovina, the former Yugoslav Republic of Macedonia, Montenegro, Serbia as well as Kosovo under UNSCR 1244/99 and Turkey</t>
  </si>
  <si>
    <t xml:space="preserve">MB IPA 2010 Systematic Electronic Exchange of Data (SEED) in the Western Balkans </t>
  </si>
  <si>
    <t xml:space="preserve">2010/022-030 </t>
  </si>
  <si>
    <t xml:space="preserve">European Union represented by the European Commission on behalf of the Beneficiaries.</t>
  </si>
  <si>
    <t xml:space="preserve">Customs and Taxation Administrations of theWestern Balkans</t>
  </si>
  <si>
    <t xml:space="preserve">Preparation of Customs Administration of Montenegro for implementation of New Computerised Transit System – NCTS</t>
  </si>
  <si>
    <t xml:space="preserve">MN10IBFI02-TWL </t>
  </si>
  <si>
    <t xml:space="preserve">The European Commission adopted the project and approved that it be financed from the funds of the IPA 2011 reserves, in the amount of 250,000 euros, within the framework of Twinning Light. It started with implementation on January 28, 2013</t>
  </si>
  <si>
    <t xml:space="preserve">Austria  represented by the Agency for European Integration and Economic Development (AEI) and MONTENEGRO Customs Administration</t>
  </si>
  <si>
    <t xml:space="preserve">IPA 2014 Projekat »Podrška Upravi carina« </t>
  </si>
  <si>
    <t xml:space="preserve">SBS IPA IBM 2015 Sektorska budžetska podrška Crnoj Gori za implementaciju strategije integrisanog upravljanja granicom  </t>
  </si>
  <si>
    <t xml:space="preserve">The Ministry of Internal Affairs</t>
  </si>
  <si>
    <t xml:space="preserve">Support to Customs Administration in field of excise  </t>
  </si>
  <si>
    <t xml:space="preserve">EUIF/IPA2015/032 </t>
  </si>
  <si>
    <t xml:space="preserve">Delegation of the European Union to Montenegro</t>
  </si>
  <si>
    <t xml:space="preserve">The aim of teh Project was to implement a new national application for excise duties in the Customs Information.The sistem was operationall from February 2021.</t>
  </si>
  <si>
    <t xml:space="preserve">Beginning of 2019</t>
  </si>
  <si>
    <t xml:space="preserve">IPA/2016/ 373-418 </t>
  </si>
  <si>
    <t xml:space="preserve">Support to the Revenue and Customs Administration in preparation for upgrading TARICG to EU TARIC latest version and related ITMS subsystems</t>
  </si>
  <si>
    <t xml:space="preserve">MN 17 IPA EC 02 21 TW</t>
  </si>
  <si>
    <t xml:space="preserve">Ministry of finance,  Directorate for finance and contracting of the EU Assistance funds and Ministry of finance, Customs Administration of Croatia  Central Finance and Contracting Agency (CFCA), Croatia</t>
  </si>
  <si>
    <t xml:space="preserve">EUIF 2017 - under the Action European Integration Facility 2017 IPA 2017, Sector Democracy and Governance  </t>
  </si>
  <si>
    <t xml:space="preserve">Revenue and Customs Administration of Monetenegro</t>
  </si>
  <si>
    <t xml:space="preserve">Support to the Revenue and Customs Administration of Montenegro for the implementation of Customs decision system(CDS) on national level</t>
  </si>
  <si>
    <t xml:space="preserve">Ministry of finance,  Directorate for finance and contracting of the EU Assistance funds and  Safe Net d.o.o. Bi H.</t>
  </si>
  <si>
    <t xml:space="preserve">EUIF 2017-under the Action European Integration Facility 2017 IPA 2017/040-216.01/ME/EU, Sector Democracy and Governance  </t>
  </si>
  <si>
    <t xml:space="preserve">Support to the Revenue and Customs Administration of Montenegro in upgrading the Customs Information System (CIS)" </t>
  </si>
  <si>
    <t xml:space="preserve">NEAR/TGD/2021/EA –RP/0121 </t>
  </si>
  <si>
    <t xml:space="preserve">Ministry of finance, Directorate for finance and contracting of the EU Assistance funds and ZZI d.o.o Slovenia</t>
  </si>
  <si>
    <t xml:space="preserve">Supply of hardware for the expansion of existing Server and Storage systems capacity of the Customs Administration</t>
  </si>
  <si>
    <t xml:space="preserve">Ministry of finance, Directorate for finance and contracting of the EU Assistance funds and CoreIt d.o.o. Podgorica</t>
  </si>
  <si>
    <t xml:space="preserve">Delivery and installation of prefabricated  Data Center with delivery and installation of equipment-Iso container</t>
  </si>
  <si>
    <t xml:space="preserve">NEAR/TGD/2022/EA-OP/0142</t>
  </si>
  <si>
    <t xml:space="preserve">Ministry of finance, Directorate for finance and contracting of the EU Assistance funds and MBF Yapy Instaat Ticaret  A.S. Turkey</t>
  </si>
  <si>
    <t xml:space="preserve">Supply of the equipment for Revenue and Customs Administration  for performing customs control function</t>
  </si>
  <si>
    <t xml:space="preserve">In process</t>
  </si>
  <si>
    <t xml:space="preserve">the Ministry of finance, Directorate for finance and contracting of the EU Assistance funds</t>
  </si>
  <si>
    <t xml:space="preserve">Support to the Revenue and customs Administrationfor ensuring efficient and effective customs controls at borders</t>
  </si>
  <si>
    <t xml:space="preserve">End of May 2023</t>
  </si>
  <si>
    <t xml:space="preserve">MN18IPA EC 01 22 TWL </t>
  </si>
  <si>
    <t xml:space="preserve">Training for customs oficers</t>
  </si>
  <si>
    <t xml:space="preserve">S</t>
  </si>
  <si>
    <t xml:space="preserve">IPA 2019</t>
  </si>
  <si>
    <t xml:space="preserve">Judiciary</t>
  </si>
  <si>
    <t xml:space="preserve">Countering serious crime in the Western Balkans</t>
  </si>
  <si>
    <t xml:space="preserve">30-06-2023</t>
  </si>
  <si>
    <t xml:space="preserve">€ 4.800.000.00</t>
  </si>
  <si>
    <t xml:space="preserve"> € 17,915,000</t>
  </si>
  <si>
    <t xml:space="preserve">CILC</t>
  </si>
  <si>
    <t xml:space="preserve">The overall objective of the jointly co-financed Action of the European Commission and the Federal German Ministry of Economic Cooperation and Development (EU/BMZ) (hereafter referred to as “Action”) is to enhance the capacities of the authorities in the Western Balkans to fight organized crime and terrorism including preventing and countering violent extremism by enhancing cooperation within the region and with the EU. The financial volume of the overall Action is € 17,915,000.00. The specific objectives of the entire Action are: (1) to strengthen the operational capacities of Western Balkan law enforcement and security authorities to fight serious and organized crime and terrorism; (2) to strengthen the capability of  Western Balkan law enforcement and security authorities to effectively participate in and contribute to EU and regional cooperation structures and mechanisms; and (3) to strengthen the capability of Western Balkan law enforcement and security authorities to exchange information.</t>
  </si>
  <si>
    <t xml:space="preserve">Countering serious crime in the Western Balkans | IPA2019 | CILC website</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</si>
  <si>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</si>
  <si>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</si>
  <si>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</si>
  <si>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</si>
  <si>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</si>
  <si>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</si>
  <si>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</si>
  <si>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</si>
  <si>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</si>
  <si>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</si>
  <si>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</si>
  <si>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</si>
  <si>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</si>
  <si>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</si>
  <si>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</si>
  <si>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</si>
  <si>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</si>
  <si>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</si>
  <si>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</si>
  <si>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</si>
  <si>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</si>
  <si>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</si>
  <si>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</si>
  <si>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</si>
  <si>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</si>
  <si>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</si>
  <si>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</si>
  <si>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</si>
  <si>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</si>
  <si>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</si>
  <si>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</si>
  <si>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</si>
  <si>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</si>
  <si>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</si>
  <si>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</si>
  <si>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</si>
  <si>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</si>
  <si>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</si>
  <si>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</si>
  <si>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</si>
  <si>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</si>
  <si>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</si>
  <si>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</si>
  <si>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</si>
  <si>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</si>
  <si>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</si>
  <si>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</si>
  <si>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</si>
  <si>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</si>
  <si>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</si>
  <si>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</si>
  <si>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</si>
  <si>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</si>
  <si>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</si>
  <si>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</si>
  <si>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</si>
  <si>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</si>
  <si>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</si>
  <si>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</si>
  <si>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</si>
  <si>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</si>
  <si>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</si>
  <si>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</si>
  <si>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</si>
  <si>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</si>
  <si>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</si>
  <si>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</si>
  <si>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</si>
  <si>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</si>
  <si>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</si>
  <si>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</si>
  <si>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</si>
  <si>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</si>
  <si>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</si>
  <si>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</si>
  <si>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</si>
  <si>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</si>
  <si>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</si>
  <si>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</si>
  <si>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</si>
  <si>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</si>
  <si>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</si>
  <si>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</si>
  <si>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</si>
  <si>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</si>
  <si>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</si>
  <si>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</si>
  <si>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</si>
  <si>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</si>
  <si>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</si>
  <si>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</si>
  <si>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</si>
  <si>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</si>
  <si>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</si>
  <si>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</si>
  <si>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</si>
  <si>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</si>
  <si>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</si>
  <si>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</si>
  <si>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</si>
  <si>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</si>
  <si>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</si>
  <si>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</si>
  <si>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</si>
  <si>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</si>
  <si>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</si>
  <si>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</si>
  <si>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</si>
  <si>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</si>
  <si>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</si>
  <si>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</si>
  <si>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</si>
  <si>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</si>
  <si>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</si>
  <si>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</si>
  <si>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</si>
  <si>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</si>
  <si>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</si>
  <si>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</si>
  <si>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</si>
  <si>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</si>
  <si>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</si>
  <si>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</si>
  <si>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</si>
  <si>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</si>
  <si>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</si>
  <si>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</si>
  <si>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</si>
  <si>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</si>
  <si>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</si>
  <si>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</si>
  <si>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</si>
  <si>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</si>
  <si>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</si>
  <si>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</si>
  <si>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</si>
  <si>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</si>
  <si>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</si>
  <si>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</si>
  <si>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</si>
  <si>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</si>
  <si>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</si>
  <si>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</si>
  <si>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</si>
  <si>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</si>
  <si>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</si>
  <si>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</si>
  <si>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</si>
  <si>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</si>
  <si>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</si>
  <si>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</si>
  <si>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</si>
  <si>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</si>
  <si>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</si>
  <si>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</si>
  <si>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</si>
  <si>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</si>
  <si>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</si>
  <si>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</si>
  <si>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</si>
  <si>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</si>
  <si>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</si>
  <si>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</si>
  <si>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</si>
  <si>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</si>
  <si>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</si>
  <si>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</si>
  <si>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</si>
  <si>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</si>
  <si>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</si>
  <si>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</si>
  <si>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</si>
  <si>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</si>
  <si>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</si>
  <si>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</si>
  <si>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</si>
  <si>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</si>
  <si>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</si>
  <si>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</si>
  <si>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</si>
  <si>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</si>
  <si>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</si>
  <si>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</si>
  <si>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</si>
  <si>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</si>
  <si>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</si>
  <si>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</si>
  <si>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</si>
  <si>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</si>
  <si>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</si>
  <si>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</si>
  <si>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</si>
  <si>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</si>
  <si>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</si>
  <si>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</si>
  <si>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</si>
  <si>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</si>
  <si>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</si>
  <si>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</si>
  <si>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</si>
  <si>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</si>
  <si>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</si>
  <si>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</si>
  <si>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</si>
  <si>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</si>
  <si>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</si>
  <si>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</si>
  <si>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</si>
  <si>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</si>
  <si>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</si>
  <si>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</si>
  <si>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</si>
  <si>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</si>
  <si>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</si>
  <si>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</si>
  <si>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</si>
  <si>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</si>
  <si>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</si>
  <si>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</si>
  <si>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</si>
  <si>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</si>
  <si>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</si>
  <si>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</si>
  <si>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</si>
  <si>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</si>
  <si>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</si>
  <si>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</si>
  <si>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</si>
  <si>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</si>
  <si>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</si>
  <si>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</si>
  <si>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</si>
  <si>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</si>
  <si>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</si>
  <si>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</si>
  <si>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</si>
  <si>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</si>
  <si>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</si>
  <si>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</si>
  <si>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</si>
  <si>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</si>
  <si>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</si>
  <si>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</si>
  <si>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</si>
  <si>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</si>
  <si>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</si>
  <si>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</si>
  <si>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</si>
  <si>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</si>
  <si>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</si>
  <si>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</si>
  <si>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</si>
  <si>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</si>
  <si>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</si>
  <si>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</si>
  <si>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</si>
  <si>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</si>
  <si>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</si>
  <si>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</si>
  <si>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</si>
  <si>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</si>
  <si>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</si>
  <si>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</si>
  <si>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</si>
  <si>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</si>
  <si>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</si>
  <si>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</si>
  <si>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</si>
  <si>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</si>
  <si>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</si>
  <si>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</si>
  <si>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</si>
  <si>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</si>
  <si>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</si>
  <si>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</si>
  <si>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</si>
  <si>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</si>
  <si>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</si>
  <si>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</si>
  <si>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</si>
  <si>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</si>
  <si>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</si>
  <si>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</si>
  <si>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</si>
  <si>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</si>
  <si>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</si>
  <si>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</si>
  <si>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</si>
  <si>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</si>
  <si>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</si>
  <si>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</si>
  <si>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</si>
  <si>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</si>
  <si>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</si>
  <si>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</si>
  <si>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</si>
  <si>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</si>
  <si>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</si>
  <si>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</si>
  <si>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</si>
  <si>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</si>
  <si>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</si>
  <si>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</si>
  <si>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</si>
  <si>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</si>
  <si>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</si>
  <si>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</si>
  <si>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</si>
  <si>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</si>
  <si>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</si>
  <si>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</si>
  <si>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</si>
  <si>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</si>
  <si>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</si>
  <si>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</si>
  <si>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</si>
  <si>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</si>
  <si>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</si>
  <si>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</si>
  <si>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</si>
  <si>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</si>
  <si>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</si>
  <si>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</si>
  <si>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</si>
  <si>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</si>
  <si>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</si>
  <si>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</si>
  <si>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</si>
  <si>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</si>
  <si>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</si>
  <si>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</si>
  <si>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</si>
  <si>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</si>
  <si>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</si>
  <si>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</si>
  <si>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</si>
  <si>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</si>
  <si>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</si>
  <si>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</si>
  <si>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</si>
  <si>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</si>
  <si>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</si>
  <si>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</si>
  <si>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</si>
  <si>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</si>
  <si>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</si>
  <si>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</si>
  <si>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</si>
  <si>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</si>
  <si>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</si>
  <si>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</si>
  <si>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</si>
  <si>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</si>
  <si>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</si>
  <si>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</si>
  <si>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</si>
  <si>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</si>
  <si>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</si>
  <si>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</si>
  <si>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</si>
  <si>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</si>
  <si>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</si>
  <si>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</si>
  <si>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</si>
  <si>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</si>
  <si>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</si>
  <si>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</si>
  <si>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</si>
  <si>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</si>
  <si>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</si>
  <si>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</si>
  <si>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</si>
  <si>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</si>
  <si>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</si>
  <si>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</si>
  <si>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</si>
  <si>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</si>
  <si>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</si>
  <si>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</si>
  <si>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</si>
  <si>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</si>
  <si>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</si>
  <si>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</si>
  <si>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</si>
  <si>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</si>
  <si>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</si>
  <si>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</si>
  <si>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</si>
  <si>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</si>
  <si>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</si>
  <si>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</si>
  <si>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</si>
  <si>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</si>
  <si>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</si>
  <si>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</si>
  <si>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</si>
  <si>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</si>
  <si>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</si>
  <si>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</si>
  <si>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</si>
  <si>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</si>
  <si>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</si>
  <si>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</si>
  <si>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</si>
  <si>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</si>
  <si>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</si>
  <si>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</si>
  <si>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</si>
  <si>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</si>
  <si>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</si>
  <si>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</si>
  <si>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</si>
  <si>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</si>
  <si>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</si>
  <si>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</si>
  <si>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</si>
  <si>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</si>
  <si>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</si>
  <si>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</si>
  <si>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</si>
  <si>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</si>
  <si>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</si>
  <si>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</si>
  <si>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</si>
  <si>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</si>
  <si>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</si>
  <si>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</si>
  <si>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</si>
  <si>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</si>
  <si>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</si>
  <si>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</si>
  <si>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</si>
  <si>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</si>
  <si>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</si>
  <si>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</si>
  <si>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</si>
  <si>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</si>
  <si>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</si>
  <si>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</si>
  <si>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</si>
  <si>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</si>
  <si>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</si>
  <si>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</si>
  <si>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</si>
  <si>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</si>
  <si>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</si>
  <si>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</si>
  <si>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</si>
  <si>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</si>
  <si>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</si>
  <si>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</si>
  <si>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</si>
  <si>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</si>
  <si>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</si>
  <si>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</si>
  <si>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</si>
  <si>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</si>
  <si>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Moldova</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</si>
  <si>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</si>
  <si>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</si>
  <si>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</si>
  <si>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</si>
  <si>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</si>
  <si>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</si>
  <si>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</si>
  <si>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</si>
  <si>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</si>
  <si>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</si>
  <si>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</si>
  <si>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</si>
  <si>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</si>
  <si>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</si>
  <si>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</si>
  <si>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</si>
  <si>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</si>
  <si>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</si>
  <si>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</si>
  <si>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</si>
  <si>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</si>
  <si>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</si>
  <si>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</si>
  <si>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</si>
  <si>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</si>
  <si>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</si>
  <si>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</si>
  <si>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</si>
  <si>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</si>
  <si>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</si>
  <si>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</si>
  <si>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</si>
  <si>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</si>
  <si>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</si>
  <si>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</si>
  <si>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</si>
  <si>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</si>
  <si>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</si>
  <si>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</si>
  <si>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</si>
  <si>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</si>
  <si>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</si>
  <si>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</si>
  <si>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</si>
  <si>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</si>
  <si>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</si>
  <si>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</si>
  <si>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</si>
  <si>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</si>
  <si>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</si>
  <si>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</si>
  <si>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</si>
  <si>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</si>
  <si>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</si>
  <si>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</si>
  <si>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</si>
  <si>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</si>
  <si>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</si>
  <si>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</si>
  <si>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</si>
  <si>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</si>
  <si>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</si>
  <si>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</si>
  <si>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</si>
  <si>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</si>
  <si>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</si>
  <si>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</si>
  <si>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</si>
  <si>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</si>
  <si>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</si>
  <si>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BGUE-B2022-15.020300-C1-NEAR DELSRB</t>
  </si>
  <si>
    <t xml:space="preserve">NOHEJL MAREK</t>
  </si>
  <si>
    <t xml:space="preserve">IPA III/2023/044-007</t>
  </si>
  <si>
    <t xml:space="preserve">Technical decision - IPA III CBC North Macedonia - Albania 2021-2027 - allocation 2023</t>
  </si>
  <si>
    <t xml:space="preserve">North Macedonia</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</si>
  <si>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</si>
  <si>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</si>
  <si>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</si>
  <si>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</si>
  <si>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</si>
  <si>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Bosnia and Herzegovina</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</si>
  <si>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</si>
  <si>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</si>
  <si>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</si>
  <si>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</si>
  <si>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</si>
  <si>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</si>
  <si>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Türkiye</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</si>
  <si>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</si>
  <si>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</si>
  <si>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</si>
  <si>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</si>
  <si>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</si>
  <si>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</si>
  <si>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</si>
  <si>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</si>
  <si>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</si>
  <si>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</si>
  <si>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</si>
  <si>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</si>
  <si>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</si>
  <si>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</si>
  <si>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</si>
  <si>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</si>
  <si>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</si>
  <si>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</si>
  <si>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</si>
  <si>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</si>
  <si>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</si>
  <si>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</si>
  <si>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</si>
  <si>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</si>
  <si>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</si>
  <si>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</si>
  <si>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</si>
  <si>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</si>
  <si>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Albania</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</si>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</sst>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25">
    <numFmt numFmtId="164" formatCode="General"/>
    <numFmt numFmtId="165" formatCode="_-* #,##0.00_-;\-* #,##0.00_-;_-* \-??_-;_-@_-"/>
    <numFmt numFmtId="166" formatCode="_(* #,##0.00_);_(* \(#,##0.00\);_(* \-??_);_(@_)"/>
    <numFmt numFmtId="167" formatCode="[$-409]d\-mmm\-yyyy;@"/>
    <numFmt numFmtId="168" formatCode="#,##0.00"/>
    <numFmt numFmtId="169" formatCode="[$-4809]d\ mmm\ yyyy"/>
    <numFmt numFmtId="170" formatCode="#,##0.00_ ;[RED]\-#,##0.00\ "/>
    <numFmt numFmtId="171" formatCode="0"/>
    <numFmt numFmtId="172" formatCode="m/d/yyyy"/>
    <numFmt numFmtId="173" formatCode="_-* #,##0.00&quot; €&quot;_-;\-* #,##0.00&quot; €&quot;_-;_-* \-??&quot; €&quot;_-;_-@_-"/>
    <numFmt numFmtId="174" formatCode="d/m/yyyy;@"/>
    <numFmt numFmtId="175" formatCode="d\ mmm\ yyyy"/>
    <numFmt numFmtId="176" formatCode="d\ mmmm\ yyyy"/>
    <numFmt numFmtId="177" formatCode="dd\ mmm\ yyyy"/>
    <numFmt numFmtId="178" formatCode="d\ mmmmyyyy"/>
    <numFmt numFmtId="179" formatCode="[$€-2]\ #,##0.00"/>
    <numFmt numFmtId="180" formatCode="#,##0"/>
    <numFmt numFmtId="181" formatCode="_([$€-2]\ * #,##0.00_);_([$€-2]\ * \(#,##0.00\);_([$€-2]\ * \-??_);_(@_)"/>
    <numFmt numFmtId="182" formatCode="0.0;[RED]0.0"/>
    <numFmt numFmtId="183" formatCode="#,##0.00\ _k_n;[RED]#,##0.00\ _k_n"/>
    <numFmt numFmtId="184" formatCode="_-* #,##0.00\ _k_n_-;\-* #,##0.00\ _k_n_-;_-* \-??\ _k_n_-;_-@_-"/>
    <numFmt numFmtId="185" formatCode="#,##0.00;[RED]#,##0.00"/>
    <numFmt numFmtId="186" formatCode="d\-mmm\-yy"/>
    <numFmt numFmtId="187" formatCode="[$€-2]\ #,##0;[RED]\-[$€-2]\ #,##0"/>
    <numFmt numFmtId="188" formatCode="mmm\-yy"/>
  </numFmts>
  <fonts count="78">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Calibri"/>
      <family val="0"/>
      <charset val="1"/>
    </font>
    <font>
      <sz val="10"/>
      <name val="Arial"/>
      <family val="2"/>
      <charset val="1"/>
    </font>
    <font>
      <sz val="11"/>
      <color rgb="FF000000"/>
      <name val="Calibri"/>
      <family val="2"/>
      <charset val="1"/>
    </font>
    <font>
      <b val="true"/>
      <sz val="8"/>
      <color rgb="FF000000"/>
      <name val="Calibri"/>
      <family val="2"/>
      <charset val="1"/>
    </font>
    <font>
      <b val="true"/>
      <sz val="8"/>
      <color rgb="FF000000"/>
      <name val="Arial"/>
      <family val="2"/>
      <charset val="1"/>
    </font>
    <font>
      <sz val="8"/>
      <color rgb="FF000000"/>
      <name val="Calibri"/>
      <family val="2"/>
      <charset val="1"/>
    </font>
    <font>
      <sz val="8"/>
      <color rgb="FF000000"/>
      <name val="Arial"/>
      <family val="2"/>
      <charset val="1"/>
    </font>
    <font>
      <b val="true"/>
      <sz val="8"/>
      <color rgb="FF333399"/>
      <name val="&quot;Titillium Web&quot;"/>
      <family val="0"/>
      <charset val="1"/>
    </font>
    <font>
      <sz val="8"/>
      <color rgb="FFFF0000"/>
      <name val="Calibri"/>
      <family val="2"/>
      <charset val="1"/>
    </font>
    <font>
      <sz val="8"/>
      <color rgb="FF000000"/>
      <name val="&quot;Titillium Web&quot;"/>
      <family val="0"/>
      <charset val="1"/>
    </font>
    <font>
      <sz val="8"/>
      <color rgb="FF434343"/>
      <name val="Calibri"/>
      <family val="2"/>
      <charset val="1"/>
    </font>
    <font>
      <u val="single"/>
      <sz val="8"/>
      <color rgb="FF0000FF"/>
      <name val="Calibri"/>
      <family val="2"/>
      <charset val="1"/>
    </font>
    <font>
      <u val="single"/>
      <sz val="8"/>
      <color rgb="FF0563C1"/>
      <name val="Calibri"/>
      <family val="2"/>
      <charset val="1"/>
    </font>
    <font>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0"/>
      <color rgb="FF000000"/>
      <name val="Calibri"/>
      <family val="2"/>
      <charset val="1"/>
    </font>
    <font>
      <b val="true"/>
      <sz val="12"/>
      <name val="Calibri"/>
      <family val="2"/>
      <charset val="1"/>
    </font>
    <font>
      <sz val="12"/>
      <name val="Calibri"/>
      <family val="2"/>
      <charset val="1"/>
    </font>
    <font>
      <b val="true"/>
      <sz val="12"/>
      <color rgb="FF003366"/>
      <name val="Calibri"/>
      <family val="2"/>
      <charset val="1"/>
    </font>
    <font>
      <sz val="10"/>
      <color rgb="FF000000"/>
      <name val="Arial"/>
      <family val="2"/>
      <charset val="1"/>
    </font>
    <font>
      <sz val="10"/>
      <name val="Cambria"/>
      <family val="1"/>
      <charset val="1"/>
    </font>
    <font>
      <sz val="11"/>
      <color rgb="FF000000"/>
      <name val="Cambria"/>
      <family val="1"/>
      <charset val="1"/>
    </font>
    <font>
      <sz val="11"/>
      <name val="Calibri"/>
      <family val="2"/>
      <charset val="1"/>
    </font>
    <font>
      <sz val="12"/>
      <color rgb="FF000000"/>
      <name val="Cambria"/>
      <family val="1"/>
      <charset val="1"/>
    </font>
    <font>
      <b val="true"/>
      <sz val="11"/>
      <color rgb="FFFFFFFF"/>
      <name val="Calibri"/>
      <family val="2"/>
      <charset val="1"/>
    </font>
    <font>
      <sz val="8"/>
      <name val="Calibri"/>
      <family val="2"/>
      <charset val="1"/>
    </font>
    <font>
      <b val="true"/>
      <sz val="8"/>
      <name val="Calibri"/>
      <family val="2"/>
      <charset val="1"/>
    </font>
    <font>
      <sz val="8"/>
      <name val="Calibri"/>
      <family val="2"/>
      <charset val="238"/>
    </font>
    <font>
      <sz val="8"/>
      <color rgb="FF0000FF"/>
      <name val="Calibri"/>
      <family val="2"/>
      <charset val="1"/>
    </font>
    <font>
      <b val="true"/>
      <sz val="8"/>
      <name val="Arial"/>
      <family val="2"/>
      <charset val="1"/>
    </font>
    <font>
      <sz val="10"/>
      <color rgb="FF006100"/>
      <name val="Calibri"/>
      <family val="2"/>
      <charset val="1"/>
    </font>
    <font>
      <sz val="11"/>
      <color rgb="FF006100"/>
      <name val="Calibri"/>
      <family val="2"/>
      <charset val="1"/>
    </font>
    <font>
      <sz val="10"/>
      <color rgb="FF535353"/>
      <name val="Calibri"/>
      <family val="2"/>
      <charset val="1"/>
    </font>
    <font>
      <sz val="10"/>
      <name val="Calibri"/>
      <family val="2"/>
      <charset val="1"/>
    </font>
    <font>
      <sz val="8"/>
      <color rgb="FF333333"/>
      <name val="Calibri"/>
      <family val="2"/>
      <charset val="1"/>
    </font>
    <font>
      <sz val="8"/>
      <color rgb="FF565656"/>
      <name val="Calibri"/>
      <family val="2"/>
      <charset val="1"/>
    </font>
    <font>
      <u val="single"/>
      <sz val="8"/>
      <name val="Calibri"/>
      <family val="2"/>
      <charset val="1"/>
    </font>
    <font>
      <sz val="8"/>
      <color rgb="FF666666"/>
      <name val="Calibri"/>
      <family val="2"/>
      <charset val="1"/>
    </font>
    <font>
      <sz val="8"/>
      <color rgb="FF000000"/>
      <name val="Docs-Calibri"/>
      <family val="0"/>
      <charset val="1"/>
    </font>
    <font>
      <u val="single"/>
      <sz val="8"/>
      <color rgb="FF000000"/>
      <name val="Calibri"/>
      <family val="2"/>
      <charset val="1"/>
    </font>
    <font>
      <sz val="8"/>
      <color rgb="FFFF0000"/>
      <name val="Docs-Calibri"/>
      <family val="0"/>
      <charset val="1"/>
    </font>
    <font>
      <b val="true"/>
      <sz val="11"/>
      <color rgb="FF000000"/>
      <name val="Calibri"/>
      <family val="2"/>
      <charset val="1"/>
    </font>
    <font>
      <sz val="9"/>
      <color rgb="FF000000"/>
      <name val="Inherit"/>
      <family val="0"/>
      <charset val="1"/>
    </font>
    <font>
      <sz val="11"/>
      <color rgb="FF000000"/>
      <name val="Titillium Web"/>
      <family val="0"/>
      <charset val="1"/>
    </font>
    <font>
      <b val="true"/>
      <sz val="11"/>
      <color rgb="FFFFFFFF"/>
      <name val="Titillium Web"/>
      <family val="0"/>
      <charset val="1"/>
    </font>
    <font>
      <b val="true"/>
      <sz val="11"/>
      <color rgb="FF000000"/>
      <name val="Calibri"/>
      <family val="0"/>
      <charset val="1"/>
    </font>
    <font>
      <b val="true"/>
      <sz val="10"/>
      <color rgb="FF000000"/>
      <name val="Arial"/>
      <family val="0"/>
      <charset val="1"/>
    </font>
    <font>
      <b val="true"/>
      <sz val="11"/>
      <color rgb="FF000000"/>
      <name val="Calibri"/>
      <family val="2"/>
      <charset val="238"/>
    </font>
    <font>
      <sz val="11"/>
      <color rgb="FF000000"/>
      <name val="Calibri"/>
      <family val="2"/>
      <charset val="238"/>
    </font>
    <font>
      <sz val="10"/>
      <color rgb="FF000000"/>
      <name val="Arial"/>
      <family val="2"/>
      <charset val="238"/>
    </font>
    <font>
      <sz val="11"/>
      <color rgb="FF202124"/>
      <name val="Calibri"/>
      <family val="2"/>
      <charset val="238"/>
    </font>
    <font>
      <sz val="10"/>
      <color rgb="FF000000"/>
      <name val="Calibri"/>
      <family val="2"/>
      <charset val="238"/>
    </font>
    <font>
      <b val="true"/>
      <sz val="10"/>
      <color rgb="FF004494"/>
      <name val="Arial"/>
      <family val="2"/>
      <charset val="238"/>
    </font>
    <font>
      <sz val="8"/>
      <color rgb="FF000000"/>
      <name val="Arial"/>
      <family val="2"/>
      <charset val="238"/>
    </font>
    <font>
      <u val="single"/>
      <sz val="10"/>
      <color rgb="FF0000FF"/>
      <name val="Arial"/>
      <family val="2"/>
      <charset val="238"/>
    </font>
    <font>
      <sz val="11"/>
      <color rgb="FF0E3051"/>
      <name val="Calibri"/>
      <family val="2"/>
      <charset val="238"/>
    </font>
    <font>
      <sz val="10"/>
      <color rgb="FF004494"/>
      <name val="Arial"/>
      <family val="2"/>
      <charset val="238"/>
    </font>
    <font>
      <sz val="11"/>
      <color rgb="FF0E3051"/>
      <name val="Arial"/>
      <family val="2"/>
      <charset val="238"/>
    </font>
    <font>
      <b val="true"/>
      <sz val="12"/>
      <color rgb="FFFF0000"/>
      <name val="Calibri"/>
      <family val="2"/>
      <charset val="238"/>
    </font>
    <font>
      <b val="true"/>
      <sz val="10"/>
      <color rgb="FF000000"/>
      <name val="Arial"/>
      <family val="2"/>
      <charset val="1"/>
    </font>
    <font>
      <sz val="11"/>
      <color rgb="FF434343"/>
      <name val="Calibri"/>
      <family val="2"/>
      <charset val="1"/>
    </font>
    <font>
      <sz val="11"/>
      <color rgb="FFFF0000"/>
      <name val="Calibri"/>
      <family val="2"/>
      <charset val="1"/>
    </font>
    <font>
      <u val="single"/>
      <sz val="11"/>
      <color rgb="FF0000FF"/>
      <name val="Calibri"/>
      <family val="2"/>
      <charset val="1"/>
    </font>
    <font>
      <sz val="11"/>
      <color rgb="FF333333"/>
      <name val="Calibri"/>
      <family val="2"/>
      <charset val="1"/>
    </font>
    <font>
      <sz val="8"/>
      <color rgb="FF000000"/>
      <name val="Calibri"/>
      <family val="2"/>
      <charset val="238"/>
    </font>
    <font>
      <sz val="8"/>
      <color rgb="FF0F3050"/>
      <name val="Arial"/>
      <family val="2"/>
      <charset val="238"/>
    </font>
    <font>
      <b val="true"/>
      <sz val="8"/>
      <color rgb="FF004494"/>
      <name val="Arial"/>
      <family val="2"/>
      <charset val="238"/>
    </font>
    <font>
      <u val="single"/>
      <sz val="8"/>
      <color rgb="FF0000FF"/>
      <name val="Arial"/>
      <family val="2"/>
      <charset val="238"/>
    </font>
    <font>
      <b val="true"/>
      <sz val="8"/>
      <color rgb="FFFF0000"/>
      <name val="Calibri"/>
      <family val="2"/>
      <charset val="238"/>
    </font>
    <font>
      <sz val="8"/>
      <color rgb="FF000000"/>
      <name val="Source Sans Pro"/>
      <family val="2"/>
      <charset val="1"/>
    </font>
    <font>
      <b val="true"/>
      <sz val="36"/>
      <color rgb="FF000000"/>
      <name val="Calibri"/>
      <family val="2"/>
      <charset val="1"/>
    </font>
  </fonts>
  <fills count="21">
    <fill>
      <patternFill patternType="none"/>
    </fill>
    <fill>
      <patternFill patternType="gray125"/>
    </fill>
    <fill>
      <patternFill patternType="solid">
        <fgColor rgb="FFC6EFCE"/>
        <bgColor rgb="FFD6DCE4"/>
      </patternFill>
    </fill>
    <fill>
      <patternFill patternType="solid">
        <fgColor rgb="FFDEEBF7"/>
        <bgColor rgb="FFE9E9E9"/>
      </patternFill>
    </fill>
    <fill>
      <patternFill patternType="solid">
        <fgColor rgb="FFFF66FF"/>
        <bgColor rgb="FFFF66CC"/>
      </patternFill>
    </fill>
    <fill>
      <patternFill patternType="solid">
        <fgColor rgb="FFD6DCE4"/>
        <bgColor rgb="FFD9D9D9"/>
      </patternFill>
    </fill>
    <fill>
      <patternFill patternType="solid">
        <fgColor rgb="FFFFFFFF"/>
        <bgColor rgb="FFFCFCFC"/>
      </patternFill>
    </fill>
    <fill>
      <patternFill patternType="solid">
        <fgColor rgb="FFFFFF00"/>
        <bgColor rgb="FFFFFF00"/>
      </patternFill>
    </fill>
    <fill>
      <patternFill patternType="solid">
        <fgColor rgb="FF5B9BD5"/>
        <bgColor rgb="FF999999"/>
      </patternFill>
    </fill>
    <fill>
      <patternFill patternType="solid">
        <fgColor rgb="FFC9C9C9"/>
        <bgColor rgb="FFD9D9D9"/>
      </patternFill>
    </fill>
    <fill>
      <patternFill patternType="solid">
        <fgColor rgb="FFEDEDED"/>
        <bgColor rgb="FFE9E9E9"/>
      </patternFill>
    </fill>
    <fill>
      <patternFill patternType="solid">
        <fgColor rgb="FF00B050"/>
        <bgColor rgb="FF00B0F0"/>
      </patternFill>
    </fill>
    <fill>
      <patternFill patternType="solid">
        <fgColor rgb="FFF2F2F2"/>
        <bgColor rgb="FFEDEDED"/>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EDEDED"/>
      </patternFill>
    </fill>
    <fill>
      <patternFill patternType="solid">
        <fgColor rgb="FFFF66CC"/>
        <bgColor rgb="FFFF66FF"/>
      </patternFill>
    </fill>
    <fill>
      <patternFill patternType="solid">
        <fgColor rgb="FF44546A"/>
        <bgColor rgb="FF535353"/>
      </patternFill>
    </fill>
    <fill>
      <patternFill patternType="solid">
        <fgColor rgb="FF00B0F0"/>
        <bgColor rgb="FF33CCCC"/>
      </patternFill>
    </fill>
    <fill>
      <patternFill patternType="solid">
        <fgColor rgb="FFD9D9D9"/>
        <bgColor rgb="FFD6DCE4"/>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right/>
      <top style="thin"/>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8"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5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8" fillId="4" borderId="1" xfId="0" applyFont="true" applyBorder="true" applyAlignment="true" applyProtection="false">
      <alignment horizontal="center" vertical="center" textRotation="0" wrapText="true" indent="0" shrinkToFit="false"/>
      <protection locked="true" hidden="false"/>
    </xf>
    <xf numFmtId="168" fontId="8"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7" fontId="0" fillId="6" borderId="1" xfId="0" applyFont="false" applyBorder="true" applyAlignment="true" applyProtection="false">
      <alignment horizontal="general" vertical="center" textRotation="0" wrapText="true" indent="0" shrinkToFit="false"/>
      <protection locked="true" hidden="false"/>
    </xf>
    <xf numFmtId="167" fontId="0" fillId="6" borderId="1" xfId="0" applyFont="false" applyBorder="true" applyAlignment="true" applyProtection="false">
      <alignment horizontal="center" vertical="center" textRotation="0" wrapText="true" indent="0" shrinkToFit="false"/>
      <protection locked="true" hidden="false"/>
    </xf>
    <xf numFmtId="168" fontId="0" fillId="6" borderId="2" xfId="0" applyFont="false" applyBorder="true" applyAlignment="true" applyProtection="false">
      <alignment horizontal="general" vertical="center" textRotation="0" wrapText="true" indent="0" shrinkToFit="false"/>
      <protection locked="true" hidden="false"/>
    </xf>
    <xf numFmtId="164" fontId="7" fillId="6"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7" fontId="0" fillId="7" borderId="1" xfId="0" applyFont="fals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7" fontId="10" fillId="6" borderId="1" xfId="0" applyFont="true" applyBorder="true" applyAlignment="true" applyProtection="false">
      <alignment horizontal="center" vertical="center" textRotation="0" wrapText="true" indent="0" shrinkToFit="false"/>
      <protection locked="true" hidden="false"/>
    </xf>
    <xf numFmtId="169" fontId="10" fillId="6" borderId="1" xfId="0" applyFont="true" applyBorder="true" applyAlignment="true" applyProtection="false">
      <alignment horizontal="center" vertical="center" textRotation="0" wrapText="true" indent="0" shrinkToFit="false"/>
      <protection locked="true" hidden="false"/>
    </xf>
    <xf numFmtId="168" fontId="10" fillId="6" borderId="1" xfId="0" applyFont="true" applyBorder="true" applyAlignment="true" applyProtection="false">
      <alignment horizontal="center"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center" vertical="center" textRotation="0" wrapText="true" indent="0" shrinkToFit="false"/>
      <protection locked="true" hidden="false"/>
    </xf>
    <xf numFmtId="167" fontId="10" fillId="8" borderId="1" xfId="0" applyFont="true" applyBorder="true" applyAlignment="true" applyProtection="false">
      <alignment horizontal="center" vertical="center" textRotation="0" wrapText="true" indent="0" shrinkToFit="false"/>
      <protection locked="true" hidden="false"/>
    </xf>
    <xf numFmtId="169" fontId="10" fillId="8" borderId="1" xfId="0" applyFont="true" applyBorder="true" applyAlignment="true" applyProtection="false">
      <alignment horizontal="center" vertical="center" textRotation="0" wrapText="true" indent="0" shrinkToFit="false"/>
      <protection locked="true" hidden="false"/>
    </xf>
    <xf numFmtId="168" fontId="10" fillId="8"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4" fontId="11" fillId="7" borderId="1" xfId="0" applyFont="true" applyBorder="true" applyAlignment="true" applyProtection="false">
      <alignment horizontal="center" vertical="center" textRotation="0" wrapText="true" indent="0" shrinkToFit="false"/>
      <protection locked="true" hidden="false"/>
    </xf>
    <xf numFmtId="167" fontId="10" fillId="7" borderId="1" xfId="0" applyFont="true" applyBorder="true" applyAlignment="true" applyProtection="false">
      <alignment horizontal="center" vertical="center" textRotation="0" wrapText="true" indent="0" shrinkToFit="false"/>
      <protection locked="true" hidden="false"/>
    </xf>
    <xf numFmtId="169" fontId="10" fillId="7" borderId="1" xfId="0" applyFont="true" applyBorder="true" applyAlignment="true" applyProtection="false">
      <alignment horizontal="center" vertical="center" textRotation="0" wrapText="true" indent="0" shrinkToFit="false"/>
      <protection locked="true" hidden="false"/>
    </xf>
    <xf numFmtId="168" fontId="13" fillId="7" borderId="1" xfId="0" applyFont="true" applyBorder="true" applyAlignment="true" applyProtection="false">
      <alignment horizontal="center" vertical="center" textRotation="0" wrapText="true" indent="0" shrinkToFit="false"/>
      <protection locked="true" hidden="false"/>
    </xf>
    <xf numFmtId="168" fontId="10" fillId="7" borderId="1" xfId="0" applyFont="true" applyBorder="true" applyAlignment="true" applyProtection="false">
      <alignment horizontal="center" vertical="center" textRotation="0" wrapText="tru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8" fontId="13" fillId="0" borderId="1" xfId="0" applyFont="true" applyBorder="true" applyAlignment="true" applyProtection="false">
      <alignment horizontal="center" vertical="center" textRotation="0" wrapText="true" indent="0" shrinkToFit="false"/>
      <protection locked="true" hidden="false"/>
    </xf>
    <xf numFmtId="168" fontId="1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8" fontId="15"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8" fillId="0" borderId="1" xfId="31" applyFont="true" applyBorder="true" applyAlignment="true" applyProtection="false">
      <alignment horizontal="left" vertical="center" textRotation="0" wrapText="false" indent="0" shrinkToFit="false"/>
      <protection locked="true" hidden="false"/>
    </xf>
    <xf numFmtId="164" fontId="18" fillId="0" borderId="1" xfId="31" applyFont="true" applyBorder="true" applyAlignment="true" applyProtection="false">
      <alignment horizontal="left" vertical="center" textRotation="0" wrapText="true" indent="0" shrinkToFit="false"/>
      <protection locked="true" hidden="false"/>
    </xf>
    <xf numFmtId="167" fontId="18" fillId="0" borderId="1" xfId="31" applyFont="true" applyBorder="true" applyAlignment="true" applyProtection="false">
      <alignment horizontal="left" vertical="center" textRotation="0" wrapText="false" indent="0" shrinkToFit="false"/>
      <protection locked="true" hidden="false"/>
    </xf>
    <xf numFmtId="164" fontId="18" fillId="0" borderId="1" xfId="31" applyFont="true" applyBorder="true" applyAlignment="true" applyProtection="false">
      <alignment horizontal="center" vertical="center" textRotation="0" wrapText="false" indent="0" shrinkToFit="false"/>
      <protection locked="true" hidden="false"/>
    </xf>
    <xf numFmtId="164" fontId="19" fillId="0" borderId="1" xfId="31" applyFont="true" applyBorder="true" applyAlignment="true" applyProtection="false">
      <alignment horizontal="left" vertical="center" textRotation="0" wrapText="false" indent="0" shrinkToFit="false"/>
      <protection locked="true" hidden="false"/>
    </xf>
    <xf numFmtId="164" fontId="19" fillId="4" borderId="1" xfId="0" applyFont="true" applyBorder="true" applyAlignment="true" applyProtection="false">
      <alignment horizontal="left" vertical="center" textRotation="0" wrapText="true" indent="0" shrinkToFit="false"/>
      <protection locked="true" hidden="false"/>
    </xf>
    <xf numFmtId="164" fontId="20" fillId="4" borderId="1" xfId="0" applyFont="true" applyBorder="true" applyAlignment="true" applyProtection="false">
      <alignment horizontal="left" vertical="center" textRotation="0" wrapText="true" indent="0" shrinkToFit="false"/>
      <protection locked="true" hidden="false"/>
    </xf>
    <xf numFmtId="167" fontId="19" fillId="4" borderId="1" xfId="0" applyFont="true" applyBorder="true" applyAlignment="tru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8" fontId="19" fillId="4"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19" fillId="0" borderId="1" xfId="31"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left" vertical="center" textRotation="0" wrapText="false" indent="0" shrinkToFit="false"/>
      <protection locked="true" hidden="false"/>
    </xf>
    <xf numFmtId="167" fontId="19" fillId="6" borderId="1" xfId="31" applyFont="true" applyBorder="true" applyAlignment="true" applyProtection="false">
      <alignment horizontal="left" vertical="center" textRotation="0" wrapText="false" indent="0" shrinkToFit="false"/>
      <protection locked="true" hidden="false"/>
    </xf>
    <xf numFmtId="164" fontId="22" fillId="6" borderId="1" xfId="31"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center" vertical="center" textRotation="0" wrapText="true" indent="0" shrinkToFit="false"/>
      <protection locked="true" hidden="false"/>
    </xf>
    <xf numFmtId="165" fontId="18" fillId="9" borderId="1" xfId="25" applyFont="true" applyBorder="true" applyAlignment="true" applyProtection="true">
      <alignment horizontal="left" vertical="center" textRotation="0" wrapText="false" indent="0" shrinkToFit="false"/>
      <protection locked="true" hidden="false"/>
    </xf>
    <xf numFmtId="168" fontId="18" fillId="10" borderId="1" xfId="31" applyFont="true" applyBorder="true" applyAlignment="true" applyProtection="false">
      <alignment horizontal="left" vertical="center" textRotation="0" wrapText="false" indent="0" shrinkToFit="false"/>
      <protection locked="true" hidden="false"/>
    </xf>
    <xf numFmtId="164" fontId="18" fillId="6" borderId="1" xfId="31" applyFont="true" applyBorder="true" applyAlignment="true" applyProtection="false">
      <alignment horizontal="left" vertical="center" textRotation="0" wrapText="true" indent="0" shrinkToFit="false"/>
      <protection locked="true" hidden="false"/>
    </xf>
    <xf numFmtId="164" fontId="19" fillId="6"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23" fillId="6" borderId="1" xfId="0" applyFont="true" applyBorder="true" applyAlignment="true" applyProtection="false">
      <alignment horizontal="left" vertical="center" textRotation="0" wrapText="false" indent="0" shrinkToFit="false"/>
      <protection locked="true" hidden="false"/>
    </xf>
    <xf numFmtId="167" fontId="23" fillId="6" borderId="1" xfId="0" applyFont="true" applyBorder="true" applyAlignment="true" applyProtection="false">
      <alignment horizontal="left" vertical="center" textRotation="0" wrapText="false" indent="0" shrinkToFit="false"/>
      <protection locked="true" hidden="false"/>
    </xf>
    <xf numFmtId="164" fontId="23" fillId="6" borderId="1" xfId="0" applyFont="true" applyBorder="true" applyAlignment="true" applyProtection="false">
      <alignment horizontal="center" vertical="center" textRotation="0" wrapText="true" indent="0" shrinkToFit="false"/>
      <protection locked="true" hidden="false"/>
    </xf>
    <xf numFmtId="164" fontId="23" fillId="6" borderId="1" xfId="0" applyFont="true" applyBorder="true" applyAlignment="true" applyProtection="false">
      <alignment horizontal="left" vertical="center" textRotation="0" wrapText="true" indent="0" shrinkToFit="false"/>
      <protection locked="true" hidden="false"/>
    </xf>
    <xf numFmtId="168" fontId="19" fillId="0" borderId="1" xfId="0" applyFont="true" applyBorder="true" applyAlignment="true" applyProtection="false">
      <alignment horizontal="left" vertical="center" textRotation="0" wrapText="true" indent="0" shrinkToFit="false"/>
      <protection locked="true" hidden="false"/>
    </xf>
    <xf numFmtId="167" fontId="23" fillId="6" borderId="1" xfId="0" applyFont="true" applyBorder="true" applyAlignment="true" applyProtection="false">
      <alignment horizontal="left" vertical="center" textRotation="0" wrapText="true" indent="0" shrinkToFit="false"/>
      <protection locked="true" hidden="false"/>
    </xf>
    <xf numFmtId="167" fontId="19" fillId="0" borderId="1" xfId="0" applyFont="true" applyBorder="true" applyAlignment="true" applyProtection="false">
      <alignment horizontal="left" vertical="center" textRotation="0" wrapText="true" indent="0" shrinkToFit="false"/>
      <protection locked="true" hidden="false"/>
    </xf>
    <xf numFmtId="168" fontId="19" fillId="0" borderId="1" xfId="0" applyFont="true" applyBorder="true" applyAlignment="true" applyProtection="false">
      <alignment horizontal="center" vertical="center" textRotation="0" wrapText="true" indent="0" shrinkToFit="false"/>
      <protection locked="true" hidden="false"/>
    </xf>
    <xf numFmtId="168" fontId="18" fillId="9" borderId="1" xfId="0" applyFont="true" applyBorder="true" applyAlignment="true" applyProtection="false">
      <alignment horizontal="left" vertical="center" textRotation="0" wrapText="true" indent="0" shrinkToFit="false"/>
      <protection locked="true" hidden="false"/>
    </xf>
    <xf numFmtId="168" fontId="19" fillId="6" borderId="1" xfId="0" applyFont="true" applyBorder="true" applyAlignment="true" applyProtection="false">
      <alignment horizontal="left" vertical="center" textRotation="0" wrapText="true" indent="0" shrinkToFit="false"/>
      <protection locked="true" hidden="false"/>
    </xf>
    <xf numFmtId="168" fontId="18" fillId="10" borderId="1" xfId="0" applyFont="true" applyBorder="true" applyAlignment="true" applyProtection="false">
      <alignment horizontal="left" vertical="center" textRotation="0" wrapText="false" indent="0" shrinkToFit="false"/>
      <protection locked="true" hidden="false"/>
    </xf>
    <xf numFmtId="167" fontId="23" fillId="0" borderId="1" xfId="0" applyFont="true" applyBorder="true" applyAlignment="true" applyProtection="false">
      <alignment horizontal="left" vertical="center" textRotation="0" wrapText="true" indent="0" shrinkToFit="false"/>
      <protection locked="true" hidden="false"/>
    </xf>
    <xf numFmtId="168" fontId="18" fillId="0" borderId="1" xfId="0" applyFont="true" applyBorder="true" applyAlignment="true" applyProtection="false">
      <alignment horizontal="left" vertical="center" textRotation="0" wrapText="true" indent="0" shrinkToFit="false"/>
      <protection locked="true" hidden="false"/>
    </xf>
    <xf numFmtId="164" fontId="18" fillId="0" borderId="1" xfId="15" applyFont="true" applyBorder="true" applyAlignment="true" applyProtection="true">
      <alignment horizontal="left" vertical="center" textRotation="0" wrapText="true" indent="0" shrinkToFit="false"/>
      <protection locked="true" hidden="false"/>
    </xf>
    <xf numFmtId="170" fontId="23" fillId="0" borderId="1" xfId="0" applyFont="true" applyBorder="true" applyAlignment="true" applyProtection="false">
      <alignment horizontal="left" vertical="center" textRotation="0" wrapText="false" indent="0" shrinkToFit="false"/>
      <protection locked="true" hidden="false"/>
    </xf>
    <xf numFmtId="168" fontId="19" fillId="0" borderId="1" xfId="0" applyFont="true" applyBorder="true" applyAlignment="true" applyProtection="false">
      <alignment horizontal="left" vertical="center" textRotation="0" wrapText="false" indent="0" shrinkToFit="false"/>
      <protection locked="true" hidden="false"/>
    </xf>
    <xf numFmtId="167" fontId="19" fillId="0" borderId="1" xfId="0" applyFont="true" applyBorder="true" applyAlignment="true" applyProtection="false">
      <alignment horizontal="left" vertical="center" textRotation="0" wrapText="false" indent="0" shrinkToFit="false"/>
      <protection locked="true" hidden="false"/>
    </xf>
    <xf numFmtId="170" fontId="24" fillId="0" borderId="1" xfId="0" applyFont="true" applyBorder="true" applyAlignment="true" applyProtection="false">
      <alignment horizontal="left" vertical="center" textRotation="0" wrapText="true" indent="0" shrinkToFit="false"/>
      <protection locked="true" hidden="false"/>
    </xf>
    <xf numFmtId="168" fontId="19" fillId="6" borderId="1" xfId="31" applyFont="true" applyBorder="true" applyAlignment="true" applyProtection="false">
      <alignment horizontal="center" vertical="center" textRotation="0" wrapText="true" indent="0" shrinkToFit="false"/>
      <protection locked="true" hidden="false"/>
    </xf>
    <xf numFmtId="168" fontId="18" fillId="9" borderId="1" xfId="31" applyFont="true" applyBorder="true" applyAlignment="true" applyProtection="false">
      <alignment horizontal="left" vertical="center" textRotation="0" wrapText="false" indent="0" shrinkToFit="false"/>
      <protection locked="true" hidden="false"/>
    </xf>
    <xf numFmtId="168" fontId="19" fillId="0" borderId="1" xfId="31" applyFont="true" applyBorder="true" applyAlignment="true" applyProtection="false">
      <alignment horizontal="left" vertical="center" textRotation="0" wrapText="true" indent="0" shrinkToFit="false"/>
      <protection locked="true" hidden="false"/>
    </xf>
    <xf numFmtId="170" fontId="23" fillId="0" borderId="1" xfId="0" applyFont="true" applyBorder="true" applyAlignment="true" applyProtection="false">
      <alignment horizontal="left" vertical="center" textRotation="0" wrapText="true" indent="0" shrinkToFit="false"/>
      <protection locked="true" hidden="false"/>
    </xf>
    <xf numFmtId="168" fontId="19" fillId="0" borderId="1" xfId="31" applyFont="true" applyBorder="true" applyAlignment="true" applyProtection="false">
      <alignment horizontal="left" vertical="center" textRotation="0" wrapText="false" indent="0" shrinkToFit="false"/>
      <protection locked="true" hidden="false"/>
    </xf>
    <xf numFmtId="167" fontId="19" fillId="0" borderId="1" xfId="31" applyFont="true" applyBorder="true" applyAlignment="true" applyProtection="false">
      <alignment horizontal="left" vertical="center" textRotation="0" wrapText="false" indent="0" shrinkToFit="false"/>
      <protection locked="true" hidden="false"/>
    </xf>
    <xf numFmtId="171" fontId="19" fillId="0" borderId="1" xfId="0"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left" vertical="center" textRotation="0" wrapText="true" indent="0" shrinkToFit="false"/>
      <protection locked="true" hidden="false"/>
    </xf>
    <xf numFmtId="172" fontId="19" fillId="0" borderId="1" xfId="0" applyFont="true" applyBorder="true" applyAlignment="true" applyProtection="false">
      <alignment horizontal="left" vertical="center" textRotation="0" wrapText="true" indent="0" shrinkToFit="false"/>
      <protection locked="true" hidden="false"/>
    </xf>
    <xf numFmtId="172" fontId="19" fillId="0" borderId="1" xfId="0" applyFont="true" applyBorder="true" applyAlignment="true" applyProtection="false">
      <alignment horizontal="left" vertical="center" textRotation="0" wrapText="false" indent="0" shrinkToFit="false"/>
      <protection locked="true" hidden="false"/>
    </xf>
    <xf numFmtId="173" fontId="25" fillId="9" borderId="1" xfId="31" applyFont="true" applyBorder="true" applyAlignment="true" applyProtection="false">
      <alignment horizontal="left" vertical="center" textRotation="0" wrapText="true" indent="0" shrinkToFit="false"/>
      <protection locked="true" hidden="false"/>
    </xf>
    <xf numFmtId="168" fontId="24" fillId="10" borderId="1" xfId="0" applyFont="true" applyBorder="tru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8" fontId="18" fillId="9" borderId="1" xfId="25" applyFont="true" applyBorder="true" applyAlignment="true" applyProtection="true">
      <alignment horizontal="left"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7" fontId="19" fillId="6" borderId="1" xfId="0" applyFont="tru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8" fontId="18" fillId="9" borderId="1" xfId="26" applyFont="true" applyBorder="tru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7" fontId="26" fillId="0" borderId="0" xfId="0" applyFont="true" applyBorder="false" applyAlignment="true" applyProtection="false">
      <alignment horizontal="center" vertical="center" textRotation="0" wrapText="false" indent="0" shrinkToFit="false"/>
      <protection locked="true" hidden="false"/>
    </xf>
    <xf numFmtId="164" fontId="18" fillId="0" borderId="1" xfId="31" applyFont="true" applyBorder="true" applyAlignment="true" applyProtection="false">
      <alignment horizontal="center" vertical="center" textRotation="0" wrapText="true" indent="0" shrinkToFit="false"/>
      <protection locked="true" hidden="false"/>
    </xf>
    <xf numFmtId="164" fontId="18" fillId="6" borderId="1" xfId="31" applyFont="true" applyBorder="true" applyAlignment="true" applyProtection="false">
      <alignment horizontal="center" vertical="center" textRotation="0" wrapText="true" indent="0" shrinkToFit="false"/>
      <protection locked="true" hidden="false"/>
    </xf>
    <xf numFmtId="167" fontId="18" fillId="6" borderId="1" xfId="31" applyFont="true" applyBorder="true" applyAlignment="true" applyProtection="false">
      <alignment horizontal="center" vertical="center" textRotation="0" wrapText="true" indent="0" shrinkToFit="false"/>
      <protection locked="true" hidden="false"/>
    </xf>
    <xf numFmtId="165" fontId="18" fillId="0" borderId="1" xfId="25" applyFont="true" applyBorder="true" applyAlignment="true" applyProtection="true">
      <alignment horizontal="center" vertical="center" textRotation="0" wrapText="true" indent="0" shrinkToFit="false"/>
      <protection locked="true" hidden="false"/>
    </xf>
    <xf numFmtId="168" fontId="18" fillId="0" borderId="1" xfId="31" applyFont="true" applyBorder="true" applyAlignment="true" applyProtection="false">
      <alignment horizontal="center" vertical="center" textRotation="0" wrapText="true" indent="0" shrinkToFit="false"/>
      <protection locked="true" hidden="false"/>
    </xf>
    <xf numFmtId="164" fontId="7" fillId="0" borderId="1" xfId="31" applyFont="true" applyBorder="true" applyAlignment="true" applyProtection="false">
      <alignment horizontal="center" vertical="center" textRotation="0" wrapText="true" indent="0" shrinkToFit="false"/>
      <protection locked="true" hidden="false"/>
    </xf>
    <xf numFmtId="164" fontId="4" fillId="0" borderId="0" xfId="20" applyFont="true" applyBorder="true" applyAlignment="true" applyProtection="true">
      <alignment horizontal="general"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6" fillId="0"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7" fillId="0" borderId="3" xfId="27" applyFont="true" applyBorder="true" applyAlignment="true" applyProtection="false">
      <alignment horizontal="left" vertical="center" textRotation="0" wrapText="true" indent="0" shrinkToFit="false"/>
      <protection locked="true" hidden="false"/>
    </xf>
    <xf numFmtId="164" fontId="27" fillId="0" borderId="3" xfId="27"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false" indent="0" shrinkToFit="false"/>
      <protection locked="true" hidden="false"/>
    </xf>
    <xf numFmtId="168" fontId="26" fillId="0" borderId="1" xfId="0" applyFont="true" applyBorder="true" applyAlignment="true" applyProtection="false">
      <alignment horizontal="center" vertical="center" textRotation="0" wrapText="true" indent="0" shrinkToFit="false"/>
      <protection locked="true" hidden="false"/>
    </xf>
    <xf numFmtId="168" fontId="27" fillId="0" borderId="3" xfId="27" applyFont="true" applyBorder="true" applyAlignment="true" applyProtection="false">
      <alignment horizontal="center" vertical="center" textRotation="0" wrapText="false" indent="0" shrinkToFit="false"/>
      <protection locked="true" hidden="false"/>
    </xf>
    <xf numFmtId="164" fontId="28" fillId="0" borderId="4" xfId="0" applyFont="true" applyBorder="true" applyAlignment="true" applyProtection="false">
      <alignment horizontal="general" vertical="center" textRotation="0" wrapText="true" indent="0" shrinkToFit="false"/>
      <protection locked="true" hidden="false"/>
    </xf>
    <xf numFmtId="164" fontId="28" fillId="0" borderId="4" xfId="0" applyFont="true" applyBorder="true" applyAlignment="true" applyProtection="false">
      <alignment horizontal="general" vertical="center" textRotation="0" wrapText="false" indent="0" shrinkToFit="false"/>
      <protection locked="true" hidden="false"/>
    </xf>
    <xf numFmtId="164" fontId="27" fillId="0" borderId="1" xfId="27" applyFont="true" applyBorder="true" applyAlignment="true" applyProtection="false">
      <alignment horizontal="center" vertical="center" textRotation="0" wrapText="true" indent="0" shrinkToFit="false"/>
      <protection locked="true" hidden="false"/>
    </xf>
    <xf numFmtId="165" fontId="28" fillId="0" borderId="4" xfId="21" applyFont="true" applyBorder="true" applyAlignment="true" applyProtection="true">
      <alignment horizontal="general" vertical="center" textRotation="0" wrapText="false" indent="0" shrinkToFit="false"/>
      <protection locked="true" hidden="false"/>
    </xf>
    <xf numFmtId="164" fontId="4" fillId="0" borderId="0" xfId="20" applyFont="false" applyBorder="true" applyAlignment="true" applyProtection="tru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center" textRotation="0" wrapText="false" indent="0" shrinkToFit="false"/>
      <protection locked="true" hidden="false"/>
    </xf>
    <xf numFmtId="165" fontId="28" fillId="0" borderId="3" xfId="21" applyFont="true" applyBorder="true" applyAlignment="true" applyProtection="true">
      <alignment horizontal="general" vertical="center" textRotation="0" wrapText="false" indent="0" shrinkToFit="false"/>
      <protection locked="true" hidden="false"/>
    </xf>
    <xf numFmtId="167" fontId="28" fillId="0" borderId="3"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false" indent="0" shrinkToFit="false"/>
      <protection locked="true" hidden="false"/>
    </xf>
    <xf numFmtId="167" fontId="28" fillId="0" borderId="1" xfId="0" applyFont="true" applyBorder="true" applyAlignment="true" applyProtection="false">
      <alignment horizontal="general" vertical="center" textRotation="0" wrapText="true" indent="0" shrinkToFit="false"/>
      <protection locked="true" hidden="false"/>
    </xf>
    <xf numFmtId="165" fontId="28" fillId="0" borderId="1" xfId="21" applyFont="true" applyBorder="true" applyAlignment="true" applyProtection="true">
      <alignment horizontal="general" vertical="center" textRotation="0" wrapText="false" indent="0" shrinkToFit="false"/>
      <protection locked="true" hidden="false"/>
    </xf>
    <xf numFmtId="165" fontId="28" fillId="0" borderId="5" xfId="21" applyFont="true" applyBorder="true" applyAlignment="true" applyProtection="true">
      <alignment horizontal="general" vertical="center" textRotation="0" wrapText="false" indent="0" shrinkToFit="false"/>
      <protection locked="true" hidden="false"/>
    </xf>
    <xf numFmtId="164" fontId="28" fillId="0" borderId="6" xfId="0" applyFont="true" applyBorder="true" applyAlignment="true" applyProtection="false">
      <alignment horizontal="general" vertical="center" textRotation="0" wrapText="true" indent="0" shrinkToFit="false"/>
      <protection locked="true" hidden="false"/>
    </xf>
    <xf numFmtId="167" fontId="28" fillId="0" borderId="7" xfId="0" applyFont="true" applyBorder="true" applyAlignment="true" applyProtection="false">
      <alignment horizontal="general" vertical="center" textRotation="0" wrapText="true" indent="0" shrinkToFit="false"/>
      <protection locked="true" hidden="false"/>
    </xf>
    <xf numFmtId="165" fontId="28" fillId="0" borderId="8" xfId="21" applyFont="true" applyBorder="true" applyAlignment="true" applyProtection="true">
      <alignment horizontal="general" vertical="center" textRotation="0" wrapText="false" indent="0" shrinkToFit="false"/>
      <protection locked="true" hidden="false"/>
    </xf>
    <xf numFmtId="165" fontId="28" fillId="0" borderId="6" xfId="21" applyFont="true" applyBorder="true" applyAlignment="true" applyProtection="true">
      <alignment horizontal="general" vertical="center" textRotation="0" wrapText="false" indent="0" shrinkToFit="false"/>
      <protection locked="true" hidden="false"/>
    </xf>
    <xf numFmtId="165" fontId="28" fillId="0" borderId="9" xfId="21" applyFont="true" applyBorder="true" applyAlignment="true" applyProtection="true">
      <alignment horizontal="general" vertical="center" textRotation="0" wrapText="false" indent="0" shrinkToFit="false"/>
      <protection locked="true" hidden="false"/>
    </xf>
    <xf numFmtId="165" fontId="28" fillId="0" borderId="1" xfId="0" applyFont="true" applyBorder="true" applyAlignment="true" applyProtection="false">
      <alignment horizontal="general"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7" fontId="29" fillId="0" borderId="1" xfId="0" applyFont="true" applyBorder="true" applyAlignment="true" applyProtection="false">
      <alignment horizontal="center" vertical="center" textRotation="0" wrapText="true" indent="0" shrinkToFit="false"/>
      <protection locked="true" hidden="false"/>
    </xf>
    <xf numFmtId="168" fontId="29" fillId="0" borderId="1" xfId="0" applyFont="true" applyBorder="true" applyAlignment="true" applyProtection="false">
      <alignment horizontal="general" vertical="center" textRotation="0" wrapText="false" indent="0" shrinkToFit="false"/>
      <protection locked="true" hidden="false"/>
    </xf>
    <xf numFmtId="165" fontId="29" fillId="0" borderId="1" xfId="0" applyFont="true" applyBorder="true" applyAlignment="true" applyProtection="false">
      <alignment horizontal="general"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30" fillId="0" borderId="1" xfId="0" applyFont="true" applyBorder="true" applyAlignment="true" applyProtection="false">
      <alignment horizontal="general" vertical="center" textRotation="0" wrapText="true" indent="0" shrinkToFit="false"/>
      <protection locked="true" hidden="false"/>
    </xf>
    <xf numFmtId="167" fontId="0" fillId="0" borderId="1" xfId="0" applyFont="true" applyBorder="true" applyAlignment="true" applyProtection="false">
      <alignment horizontal="general" vertical="center" textRotation="0" wrapText="true" indent="0" shrinkToFit="false"/>
      <protection locked="true" hidden="false"/>
    </xf>
    <xf numFmtId="165" fontId="0" fillId="0" borderId="1" xfId="21" applyFont="true" applyBorder="true" applyAlignment="true" applyProtection="true">
      <alignment horizontal="general" vertical="center" textRotation="0" wrapText="false" indent="0" shrinkToFit="false"/>
      <protection locked="true" hidden="false"/>
    </xf>
    <xf numFmtId="168" fontId="0" fillId="0" borderId="1" xfId="0" applyFont="false" applyBorder="true" applyAlignment="true" applyProtection="false">
      <alignment horizontal="general" vertical="center" textRotation="0" wrapText="false" indent="0" shrinkToFit="false"/>
      <protection locked="true" hidden="false"/>
    </xf>
    <xf numFmtId="164" fontId="31" fillId="0" borderId="1" xfId="0" applyFont="true" applyBorder="true" applyAlignment="true" applyProtection="false">
      <alignment horizontal="general" vertical="center" textRotation="0" wrapText="true" indent="0" shrinkToFit="false"/>
      <protection locked="true" hidden="false"/>
    </xf>
    <xf numFmtId="164" fontId="31" fillId="0" borderId="1"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8" fontId="3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7" fontId="0" fillId="0" borderId="1" xfId="0" applyFont="true" applyBorder="true" applyAlignment="true" applyProtection="false">
      <alignment horizontal="general" vertical="top" textRotation="0" wrapText="true" indent="0" shrinkToFit="false"/>
      <protection locked="true" hidden="false"/>
    </xf>
    <xf numFmtId="167" fontId="26"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8" fontId="18"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8" fontId="18"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8" fontId="18" fillId="0" borderId="1" xfId="0" applyFont="true" applyBorder="true" applyAlignment="true" applyProtection="false">
      <alignment horizontal="general" vertical="top" textRotation="0" wrapText="fals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33" fillId="4" borderId="1" xfId="0" applyFont="true" applyBorder="true" applyAlignment="true" applyProtection="false">
      <alignment horizontal="center" vertical="center" textRotation="0" wrapText="true" indent="0" shrinkToFit="false"/>
      <protection locked="true" hidden="false"/>
    </xf>
    <xf numFmtId="164" fontId="33" fillId="7" borderId="1" xfId="0" applyFont="true" applyBorder="true" applyAlignment="true" applyProtection="false">
      <alignment horizontal="center" vertical="center" textRotation="0" wrapText="true" indent="0" shrinkToFit="false"/>
      <protection locked="true" hidden="false"/>
    </xf>
    <xf numFmtId="169" fontId="33" fillId="4" borderId="1" xfId="0" applyFont="true" applyBorder="true" applyAlignment="true" applyProtection="false">
      <alignment horizontal="center" vertical="center" textRotation="0" wrapText="true" indent="0" shrinkToFit="false"/>
      <protection locked="true" hidden="false"/>
    </xf>
    <xf numFmtId="168" fontId="33" fillId="4"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9" fontId="32" fillId="0" borderId="1" xfId="0" applyFont="true" applyBorder="true" applyAlignment="true" applyProtection="false">
      <alignment horizontal="center" vertical="center" textRotation="0" wrapText="true" indent="0" shrinkToFit="false"/>
      <protection locked="true" hidden="false"/>
    </xf>
    <xf numFmtId="168" fontId="34" fillId="0" borderId="1" xfId="0" applyFont="true" applyBorder="true" applyAlignment="true" applyProtection="false">
      <alignment horizontal="center" vertical="center" textRotation="0" wrapText="true" indent="0" shrinkToFit="false"/>
      <protection locked="true" hidden="false"/>
    </xf>
    <xf numFmtId="168" fontId="32" fillId="0" borderId="1" xfId="0" applyFont="true" applyBorder="true" applyAlignment="true" applyProtection="false">
      <alignment horizontal="center" vertical="center" textRotation="0" wrapText="true" indent="0" shrinkToFit="false"/>
      <protection locked="true" hidden="false"/>
    </xf>
    <xf numFmtId="164" fontId="34" fillId="0" borderId="1" xfId="0" applyFont="true" applyBorder="true" applyAlignment="true" applyProtection="false">
      <alignment horizontal="center" vertical="center" textRotation="0" wrapText="true" indent="0" shrinkToFit="false"/>
      <protection locked="true" hidden="false"/>
    </xf>
    <xf numFmtId="164" fontId="17" fillId="0" borderId="1" xfId="20" applyFont="true" applyBorder="true" applyAlignment="true" applyProtection="true">
      <alignment horizontal="center" vertical="center" textRotation="0" wrapText="true" indent="0" shrinkToFit="false"/>
      <protection locked="true" hidden="false"/>
    </xf>
    <xf numFmtId="174" fontId="32" fillId="0" borderId="1" xfId="0" applyFont="true" applyBorder="true" applyAlignment="true" applyProtection="false">
      <alignment horizontal="center" vertical="center" textRotation="0" wrapText="true" indent="0" shrinkToFit="false"/>
      <protection locked="true" hidden="false"/>
    </xf>
    <xf numFmtId="172" fontId="32" fillId="0"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bottom" textRotation="0" wrapText="true" indent="0" shrinkToFit="false"/>
      <protection locked="true" hidden="false"/>
    </xf>
    <xf numFmtId="164" fontId="35" fillId="0" borderId="0" xfId="0" applyFont="true" applyBorder="false" applyAlignment="true" applyProtection="false">
      <alignment horizontal="center" vertical="bottom" textRotation="0" wrapText="tru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32" fillId="0" borderId="10" xfId="0" applyFont="true" applyBorder="true" applyAlignment="true" applyProtection="false">
      <alignment horizontal="center" vertical="center" textRotation="0" wrapText="false" indent="0" shrinkToFit="false"/>
      <protection locked="true" hidden="false"/>
    </xf>
    <xf numFmtId="164" fontId="32" fillId="6" borderId="1" xfId="0" applyFont="true" applyBorder="true" applyAlignment="true" applyProtection="false">
      <alignment horizontal="center" vertical="center" textRotation="0" wrapText="true" indent="0" shrinkToFit="false"/>
      <protection locked="true" hidden="false"/>
    </xf>
    <xf numFmtId="164" fontId="32" fillId="0" borderId="3"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33" fillId="5" borderId="1" xfId="0" applyFont="true" applyBorder="true" applyAlignment="true" applyProtection="false">
      <alignment horizontal="center" vertical="center" textRotation="0" wrapText="true" indent="0" shrinkToFit="false"/>
      <protection locked="true" hidden="false"/>
    </xf>
    <xf numFmtId="164" fontId="33" fillId="0" borderId="1" xfId="0" applyFont="true" applyBorder="true" applyAlignment="true" applyProtection="false">
      <alignment horizontal="center" vertical="center" textRotation="0" wrapText="true" indent="0" shrinkToFit="false"/>
      <protection locked="true" hidden="false"/>
    </xf>
    <xf numFmtId="164" fontId="32" fillId="7"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8" fontId="32" fillId="0" borderId="1" xfId="0" applyFont="true" applyBorder="true" applyAlignment="true" applyProtection="false">
      <alignment horizontal="center" vertical="center" textRotation="0" wrapText="false" indent="0" shrinkToFit="false"/>
      <protection locked="true" hidden="false"/>
    </xf>
    <xf numFmtId="164" fontId="36" fillId="4" borderId="1" xfId="0" applyFont="true" applyBorder="true" applyAlignment="true" applyProtection="false">
      <alignment horizontal="center" vertical="center" textRotation="0" wrapText="true" indent="0" shrinkToFit="false"/>
      <protection locked="true" hidden="false"/>
    </xf>
    <xf numFmtId="164" fontId="32" fillId="11" borderId="1" xfId="0" applyFont="true" applyBorder="true" applyAlignment="true" applyProtection="false">
      <alignment horizontal="center" vertical="center" textRotation="0" wrapText="true" indent="0" shrinkToFit="false"/>
      <protection locked="true" hidden="false"/>
    </xf>
    <xf numFmtId="164" fontId="37" fillId="12" borderId="1" xfId="32" applyFont="true" applyBorder="true" applyAlignment="true" applyProtection="true">
      <alignment horizontal="general" vertical="center" textRotation="0" wrapText="true" indent="0" shrinkToFit="false"/>
      <protection locked="true" hidden="false"/>
    </xf>
    <xf numFmtId="164" fontId="4" fillId="0" borderId="1" xfId="20" applyFont="true" applyBorder="true" applyAlignment="true" applyProtection="true">
      <alignment horizontal="center" vertical="center" textRotation="0" wrapText="true" indent="0" shrinkToFit="false"/>
      <protection locked="true" hidden="false"/>
    </xf>
    <xf numFmtId="164" fontId="32" fillId="11" borderId="1" xfId="0" applyFont="true" applyBorder="true" applyAlignment="true" applyProtection="false">
      <alignment horizontal="center" vertical="center" textRotation="0" wrapText="false" indent="0" shrinkToFit="false"/>
      <protection locked="true" hidden="false"/>
    </xf>
    <xf numFmtId="164" fontId="37" fillId="12" borderId="1" xfId="32" applyFont="true" applyBorder="true" applyAlignment="true" applyProtection="true">
      <alignment horizontal="center" vertical="center" textRotation="0" wrapText="true" indent="0" shrinkToFit="false"/>
      <protection locked="true" hidden="false"/>
    </xf>
    <xf numFmtId="164" fontId="37" fillId="12" borderId="11" xfId="32" applyFont="true" applyBorder="true" applyAlignment="true" applyProtection="true">
      <alignment horizontal="center" vertical="center" textRotation="0" wrapText="true" indent="0" shrinkToFit="false"/>
      <protection locked="true" hidden="false"/>
    </xf>
    <xf numFmtId="164" fontId="39" fillId="12" borderId="12" xfId="33" applyFont="true" applyBorder="true" applyAlignment="true" applyProtection="true">
      <alignment horizontal="center" vertical="center" textRotation="0" wrapText="true" indent="0" shrinkToFit="false"/>
      <protection locked="true" hidden="false"/>
    </xf>
    <xf numFmtId="164" fontId="39" fillId="12" borderId="1" xfId="33" applyFont="true" applyBorder="true" applyAlignment="true" applyProtection="true">
      <alignment horizontal="center" vertical="center" textRotation="0" wrapText="true" indent="0" shrinkToFit="false"/>
      <protection locked="true" hidden="false"/>
    </xf>
    <xf numFmtId="168" fontId="40" fillId="12" borderId="1" xfId="27" applyFont="true" applyBorder="true" applyAlignment="true" applyProtection="false">
      <alignment horizontal="center" vertical="center" textRotation="0" wrapText="false" indent="0" shrinkToFit="false"/>
      <protection locked="true" hidden="false"/>
    </xf>
    <xf numFmtId="172" fontId="32" fillId="0" borderId="1" xfId="0" applyFont="true" applyBorder="true" applyAlignment="true" applyProtection="false">
      <alignment horizontal="center" vertical="center" textRotation="0" wrapText="false" indent="0" shrinkToFit="false"/>
      <protection locked="true" hidden="false"/>
    </xf>
    <xf numFmtId="164" fontId="37" fillId="12" borderId="5" xfId="32" applyFont="true" applyBorder="true" applyAlignment="true" applyProtection="true">
      <alignment horizontal="center" vertical="center" textRotation="0" wrapText="true" indent="0" shrinkToFit="false"/>
      <protection locked="true" hidden="false"/>
    </xf>
    <xf numFmtId="164" fontId="39" fillId="12" borderId="12" xfId="0" applyFont="true" applyBorder="true" applyAlignment="true" applyProtection="false">
      <alignment horizontal="center" vertical="center" textRotation="0" wrapText="true" indent="0" shrinkToFit="false"/>
      <protection locked="true" hidden="false"/>
    </xf>
    <xf numFmtId="164" fontId="40" fillId="12" borderId="1" xfId="27" applyFont="true" applyBorder="true" applyAlignment="true" applyProtection="false">
      <alignment horizontal="center" vertical="center" textRotation="0" wrapText="true" indent="0" shrinkToFit="false"/>
      <protection locked="true" hidden="false"/>
    </xf>
    <xf numFmtId="164" fontId="39" fillId="12" borderId="10" xfId="33" applyFont="true" applyBorder="true" applyAlignment="true" applyProtection="true">
      <alignment horizontal="center" vertical="center" textRotation="0" wrapText="true" indent="0" shrinkToFit="false"/>
      <protection locked="true" hidden="false"/>
    </xf>
    <xf numFmtId="172" fontId="41" fillId="0" borderId="0" xfId="0" applyFont="true" applyBorder="false" applyAlignment="true" applyProtection="false">
      <alignment horizontal="center" vertical="center" textRotation="0" wrapText="false" indent="0" shrinkToFit="false"/>
      <protection locked="true" hidden="false"/>
    </xf>
    <xf numFmtId="164" fontId="39" fillId="12" borderId="11" xfId="33" applyFont="true" applyBorder="true" applyAlignment="true" applyProtection="tru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39" fillId="12" borderId="13" xfId="33" applyFont="true" applyBorder="true" applyAlignment="true" applyProtection="true">
      <alignment horizontal="center" vertical="center" textRotation="0" wrapText="true" indent="0" shrinkToFit="false"/>
      <protection locked="true" hidden="false"/>
    </xf>
    <xf numFmtId="164" fontId="39" fillId="12" borderId="5" xfId="33" applyFont="true" applyBorder="true" applyAlignment="true" applyProtection="true">
      <alignment horizontal="center" vertical="center" textRotation="0" wrapText="true" indent="0" shrinkToFit="false"/>
      <protection locked="true" hidden="false"/>
    </xf>
    <xf numFmtId="164" fontId="40" fillId="11" borderId="3" xfId="27" applyFont="true" applyBorder="true" applyAlignment="true" applyProtection="false">
      <alignment horizontal="center" vertical="center" textRotation="0" wrapText="true" indent="0" shrinkToFit="false"/>
      <protection locked="true" hidden="false"/>
    </xf>
    <xf numFmtId="164" fontId="40" fillId="12" borderId="3" xfId="27" applyFont="true" applyBorder="true" applyAlignment="true" applyProtection="false">
      <alignment horizontal="center" vertical="center" textRotation="0" wrapText="true" indent="0" shrinkToFit="false"/>
      <protection locked="true" hidden="false"/>
    </xf>
    <xf numFmtId="164" fontId="10" fillId="12" borderId="5" xfId="0" applyFont="true" applyBorder="true" applyAlignment="true" applyProtection="false">
      <alignment horizontal="center" vertical="center" textRotation="0" wrapText="true" indent="0" shrinkToFit="false"/>
      <protection locked="true" hidden="false"/>
    </xf>
    <xf numFmtId="164" fontId="4" fillId="12" borderId="1" xfId="20" applyFont="true" applyBorder="true" applyAlignment="true" applyProtection="true">
      <alignment horizontal="center" vertical="center" textRotation="0" wrapText="true" indent="0" shrinkToFit="false"/>
      <protection locked="true" hidden="false"/>
    </xf>
    <xf numFmtId="164" fontId="40" fillId="11" borderId="1" xfId="27"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8" fontId="42"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readingOrder="1"/>
      <protection locked="true" hidden="false"/>
    </xf>
    <xf numFmtId="164" fontId="16" fillId="0" borderId="1" xfId="20" applyFont="true" applyBorder="true" applyAlignment="true" applyProtection="true">
      <alignment horizontal="center" vertical="center" textRotation="0" wrapText="true" indent="0" shrinkToFit="false"/>
      <protection locked="true" hidden="false"/>
    </xf>
    <xf numFmtId="164" fontId="32" fillId="6" borderId="14" xfId="0" applyFont="true" applyBorder="true" applyAlignment="true" applyProtection="false">
      <alignment horizontal="center" vertical="center" textRotation="0" wrapText="true" indent="0" shrinkToFit="false"/>
      <protection locked="true" hidden="false"/>
    </xf>
    <xf numFmtId="164" fontId="32" fillId="0" borderId="14" xfId="0" applyFont="true" applyBorder="true" applyAlignment="true" applyProtection="false">
      <alignment horizontal="center" vertical="center" textRotation="0" wrapText="true" indent="0" shrinkToFit="false"/>
      <protection locked="true" hidden="false"/>
    </xf>
    <xf numFmtId="164" fontId="32" fillId="0" borderId="1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readingOrder="1"/>
      <protection locked="true" hidden="false"/>
    </xf>
    <xf numFmtId="164" fontId="32" fillId="0" borderId="0" xfId="0" applyFont="true" applyBorder="false" applyAlignment="true" applyProtection="false">
      <alignment horizontal="right" vertical="center" textRotation="0" wrapText="true" indent="1" shrinkToFit="false" readingOrder="1"/>
      <protection locked="true" hidden="false"/>
    </xf>
    <xf numFmtId="164" fontId="16" fillId="0" borderId="0" xfId="20" applyFont="true" applyBorder="true" applyAlignment="true" applyProtection="true">
      <alignment horizontal="center" vertical="center" textRotation="0" wrapText="tru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xf numFmtId="164" fontId="32" fillId="0" borderId="1" xfId="0" applyFont="true" applyBorder="true" applyAlignment="true" applyProtection="false">
      <alignment horizontal="right" vertical="center" textRotation="0" wrapText="true" indent="1" shrinkToFit="false" readingOrder="1"/>
      <protection locked="true" hidden="false"/>
    </xf>
    <xf numFmtId="164" fontId="16" fillId="0" borderId="1" xfId="20" applyFont="true" applyBorder="true" applyAlignment="true" applyProtection="true">
      <alignment horizontal="general" vertical="bottom" textRotation="0" wrapText="true" indent="0" shrinkToFit="false"/>
      <protection locked="true" hidden="false"/>
    </xf>
    <xf numFmtId="164" fontId="32" fillId="0" borderId="1" xfId="20" applyFont="true" applyBorder="true" applyAlignment="true" applyProtection="true">
      <alignment horizontal="center" vertical="center" textRotation="0" wrapText="true" indent="0" shrinkToFit="false" readingOrder="1"/>
      <protection locked="true" hidden="false"/>
    </xf>
    <xf numFmtId="164" fontId="43" fillId="0" borderId="1" xfId="20" applyFont="true" applyBorder="true" applyAlignment="true" applyProtection="true">
      <alignment horizontal="center" vertical="center" textRotation="0" wrapText="true" indent="0" shrinkToFit="false" readingOrder="1"/>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7" fontId="32" fillId="0" borderId="1" xfId="0" applyFont="true" applyBorder="true" applyAlignment="true" applyProtection="false">
      <alignment horizontal="center" vertical="center" textRotation="0" wrapText="tru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32" fillId="5" borderId="1" xfId="0" applyFont="true" applyBorder="true" applyAlignment="true" applyProtection="false">
      <alignment horizontal="center" vertical="center" textRotation="0" wrapText="true" indent="0" shrinkToFit="false"/>
      <protection locked="true" hidden="false"/>
    </xf>
    <xf numFmtId="167" fontId="32" fillId="4" borderId="1" xfId="0" applyFont="true" applyBorder="true" applyAlignment="true" applyProtection="false">
      <alignment horizontal="center" vertical="center" textRotation="0" wrapText="true" indent="0" shrinkToFit="false"/>
      <protection locked="true" hidden="false"/>
    </xf>
    <xf numFmtId="168" fontId="32" fillId="4" borderId="1" xfId="0" applyFont="true" applyBorder="true" applyAlignment="true" applyProtection="false">
      <alignment horizontal="center" vertical="center" textRotation="0" wrapText="true" indent="0" shrinkToFit="false"/>
      <protection locked="true" hidden="false"/>
    </xf>
    <xf numFmtId="167" fontId="32" fillId="6" borderId="1" xfId="0" applyFont="true" applyBorder="true" applyAlignment="true" applyProtection="false">
      <alignment horizontal="center" vertical="center" textRotation="0" wrapText="true" indent="0" shrinkToFit="false"/>
      <protection locked="true" hidden="false"/>
    </xf>
    <xf numFmtId="167" fontId="32" fillId="7" borderId="1" xfId="0" applyFont="true" applyBorder="true" applyAlignment="true" applyProtection="false">
      <alignment horizontal="center" vertical="center" textRotation="0" wrapText="true" indent="0" shrinkToFit="false"/>
      <protection locked="true" hidden="false"/>
    </xf>
    <xf numFmtId="168" fontId="32" fillId="7" borderId="1" xfId="0" applyFont="true" applyBorder="true" applyAlignment="true" applyProtection="false">
      <alignment horizontal="center" vertical="center" textRotation="0" wrapText="true" indent="0" shrinkToFit="false"/>
      <protection locked="true" hidden="false"/>
    </xf>
    <xf numFmtId="168" fontId="32" fillId="6" borderId="1" xfId="0" applyFont="true" applyBorder="true" applyAlignment="true" applyProtection="false">
      <alignment horizontal="center" vertical="center" textRotation="0" wrapText="true" indent="0" shrinkToFit="false"/>
      <protection locked="true" hidden="false"/>
    </xf>
    <xf numFmtId="164" fontId="32" fillId="0" borderId="1" xfId="20" applyFont="true" applyBorder="true" applyAlignment="true" applyProtection="true">
      <alignment horizontal="center" vertical="center" textRotation="0" wrapText="true" indent="0" shrinkToFit="false"/>
      <protection locked="true" hidden="false"/>
    </xf>
    <xf numFmtId="164" fontId="35" fillId="0" borderId="1" xfId="20" applyFont="true" applyBorder="true" applyAlignment="true" applyProtection="true">
      <alignment horizontal="center" vertical="center" textRotation="0" wrapText="true" indent="0" shrinkToFit="false"/>
      <protection locked="true" hidden="false"/>
    </xf>
    <xf numFmtId="164" fontId="32" fillId="13" borderId="1"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center" vertical="center" textRotation="0" wrapText="true" indent="0" shrinkToFit="false"/>
      <protection locked="true" hidden="false"/>
    </xf>
    <xf numFmtId="164" fontId="32" fillId="7" borderId="5" xfId="0" applyFont="true" applyBorder="true" applyAlignment="true" applyProtection="false">
      <alignment horizontal="center" vertical="center" textRotation="0" wrapText="true" indent="0" shrinkToFit="false"/>
      <protection locked="true" hidden="false"/>
    </xf>
    <xf numFmtId="164" fontId="44" fillId="0" borderId="0" xfId="0" applyFont="true" applyBorder="true" applyAlignment="true" applyProtection="false">
      <alignment horizontal="center" vertical="center" textRotation="0" wrapText="true" indent="0" shrinkToFit="false"/>
      <protection locked="true" hidden="false"/>
    </xf>
    <xf numFmtId="172" fontId="44" fillId="0" borderId="0"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true" applyAlignment="true" applyProtection="false">
      <alignment horizontal="center" vertical="center" textRotation="0" wrapText="false" indent="0" shrinkToFit="false"/>
      <protection locked="true" hidden="false"/>
    </xf>
    <xf numFmtId="168" fontId="44" fillId="0" borderId="0" xfId="0" applyFont="true" applyBorder="true" applyAlignment="true" applyProtection="false">
      <alignment horizontal="center" vertical="center" textRotation="0" wrapText="false" indent="0" shrinkToFit="false"/>
      <protection locked="true" hidden="false"/>
    </xf>
    <xf numFmtId="164" fontId="17" fillId="0" borderId="0" xfId="20" applyFont="true" applyBorder="true" applyAlignment="true" applyProtection="true">
      <alignment horizontal="center" vertical="center" textRotation="0" wrapText="true" indent="0" shrinkToFit="false"/>
      <protection locked="true" hidden="false"/>
    </xf>
    <xf numFmtId="167" fontId="32" fillId="0" borderId="3" xfId="0" applyFont="true" applyBorder="true" applyAlignment="true" applyProtection="false">
      <alignment horizontal="center" vertical="center" textRotation="0" wrapText="true" indent="0" shrinkToFit="false"/>
      <protection locked="true" hidden="false"/>
    </xf>
    <xf numFmtId="164" fontId="44" fillId="0" borderId="0" xfId="0" applyFont="true" applyBorder="true" applyAlignment="true" applyProtection="false">
      <alignment horizontal="general" vertical="bottom" textRotation="0" wrapText="true" indent="0" shrinkToFit="false"/>
      <protection locked="true" hidden="false"/>
    </xf>
    <xf numFmtId="169" fontId="32" fillId="14" borderId="1" xfId="0" applyFont="true" applyBorder="true" applyAlignment="true" applyProtection="false">
      <alignment horizontal="center" vertical="center" textRotation="0" wrapText="true" indent="0" shrinkToFit="false"/>
      <protection locked="true" hidden="false"/>
    </xf>
    <xf numFmtId="164" fontId="10" fillId="15" borderId="1" xfId="0" applyFont="true" applyBorder="true" applyAlignment="true" applyProtection="false">
      <alignment horizontal="center" vertical="center" textRotation="0" wrapText="true" indent="0" shrinkToFit="false"/>
      <protection locked="true" hidden="false"/>
    </xf>
    <xf numFmtId="164" fontId="11" fillId="15" borderId="1" xfId="0" applyFont="true" applyBorder="true" applyAlignment="true" applyProtection="false">
      <alignment horizontal="center" vertical="center" textRotation="0" wrapText="true" indent="0" shrinkToFit="false"/>
      <protection locked="true" hidden="false"/>
    </xf>
    <xf numFmtId="169" fontId="10" fillId="15" borderId="1" xfId="0" applyFont="true" applyBorder="true" applyAlignment="true" applyProtection="false">
      <alignment horizontal="center" vertical="center" textRotation="0" wrapText="true" indent="0" shrinkToFit="false"/>
      <protection locked="true" hidden="false"/>
    </xf>
    <xf numFmtId="168" fontId="10" fillId="15" borderId="1" xfId="0" applyFont="true" applyBorder="true" applyAlignment="true" applyProtection="false">
      <alignment horizontal="center" vertical="center" textRotation="0" wrapText="true" indent="0" shrinkToFit="false"/>
      <protection locked="true" hidden="false"/>
    </xf>
    <xf numFmtId="164" fontId="10" fillId="15" borderId="1" xfId="0" applyFont="true" applyBorder="true" applyAlignment="true" applyProtection="false">
      <alignment horizontal="center" vertical="center" textRotation="0" wrapText="false" indent="0" shrinkToFit="false"/>
      <protection locked="true" hidden="false"/>
    </xf>
    <xf numFmtId="164" fontId="45" fillId="6" borderId="1" xfId="0" applyFont="true" applyBorder="true" applyAlignment="true" applyProtection="false">
      <alignment horizontal="center" vertical="center" textRotation="0" wrapText="true" indent="0" shrinkToFit="false"/>
      <protection locked="true" hidden="false"/>
    </xf>
    <xf numFmtId="175" fontId="10" fillId="0" borderId="1" xfId="0" applyFont="true" applyBorder="true" applyAlignment="true" applyProtection="false">
      <alignment horizontal="center" vertical="center" textRotation="0" wrapText="true" indent="0" shrinkToFit="false"/>
      <protection locked="true" hidden="false"/>
    </xf>
    <xf numFmtId="164" fontId="46" fillId="0" borderId="1" xfId="0" applyFont="true" applyBorder="true" applyAlignment="true" applyProtection="false">
      <alignment horizontal="center" vertical="center" textRotation="0" wrapText="true" indent="0" shrinkToFit="false"/>
      <protection locked="true" hidden="false"/>
    </xf>
    <xf numFmtId="168" fontId="47" fillId="6" borderId="1" xfId="0" applyFont="true" applyBorder="true" applyAlignment="true" applyProtection="false">
      <alignment horizontal="center" vertical="center" textRotation="0" wrapText="true" indent="0" shrinkToFit="false"/>
      <protection locked="true" hidden="false"/>
    </xf>
    <xf numFmtId="176" fontId="10" fillId="0" borderId="1" xfId="0" applyFont="true" applyBorder="true" applyAlignment="true" applyProtection="false">
      <alignment horizontal="center" vertical="center" textRotation="0" wrapText="true" indent="0" shrinkToFit="false"/>
      <protection locked="true" hidden="false"/>
    </xf>
    <xf numFmtId="175"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7" fontId="10" fillId="0" borderId="1" xfId="0" applyFont="true" applyBorder="true" applyAlignment="true" applyProtection="false">
      <alignment horizontal="center" vertical="center" textRotation="0" wrapText="false" indent="0" shrinkToFit="false"/>
      <protection locked="true" hidden="false"/>
    </xf>
    <xf numFmtId="178" fontId="10" fillId="0" borderId="1" xfId="0" applyFont="true" applyBorder="true" applyAlignment="true" applyProtection="false">
      <alignment horizontal="center" vertical="center" textRotation="0" wrapText="true" indent="0" shrinkToFit="false"/>
      <protection locked="true" hidden="false"/>
    </xf>
    <xf numFmtId="164" fontId="48"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9" fillId="16" borderId="0" xfId="0" applyFont="true" applyBorder="false" applyAlignment="false" applyProtection="false">
      <alignment horizontal="general" vertical="bottom" textRotation="0" wrapText="false" indent="0" shrinkToFit="false"/>
      <protection locked="true" hidden="false"/>
    </xf>
    <xf numFmtId="179" fontId="7" fillId="0" borderId="0" xfId="0" applyFont="true" applyBorder="false" applyAlignment="true" applyProtection="false">
      <alignment horizontal="right"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80" fontId="7" fillId="0" borderId="0" xfId="0" applyFont="true" applyBorder="false" applyAlignment="false" applyProtection="false">
      <alignment horizontal="general" vertical="bottom" textRotation="0" wrapText="false" indent="0" shrinkToFit="false"/>
      <protection locked="true" hidden="false"/>
    </xf>
    <xf numFmtId="181" fontId="7" fillId="0"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80" fontId="7" fillId="0" borderId="0" xfId="0" applyFont="true" applyBorder="false" applyAlignment="true" applyProtection="false">
      <alignment horizontal="right" vertical="bottom" textRotation="0" wrapText="false" indent="0" shrinkToFit="false"/>
      <protection locked="true" hidden="false"/>
    </xf>
    <xf numFmtId="164" fontId="7" fillId="17" borderId="0" xfId="0" applyFont="true" applyBorder="true" applyAlignment="false" applyProtection="false">
      <alignment horizontal="general" vertical="bottom" textRotation="0" wrapText="false" indent="0" shrinkToFit="false"/>
      <protection locked="true" hidden="false"/>
    </xf>
    <xf numFmtId="180" fontId="7" fillId="17" borderId="0" xfId="0" applyFont="true" applyBorder="true" applyAlignment="false" applyProtection="false">
      <alignment horizontal="general" vertical="bottom" textRotation="0" wrapText="false" indent="0" shrinkToFit="false"/>
      <protection locked="true" hidden="false"/>
    </xf>
    <xf numFmtId="164" fontId="31" fillId="18" borderId="0" xfId="0" applyFont="true" applyBorder="true" applyAlignment="true" applyProtection="false">
      <alignment horizontal="center" vertical="bottom" textRotation="0" wrapText="false" indent="0" shrinkToFit="false"/>
      <protection locked="true" hidden="false"/>
    </xf>
    <xf numFmtId="164" fontId="31" fillId="18" borderId="0" xfId="0" applyFont="true" applyBorder="true" applyAlignment="false" applyProtection="false">
      <alignment horizontal="general" vertical="bottom" textRotation="0" wrapText="false" indent="0" shrinkToFit="false"/>
      <protection locked="true" hidden="false"/>
    </xf>
    <xf numFmtId="180" fontId="31" fillId="18" borderId="0" xfId="0" applyFont="true" applyBorder="true" applyAlignment="false" applyProtection="false">
      <alignment horizontal="general" vertical="bottom" textRotation="0" wrapText="false" indent="0" shrinkToFit="false"/>
      <protection locked="true" hidden="false"/>
    </xf>
    <xf numFmtId="168" fontId="31" fillId="18" borderId="0" xfId="0" applyFont="true" applyBorder="true" applyAlignment="false" applyProtection="false">
      <alignment horizontal="general" vertical="bottom" textRotation="0" wrapText="false" indent="0" shrinkToFit="false"/>
      <protection locked="true" hidden="false"/>
    </xf>
    <xf numFmtId="164" fontId="51" fillId="18" borderId="0" xfId="0" applyFont="true" applyBorder="true" applyAlignment="false" applyProtection="false">
      <alignment horizontal="general" vertical="bottom" textRotation="0" wrapText="false" indent="0" shrinkToFit="false"/>
      <protection locked="true" hidden="false"/>
    </xf>
    <xf numFmtId="164" fontId="7" fillId="18" borderId="0" xfId="0" applyFont="true" applyBorder="true" applyAlignment="false" applyProtection="false">
      <alignment horizontal="general" vertical="bottom" textRotation="0" wrapText="false" indent="0" shrinkToFit="false"/>
      <protection locked="true" hidden="false"/>
    </xf>
    <xf numFmtId="164" fontId="31" fillId="19" borderId="0" xfId="0" applyFont="true" applyBorder="true" applyAlignment="false" applyProtection="false">
      <alignment horizontal="general" vertical="bottom" textRotation="0" wrapText="false" indent="0" shrinkToFit="false"/>
      <protection locked="true" hidden="false"/>
    </xf>
    <xf numFmtId="180" fontId="31" fillId="19" borderId="0" xfId="0" applyFont="true" applyBorder="true" applyAlignment="false" applyProtection="false">
      <alignment horizontal="general" vertical="bottom" textRotation="0" wrapText="false" indent="0" shrinkToFit="false"/>
      <protection locked="true" hidden="false"/>
    </xf>
    <xf numFmtId="168" fontId="31" fillId="19" borderId="0" xfId="0" applyFont="true" applyBorder="true" applyAlignment="false" applyProtection="false">
      <alignment horizontal="general" vertical="bottom" textRotation="0" wrapText="false" indent="0" shrinkToFit="false"/>
      <protection locked="true" hidden="false"/>
    </xf>
    <xf numFmtId="164" fontId="52" fillId="4" borderId="1" xfId="30" applyFont="true" applyBorder="true" applyAlignment="true" applyProtection="false">
      <alignment horizontal="center" vertical="center" textRotation="0" wrapText="true" indent="0" shrinkToFit="false"/>
      <protection locked="true" hidden="false"/>
    </xf>
    <xf numFmtId="164" fontId="52" fillId="5" borderId="1" xfId="30" applyFont="true" applyBorder="true" applyAlignment="true" applyProtection="false">
      <alignment horizontal="center" vertical="center" textRotation="0" wrapText="true" indent="0" shrinkToFit="false"/>
      <protection locked="true" hidden="false"/>
    </xf>
    <xf numFmtId="164" fontId="53" fillId="6" borderId="1" xfId="30" applyFont="true" applyBorder="true" applyAlignment="true" applyProtection="false">
      <alignment horizontal="center" vertical="center" textRotation="0" wrapText="true" indent="0" shrinkToFit="false"/>
      <protection locked="true" hidden="false"/>
    </xf>
    <xf numFmtId="169" fontId="52" fillId="4" borderId="1" xfId="30" applyFont="true" applyBorder="true" applyAlignment="true" applyProtection="false">
      <alignment horizontal="center" vertical="center" textRotation="0" wrapText="true" indent="0" shrinkToFit="false"/>
      <protection locked="true" hidden="false"/>
    </xf>
    <xf numFmtId="182" fontId="52" fillId="4" borderId="1" xfId="30" applyFont="true" applyBorder="true" applyAlignment="true" applyProtection="false">
      <alignment horizontal="center" vertical="center" textRotation="0" wrapText="true" indent="0" shrinkToFit="false"/>
      <protection locked="true" hidden="false"/>
    </xf>
    <xf numFmtId="168" fontId="52" fillId="4" borderId="1" xfId="30" applyFont="true" applyBorder="true" applyAlignment="true" applyProtection="false">
      <alignment horizontal="center" vertical="center" textRotation="0" wrapText="true" indent="0" shrinkToFit="false"/>
      <protection locked="true" hidden="false"/>
    </xf>
    <xf numFmtId="164" fontId="52" fillId="4" borderId="1" xfId="30" applyFont="true" applyBorder="true" applyAlignment="true" applyProtection="false">
      <alignment horizontal="center" vertical="center" textRotation="0" wrapText="false" indent="0" shrinkToFit="false"/>
      <protection locked="true" hidden="false"/>
    </xf>
    <xf numFmtId="164" fontId="54" fillId="6" borderId="1" xfId="30" applyFont="true" applyBorder="true" applyAlignment="true" applyProtection="false">
      <alignment horizontal="center" vertical="center" textRotation="0" wrapText="true" indent="0" shrinkToFit="false"/>
      <protection locked="true" hidden="false"/>
    </xf>
    <xf numFmtId="164" fontId="0" fillId="0" borderId="1" xfId="30" applyFont="true" applyBorder="true" applyAlignment="true" applyProtection="false">
      <alignment horizontal="center" vertical="center" textRotation="0" wrapText="true" indent="0" shrinkToFit="false"/>
      <protection locked="true" hidden="false"/>
    </xf>
    <xf numFmtId="164" fontId="0" fillId="0" borderId="0" xfId="30" applyFont="false" applyBorder="false" applyAlignment="false" applyProtection="false">
      <alignment horizontal="general" vertical="bottom" textRotation="0" wrapText="false" indent="0" shrinkToFit="false"/>
      <protection locked="true" hidden="false"/>
    </xf>
    <xf numFmtId="164" fontId="55" fillId="0"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false" applyProtection="false">
      <alignment horizontal="general" vertical="bottom" textRotation="0" wrapText="false" indent="0" shrinkToFit="false"/>
      <protection locked="true" hidden="false"/>
    </xf>
    <xf numFmtId="183" fontId="0" fillId="0" borderId="0" xfId="30" applyFont="false" applyBorder="false" applyAlignment="true" applyProtection="false">
      <alignment horizontal="center" vertical="center" textRotation="0" wrapText="false" indent="0" shrinkToFit="false"/>
      <protection locked="true" hidden="false"/>
    </xf>
    <xf numFmtId="183" fontId="55" fillId="0" borderId="24" xfId="30" applyFont="true" applyBorder="true" applyAlignment="true" applyProtection="false">
      <alignment horizontal="center" vertical="top" textRotation="0" wrapText="true" indent="0" shrinkToFit="false"/>
      <protection locked="true" hidden="false"/>
    </xf>
    <xf numFmtId="184" fontId="0" fillId="0" borderId="0" xfId="30" applyFont="fals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true">
      <alignment horizontal="general" vertical="bottom" textRotation="0" wrapText="false" indent="0" shrinkToFit="false"/>
      <protection locked="true" hidden="false"/>
    </xf>
    <xf numFmtId="164" fontId="56" fillId="0" borderId="0" xfId="30" applyFont="true" applyBorder="false" applyAlignment="false" applyProtection="false">
      <alignment horizontal="general" vertical="bottom" textRotation="0" wrapText="false" indent="0" shrinkToFit="false"/>
      <protection locked="true" hidden="false"/>
    </xf>
    <xf numFmtId="164" fontId="57" fillId="0" borderId="0" xfId="30" applyFont="true" applyBorder="true" applyAlignment="true" applyProtection="false">
      <alignment horizontal="left" vertical="center" textRotation="0" wrapText="false" indent="0" shrinkToFit="false"/>
      <protection locked="true" hidden="false"/>
    </xf>
    <xf numFmtId="183" fontId="55" fillId="0" borderId="0" xfId="30" applyFont="true" applyBorder="false" applyAlignment="true" applyProtection="false">
      <alignment horizontal="center" vertical="center" textRotation="0" wrapText="false" indent="0" shrinkToFit="false"/>
      <protection locked="true" hidden="false"/>
    </xf>
    <xf numFmtId="164" fontId="55" fillId="6" borderId="0" xfId="30" applyFont="true" applyBorder="false" applyAlignment="false" applyProtection="false">
      <alignment horizontal="general" vertical="bottom" textRotation="0" wrapText="false" indent="0" shrinkToFit="false"/>
      <protection locked="true" hidden="false"/>
    </xf>
    <xf numFmtId="164" fontId="55" fillId="6" borderId="0" xfId="30" applyFont="true" applyBorder="false" applyAlignment="true" applyProtection="false">
      <alignment horizontal="general" vertical="bottom" textRotation="0" wrapText="true" indent="0" shrinkToFit="false"/>
      <protection locked="true" hidden="false"/>
    </xf>
    <xf numFmtId="183" fontId="58" fillId="0" borderId="0" xfId="30" applyFont="true" applyBorder="false" applyAlignment="true" applyProtection="false">
      <alignment horizontal="center" vertical="center" textRotation="0" wrapText="false" indent="0" shrinkToFit="false"/>
      <protection locked="true" hidden="false"/>
    </xf>
    <xf numFmtId="183" fontId="58" fillId="0" borderId="0" xfId="30" applyFont="true" applyBorder="false" applyAlignment="true" applyProtection="false">
      <alignment horizontal="general" vertical="center" textRotation="0" wrapText="true" indent="0" shrinkToFit="false"/>
      <protection locked="true" hidden="false"/>
    </xf>
    <xf numFmtId="164" fontId="55" fillId="12" borderId="0" xfId="30" applyFont="true" applyBorder="false" applyAlignment="false" applyProtection="false">
      <alignment horizontal="general" vertical="bottom" textRotation="0" wrapText="false" indent="0" shrinkToFit="false"/>
      <protection locked="true" hidden="false"/>
    </xf>
    <xf numFmtId="164" fontId="0" fillId="12" borderId="0" xfId="30" applyFont="false" applyBorder="false" applyAlignment="false" applyProtection="false">
      <alignment horizontal="general" vertical="bottom" textRotation="0" wrapText="false" indent="0" shrinkToFit="false"/>
      <protection locked="true" hidden="false"/>
    </xf>
    <xf numFmtId="164" fontId="55" fillId="12" borderId="0" xfId="30" applyFont="true" applyBorder="false" applyAlignment="true" applyProtection="false">
      <alignment horizontal="general" vertical="bottom" textRotation="0" wrapText="true" indent="0" shrinkToFit="false"/>
      <protection locked="true" hidden="false"/>
    </xf>
    <xf numFmtId="183" fontId="55" fillId="12" borderId="0" xfId="30" applyFont="true" applyBorder="false" applyAlignment="true" applyProtection="false">
      <alignment horizontal="center" vertical="center" textRotation="0" wrapText="false" indent="0" shrinkToFit="false"/>
      <protection locked="true" hidden="false"/>
    </xf>
    <xf numFmtId="182" fontId="0" fillId="12" borderId="0" xfId="30" applyFont="false" applyBorder="false" applyAlignment="false" applyProtection="false">
      <alignment horizontal="general" vertical="bottom" textRotation="0" wrapText="false" indent="0" shrinkToFit="false"/>
      <protection locked="true" hidden="false"/>
    </xf>
    <xf numFmtId="183" fontId="55" fillId="12" borderId="0" xfId="30" applyFont="true" applyBorder="false" applyAlignment="true" applyProtection="false">
      <alignment horizontal="general" vertical="bottom" textRotation="0" wrapText="true" indent="0" shrinkToFit="false"/>
      <protection locked="true" hidden="false"/>
    </xf>
    <xf numFmtId="164" fontId="5" fillId="12" borderId="0" xfId="24" applyFont="true" applyBorder="true" applyAlignment="true" applyProtection="true">
      <alignment horizontal="general" vertical="bottom" textRotation="0" wrapText="false" indent="0" shrinkToFit="false"/>
      <protection locked="true" hidden="false"/>
    </xf>
    <xf numFmtId="183" fontId="55" fillId="0" borderId="0" xfId="30" applyFont="true" applyBorder="false" applyAlignment="true" applyProtection="false">
      <alignment horizontal="general" vertical="bottom" textRotation="0" wrapText="true" indent="0" shrinkToFit="false"/>
      <protection locked="true" hidden="false"/>
    </xf>
    <xf numFmtId="164" fontId="55" fillId="0" borderId="0" xfId="30" applyFont="true" applyBorder="false" applyAlignment="true" applyProtection="false">
      <alignment horizontal="general" vertical="bottom" textRotation="0" wrapText="true" indent="0" shrinkToFit="false"/>
      <protection locked="true" hidden="false"/>
    </xf>
    <xf numFmtId="183" fontId="59" fillId="0" borderId="0" xfId="30" applyFont="true" applyBorder="false" applyAlignment="true" applyProtection="false">
      <alignment horizontal="center" vertical="center" textRotation="0" wrapText="false" indent="0" shrinkToFit="false"/>
      <protection locked="true" hidden="false"/>
    </xf>
    <xf numFmtId="183" fontId="59" fillId="0" borderId="0" xfId="30" applyFont="true" applyBorder="false" applyAlignment="true" applyProtection="false">
      <alignment horizontal="general" vertical="bottom" textRotation="0" wrapText="true" indent="0" shrinkToFit="false"/>
      <protection locked="true" hidden="false"/>
    </xf>
    <xf numFmtId="164" fontId="56" fillId="12" borderId="0" xfId="30" applyFont="true" applyBorder="true" applyAlignment="true" applyProtection="false">
      <alignment horizontal="left" vertical="center" textRotation="0" wrapText="false" indent="1" shrinkToFit="false"/>
      <protection locked="true" hidden="false"/>
    </xf>
    <xf numFmtId="164" fontId="56" fillId="12"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true" applyProtection="false">
      <alignment horizontal="general" vertical="bottom" textRotation="0" wrapText="true" indent="0" shrinkToFit="false"/>
      <protection locked="true" hidden="false"/>
    </xf>
    <xf numFmtId="168" fontId="59" fillId="0" borderId="0" xfId="30" applyFont="true" applyBorder="false" applyAlignment="true" applyProtection="false">
      <alignment horizontal="center" vertical="center" textRotation="0" wrapText="false" indent="0" shrinkToFit="false"/>
      <protection locked="true" hidden="false"/>
    </xf>
    <xf numFmtId="168" fontId="59" fillId="0" borderId="0" xfId="30" applyFont="true" applyBorder="false" applyAlignment="true" applyProtection="false">
      <alignment horizontal="center" vertical="bottom" textRotation="0" wrapText="true" indent="0" shrinkToFit="false"/>
      <protection locked="true" hidden="false"/>
    </xf>
    <xf numFmtId="164" fontId="60" fillId="0" borderId="0" xfId="30" applyFont="true" applyBorder="false" applyAlignment="true" applyProtection="false">
      <alignment horizontal="left" vertical="center" textRotation="0" wrapText="true" indent="1" shrinkToFit="false"/>
      <protection locked="true" hidden="false"/>
    </xf>
    <xf numFmtId="168" fontId="0" fillId="0" borderId="0" xfId="30" applyFont="false" applyBorder="false" applyAlignment="false" applyProtection="false">
      <alignment horizontal="general" vertical="bottom" textRotation="0" wrapText="false" indent="0" shrinkToFit="false"/>
      <protection locked="true" hidden="false"/>
    </xf>
    <xf numFmtId="182" fontId="61" fillId="0" borderId="0" xfId="30" applyFont="true" applyBorder="false" applyAlignment="true" applyProtection="false">
      <alignment horizontal="general" vertical="bottom" textRotation="0" wrapText="true" indent="0" shrinkToFit="false"/>
      <protection locked="true" hidden="false"/>
    </xf>
    <xf numFmtId="164" fontId="62" fillId="0" borderId="0" xfId="30" applyFont="true" applyBorder="false" applyAlignment="true" applyProtection="false">
      <alignment horizontal="general" vertical="center" textRotation="0" wrapText="false" indent="0" shrinkToFit="false"/>
      <protection locked="true" hidden="false"/>
    </xf>
    <xf numFmtId="164" fontId="0" fillId="0" borderId="0" xfId="30" applyFont="true" applyBorder="false" applyAlignment="true" applyProtection="false">
      <alignment horizontal="general" vertical="bottom" textRotation="0" wrapText="true" indent="0" shrinkToFit="false"/>
      <protection locked="true" hidden="false"/>
    </xf>
    <xf numFmtId="164" fontId="0" fillId="6" borderId="0" xfId="30" applyFont="true" applyBorder="false" applyAlignment="true" applyProtection="false">
      <alignment horizontal="general" vertical="center" textRotation="0" wrapText="false" indent="0" shrinkToFit="false"/>
      <protection locked="true" hidden="false"/>
    </xf>
    <xf numFmtId="164" fontId="0" fillId="6" borderId="0" xfId="30" applyFont="true" applyBorder="false" applyAlignment="true" applyProtection="false">
      <alignment horizontal="general" vertical="center" textRotation="0" wrapText="true" indent="0" shrinkToFit="false"/>
      <protection locked="true" hidden="false"/>
    </xf>
    <xf numFmtId="164" fontId="56" fillId="0" borderId="0" xfId="30" applyFont="true" applyBorder="false" applyAlignment="true" applyProtection="false">
      <alignment horizontal="general" vertical="bottom" textRotation="0" wrapText="true" indent="0" shrinkToFit="false"/>
      <protection locked="true" hidden="false"/>
    </xf>
    <xf numFmtId="180" fontId="59" fillId="0" borderId="0" xfId="30" applyFont="true" applyBorder="false" applyAlignment="false" applyProtection="false">
      <alignment horizontal="general" vertical="bottom" textRotation="0" wrapText="false" indent="0" shrinkToFit="false"/>
      <protection locked="true" hidden="false"/>
    </xf>
    <xf numFmtId="182" fontId="55" fillId="0" borderId="0" xfId="30" applyFont="true" applyBorder="false" applyAlignment="false" applyProtection="false">
      <alignment horizontal="general" vertical="bottom" textRotation="0" wrapText="false" indent="0" shrinkToFit="false"/>
      <protection locked="true" hidden="false"/>
    </xf>
    <xf numFmtId="164" fontId="56" fillId="0" borderId="0" xfId="30" applyFont="true" applyBorder="false" applyAlignment="true" applyProtection="false">
      <alignment horizontal="left" vertical="center" textRotation="0" wrapText="false" indent="1" shrinkToFit="false"/>
      <protection locked="true" hidden="false"/>
    </xf>
    <xf numFmtId="164" fontId="55" fillId="0" borderId="0" xfId="30" applyFont="true" applyBorder="false" applyAlignment="true" applyProtection="false">
      <alignment horizontal="left" vertical="center" textRotation="0" wrapText="true" indent="1" shrinkToFit="false"/>
      <protection locked="true" hidden="false"/>
    </xf>
    <xf numFmtId="164" fontId="63" fillId="0" borderId="0" xfId="30" applyFont="true" applyBorder="false" applyAlignment="true" applyProtection="false">
      <alignment horizontal="left" vertical="center" textRotation="0" wrapText="true" indent="1" shrinkToFit="false"/>
      <protection locked="true" hidden="false"/>
    </xf>
    <xf numFmtId="164" fontId="60" fillId="0" borderId="0" xfId="30" applyFont="true" applyBorder="false" applyAlignment="true" applyProtection="false">
      <alignment horizontal="left" vertical="center" textRotation="0" wrapText="false" indent="1" shrinkToFit="false"/>
      <protection locked="true" hidden="false"/>
    </xf>
    <xf numFmtId="164" fontId="64" fillId="0" borderId="0" xfId="30" applyFont="true" applyBorder="false" applyAlignment="true" applyProtection="false">
      <alignment horizontal="general" vertical="center" textRotation="0" wrapText="true" indent="0" shrinkToFit="false"/>
      <protection locked="true" hidden="false"/>
    </xf>
    <xf numFmtId="164" fontId="65" fillId="6" borderId="0" xfId="30" applyFont="true" applyBorder="false" applyAlignment="false" applyProtection="false">
      <alignment horizontal="general" vertical="bottom" textRotation="0" wrapText="false" indent="0" shrinkToFit="false"/>
      <protection locked="true" hidden="false"/>
    </xf>
    <xf numFmtId="164" fontId="58" fillId="0" borderId="0" xfId="3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true" applyProtection="false">
      <alignment horizontal="general" vertical="bottom" textRotation="0" wrapText="true" indent="0" shrinkToFit="false"/>
      <protection locked="true" hidden="false"/>
    </xf>
    <xf numFmtId="164" fontId="48" fillId="4" borderId="1" xfId="0" applyFont="true" applyBorder="true" applyAlignment="true" applyProtection="false">
      <alignment horizontal="center" vertical="center" textRotation="0" wrapText="true" indent="0" shrinkToFit="false"/>
      <protection locked="true" hidden="false"/>
    </xf>
    <xf numFmtId="164" fontId="48" fillId="5" borderId="1" xfId="0" applyFont="true" applyBorder="true" applyAlignment="true" applyProtection="false">
      <alignment horizontal="center" vertical="center" textRotation="0" wrapText="true" indent="0" shrinkToFit="false"/>
      <protection locked="true" hidden="false"/>
    </xf>
    <xf numFmtId="164" fontId="66" fillId="6" borderId="1" xfId="0" applyFont="true" applyBorder="true" applyAlignment="true" applyProtection="false">
      <alignment horizontal="center" vertical="center" textRotation="0" wrapText="true" indent="0" shrinkToFit="false"/>
      <protection locked="true" hidden="false"/>
    </xf>
    <xf numFmtId="169" fontId="48" fillId="4" borderId="1" xfId="0" applyFont="true" applyBorder="true" applyAlignment="true" applyProtection="false">
      <alignment horizontal="center" vertical="center" textRotation="0" wrapText="true" indent="0" shrinkToFit="false"/>
      <protection locked="true" hidden="false"/>
    </xf>
    <xf numFmtId="182" fontId="48" fillId="4" borderId="1" xfId="0" applyFont="true" applyBorder="true" applyAlignment="true" applyProtection="false">
      <alignment horizontal="center" vertical="center" textRotation="0" wrapText="true" indent="0" shrinkToFit="false"/>
      <protection locked="true" hidden="false"/>
    </xf>
    <xf numFmtId="168" fontId="48" fillId="4" borderId="1" xfId="0" applyFont="true" applyBorder="true" applyAlignment="true" applyProtection="false">
      <alignment horizontal="center" vertical="center" textRotation="0" wrapText="true" indent="0" shrinkToFit="false"/>
      <protection locked="true" hidden="false"/>
    </xf>
    <xf numFmtId="164" fontId="54"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center" vertical="center" textRotation="0" wrapText="false" indent="0" shrinkToFit="false"/>
      <protection locked="true" hidden="false"/>
    </xf>
    <xf numFmtId="183" fontId="55" fillId="0" borderId="24" xfId="0" applyFont="true" applyBorder="true" applyAlignment="true" applyProtection="false">
      <alignment horizontal="center" vertical="top" textRotation="0" wrapText="true" indent="0" shrinkToFit="false"/>
      <protection locked="true" hidden="false"/>
    </xf>
    <xf numFmtId="18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left" vertical="center" textRotation="0" wrapText="false" indent="0" shrinkToFit="false"/>
      <protection locked="true" hidden="false"/>
    </xf>
    <xf numFmtId="183" fontId="55" fillId="0" borderId="0" xfId="0" applyFont="true" applyBorder="false" applyAlignment="true" applyProtection="false">
      <alignment horizontal="center" vertical="center" textRotation="0" wrapText="false" indent="0" shrinkToFit="false"/>
      <protection locked="true" hidden="false"/>
    </xf>
    <xf numFmtId="164" fontId="55" fillId="6" borderId="0" xfId="0" applyFont="true" applyBorder="false" applyAlignment="false" applyProtection="false">
      <alignment horizontal="general" vertical="bottom" textRotation="0" wrapText="false" indent="0" shrinkToFit="false"/>
      <protection locked="true" hidden="false"/>
    </xf>
    <xf numFmtId="164" fontId="55" fillId="6" borderId="0" xfId="0" applyFont="true" applyBorder="false" applyAlignment="true" applyProtection="false">
      <alignment horizontal="general" vertical="bottom" textRotation="0" wrapText="true" indent="0" shrinkToFit="false"/>
      <protection locked="true" hidden="false"/>
    </xf>
    <xf numFmtId="183" fontId="58" fillId="0" borderId="0" xfId="0" applyFont="true" applyBorder="false" applyAlignment="true" applyProtection="false">
      <alignment horizontal="center" vertical="center" textRotation="0" wrapText="false" indent="0" shrinkToFit="false"/>
      <protection locked="true" hidden="false"/>
    </xf>
    <xf numFmtId="183" fontId="58" fillId="0" borderId="0" xfId="0" applyFont="true" applyBorder="false" applyAlignment="true" applyProtection="false">
      <alignment horizontal="general" vertical="center" textRotation="0" wrapText="true" indent="0" shrinkToFit="false"/>
      <protection locked="true" hidden="false"/>
    </xf>
    <xf numFmtId="164" fontId="55"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55" fillId="12" borderId="0" xfId="0" applyFont="true" applyBorder="false" applyAlignment="true" applyProtection="false">
      <alignment horizontal="general" vertical="bottom" textRotation="0" wrapText="true" indent="0" shrinkToFit="false"/>
      <protection locked="true" hidden="false"/>
    </xf>
    <xf numFmtId="183" fontId="55" fillId="12" borderId="0" xfId="0" applyFont="true" applyBorder="false" applyAlignment="true" applyProtection="false">
      <alignment horizontal="center" vertical="center" textRotation="0" wrapText="false" indent="0" shrinkToFit="false"/>
      <protection locked="true" hidden="false"/>
    </xf>
    <xf numFmtId="182" fontId="0" fillId="12" borderId="0" xfId="0" applyFont="false" applyBorder="false" applyAlignment="false" applyProtection="false">
      <alignment horizontal="general" vertical="bottom" textRotation="0" wrapText="false" indent="0" shrinkToFit="false"/>
      <protection locked="true" hidden="false"/>
    </xf>
    <xf numFmtId="183" fontId="55" fillId="12" borderId="0" xfId="0" applyFont="true" applyBorder="false" applyAlignment="true" applyProtection="false">
      <alignment horizontal="general" vertical="bottom" textRotation="0" wrapText="true" indent="0" shrinkToFit="false"/>
      <protection locked="true" hidden="false"/>
    </xf>
    <xf numFmtId="164" fontId="4" fillId="12" borderId="0" xfId="20" applyFont="true" applyBorder="true" applyAlignment="true" applyProtection="true">
      <alignment horizontal="general" vertical="bottom" textRotation="0" wrapText="false" indent="0" shrinkToFit="false"/>
      <protection locked="true" hidden="false"/>
    </xf>
    <xf numFmtId="183" fontId="55" fillId="0" borderId="0" xfId="0" applyFont="true" applyBorder="false" applyAlignment="true" applyProtection="false">
      <alignment horizontal="general" vertical="bottom" textRotation="0" wrapText="tru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83" fontId="59" fillId="0" borderId="0" xfId="0" applyFont="true" applyBorder="false" applyAlignment="true" applyProtection="false">
      <alignment horizontal="center" vertical="center" textRotation="0" wrapText="false" indent="0" shrinkToFit="false"/>
      <protection locked="true" hidden="false"/>
    </xf>
    <xf numFmtId="183" fontId="59" fillId="0" borderId="0" xfId="0" applyFont="true" applyBorder="false" applyAlignment="true" applyProtection="false">
      <alignment horizontal="general" vertical="bottom" textRotation="0" wrapText="true" indent="0" shrinkToFit="false"/>
      <protection locked="true" hidden="false"/>
    </xf>
    <xf numFmtId="164" fontId="56" fillId="12" borderId="0" xfId="0" applyFont="true" applyBorder="true" applyAlignment="true" applyProtection="false">
      <alignment horizontal="left" vertical="center" textRotation="0" wrapText="false" indent="1" shrinkToFit="false"/>
      <protection locked="true" hidden="false"/>
    </xf>
    <xf numFmtId="164" fontId="56" fillId="12"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8" fontId="59" fillId="0" borderId="0" xfId="0" applyFont="true" applyBorder="false" applyAlignment="true" applyProtection="false">
      <alignment horizontal="center" vertical="center" textRotation="0" wrapText="false" indent="0" shrinkToFit="false"/>
      <protection locked="true" hidden="false"/>
    </xf>
    <xf numFmtId="168" fontId="59" fillId="0" borderId="0" xfId="0" applyFont="true" applyBorder="false" applyAlignment="true" applyProtection="false">
      <alignment horizontal="center" vertical="bottom" textRotation="0" wrapText="true" indent="0" shrinkToFit="false"/>
      <protection locked="true" hidden="false"/>
    </xf>
    <xf numFmtId="164" fontId="60" fillId="0" borderId="0" xfId="0" applyFont="true" applyBorder="false" applyAlignment="true" applyProtection="false">
      <alignment horizontal="left" vertical="center" textRotation="0" wrapText="true" indent="1"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82" fontId="61" fillId="0" borderId="0" xfId="0" applyFont="true" applyBorder="false" applyAlignment="true" applyProtection="false">
      <alignment horizontal="general" vertical="bottom" textRotation="0" wrapText="tru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5" fillId="6"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9" fontId="7"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5" fontId="7" fillId="0" borderId="1" xfId="15"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6" fillId="4" borderId="1" xfId="0" applyFont="true" applyBorder="true" applyAlignment="true" applyProtection="false">
      <alignment horizontal="center" vertical="center" textRotation="0" wrapText="true" indent="0" shrinkToFit="false"/>
      <protection locked="true" hidden="false"/>
    </xf>
    <xf numFmtId="185" fontId="48" fillId="4" borderId="1" xfId="15"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85" fontId="67" fillId="0" borderId="1" xfId="15" applyFont="true" applyBorder="true" applyAlignment="true" applyProtection="true">
      <alignment horizontal="center" vertical="center" textRotation="0" wrapText="true" indent="0" shrinkToFit="false"/>
      <protection locked="true" hidden="false"/>
    </xf>
    <xf numFmtId="168" fontId="68" fillId="0" borderId="1" xfId="0" applyFont="true" applyBorder="true" applyAlignment="true" applyProtection="false">
      <alignment horizontal="center" vertical="center" textRotation="0" wrapText="tru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center" vertical="center" textRotation="0" wrapText="true" indent="0" shrinkToFit="false"/>
      <protection locked="true" hidden="false"/>
    </xf>
    <xf numFmtId="164" fontId="69"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center" vertical="center" textRotation="0" wrapText="true" indent="0" shrinkToFit="false"/>
      <protection locked="true" hidden="false"/>
    </xf>
    <xf numFmtId="185" fontId="7" fillId="0" borderId="5" xfId="15" applyFont="true" applyBorder="true" applyAlignment="true" applyProtection="true">
      <alignment horizontal="center" vertical="center" textRotation="0" wrapText="true" indent="0" shrinkToFit="false"/>
      <protection locked="true" hidden="false"/>
    </xf>
    <xf numFmtId="168" fontId="7" fillId="0" borderId="5" xfId="0" applyFont="true" applyBorder="true" applyAlignment="true" applyProtection="false">
      <alignment horizontal="center" vertical="center" textRotation="0" wrapText="true" indent="0" shrinkToFit="false"/>
      <protection locked="true" hidden="false"/>
    </xf>
    <xf numFmtId="164" fontId="69" fillId="0" borderId="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70" fillId="0" borderId="0" xfId="0" applyFont="true" applyBorder="false" applyAlignment="true" applyProtection="false">
      <alignment horizontal="center"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9" fontId="8" fillId="4" borderId="5" xfId="0" applyFont="true" applyBorder="true" applyAlignment="true" applyProtection="false">
      <alignment horizontal="center" vertical="center" textRotation="0" wrapText="true" indent="0" shrinkToFit="false"/>
      <protection locked="true" hidden="false"/>
    </xf>
    <xf numFmtId="168" fontId="8" fillId="4" borderId="5" xfId="0" applyFont="true" applyBorder="true" applyAlignment="true" applyProtection="false">
      <alignment horizontal="center" vertical="center" textRotation="0" wrapText="true" indent="0" shrinkToFit="false"/>
      <protection locked="true" hidden="false"/>
    </xf>
    <xf numFmtId="164" fontId="71"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center" vertical="center" textRotation="0" wrapText="true" indent="0" shrinkToFit="false"/>
      <protection locked="true" hidden="false"/>
    </xf>
    <xf numFmtId="164" fontId="17" fillId="0" borderId="1" xfId="2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2" fillId="0" borderId="1" xfId="0" applyFont="true" applyBorder="true" applyAlignment="true" applyProtection="false">
      <alignment horizontal="general" vertical="center" textRotation="0" wrapText="true" indent="0" shrinkToFit="false"/>
      <protection locked="true" hidden="false"/>
    </xf>
    <xf numFmtId="164" fontId="71" fillId="0" borderId="1" xfId="0" applyFont="true" applyBorder="true" applyAlignment="true" applyProtection="false">
      <alignment horizontal="center" vertical="center" textRotation="0" wrapText="true" indent="0" shrinkToFit="false"/>
      <protection locked="true" hidden="false"/>
    </xf>
    <xf numFmtId="164" fontId="72"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20" borderId="1" xfId="0" applyFont="true" applyBorder="true" applyAlignment="true" applyProtection="false">
      <alignment horizontal="center" vertical="center" textRotation="0" wrapText="true" indent="0" shrinkToFit="false"/>
      <protection locked="true" hidden="false"/>
    </xf>
    <xf numFmtId="164" fontId="60" fillId="20" borderId="1" xfId="0" applyFont="true" applyBorder="true" applyAlignment="true" applyProtection="false">
      <alignment horizontal="center" vertical="center" textRotation="0" wrapText="true" indent="0" shrinkToFit="false"/>
      <protection locked="true" hidden="false"/>
    </xf>
    <xf numFmtId="164" fontId="71" fillId="20" borderId="1" xfId="0" applyFont="true" applyBorder="true" applyAlignment="true" applyProtection="false">
      <alignment horizontal="center" vertical="center" textRotation="0" wrapText="true" indent="0" shrinkToFit="false"/>
      <protection locked="true" hidden="false"/>
    </xf>
    <xf numFmtId="168" fontId="10" fillId="20" borderId="1" xfId="0" applyFont="true" applyBorder="true" applyAlignment="true" applyProtection="false">
      <alignment horizontal="center" vertical="center" textRotation="0" wrapText="true" indent="0" shrinkToFit="false"/>
      <protection locked="true" hidden="false"/>
    </xf>
    <xf numFmtId="168" fontId="73" fillId="20" borderId="1" xfId="0" applyFont="true" applyBorder="true" applyAlignment="true" applyProtection="false">
      <alignment horizontal="center" vertical="center" textRotation="0" wrapText="true" indent="0" shrinkToFit="false"/>
      <protection locked="true" hidden="false"/>
    </xf>
    <xf numFmtId="182" fontId="10" fillId="20" borderId="1" xfId="0" applyFont="true" applyBorder="true" applyAlignment="true" applyProtection="false">
      <alignment horizontal="center" vertical="center" textRotation="0" wrapText="true" indent="0" shrinkToFit="false"/>
      <protection locked="true" hidden="false"/>
    </xf>
    <xf numFmtId="182" fontId="74" fillId="20" borderId="1" xfId="0" applyFont="true" applyBorder="true" applyAlignment="true" applyProtection="false">
      <alignment horizontal="center" vertical="center" textRotation="0" wrapText="true" indent="0" shrinkToFit="false"/>
      <protection locked="true" hidden="false"/>
    </xf>
    <xf numFmtId="164" fontId="10" fillId="20" borderId="0" xfId="0" applyFont="true" applyBorder="false" applyAlignment="true" applyProtection="false">
      <alignment horizontal="center" vertical="center" textRotation="0" wrapText="true" indent="0" shrinkToFit="false"/>
      <protection locked="true" hidden="false"/>
    </xf>
    <xf numFmtId="164" fontId="75" fillId="0" borderId="0" xfId="0" applyFont="true" applyBorder="false" applyAlignment="false" applyProtection="false">
      <alignment horizontal="general"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86" fontId="0" fillId="0" borderId="0" xfId="0" applyFont="false" applyBorder="fals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9" fontId="10" fillId="0" borderId="5" xfId="0" applyFont="true" applyBorder="true" applyAlignment="true" applyProtection="false">
      <alignment horizontal="center" vertical="center" textRotation="0" wrapText="true" indent="0" shrinkToFit="false"/>
      <protection locked="true" hidden="false"/>
    </xf>
    <xf numFmtId="185" fontId="10" fillId="0" borderId="1" xfId="15"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85" fontId="8" fillId="4" borderId="1" xfId="15" applyFont="true" applyBorder="true" applyAlignment="true" applyProtection="true">
      <alignment horizontal="center" vertical="center" textRotation="0" wrapText="true" indent="0" shrinkToFit="false"/>
      <protection locked="true" hidden="false"/>
    </xf>
    <xf numFmtId="185" fontId="15" fillId="0" borderId="1" xfId="15" applyFont="true" applyBorder="true" applyAlignment="true" applyProtection="true">
      <alignment horizontal="center" vertical="center" textRotation="0" wrapText="tru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6" fillId="0" borderId="1" xfId="0" applyFont="true" applyBorder="true" applyAlignment="true" applyProtection="false">
      <alignment horizontal="center" vertical="bottom"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85" fontId="10" fillId="0" borderId="5" xfId="15" applyFont="true" applyBorder="true" applyAlignment="true" applyProtection="tru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true" indent="0" shrinkToFit="false"/>
      <protection locked="true" hidden="false"/>
    </xf>
    <xf numFmtId="164" fontId="17" fillId="0" borderId="1" xfId="20" applyFont="true" applyBorder="tru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4" borderId="5" xfId="28" applyFont="true" applyBorder="true" applyAlignment="true" applyProtection="false">
      <alignment horizontal="center" vertical="center" textRotation="0" wrapText="true" indent="0" shrinkToFit="false"/>
      <protection locked="true" hidden="false"/>
    </xf>
    <xf numFmtId="164" fontId="8" fillId="5" borderId="5" xfId="28" applyFont="true" applyBorder="true" applyAlignment="true" applyProtection="false">
      <alignment horizontal="center" vertical="center" textRotation="0" wrapText="true" indent="0" shrinkToFit="false"/>
      <protection locked="true" hidden="false"/>
    </xf>
    <xf numFmtId="164" fontId="9" fillId="4" borderId="5" xfId="28" applyFont="true" applyBorder="true" applyAlignment="true" applyProtection="false">
      <alignment horizontal="center" vertical="center" textRotation="0" wrapText="true" indent="0" shrinkToFit="false"/>
      <protection locked="true" hidden="false"/>
    </xf>
    <xf numFmtId="169" fontId="8" fillId="4" borderId="5" xfId="28" applyFont="true" applyBorder="true" applyAlignment="true" applyProtection="false">
      <alignment horizontal="center" vertical="center" textRotation="0" wrapText="true" indent="0" shrinkToFit="false"/>
      <protection locked="true" hidden="false"/>
    </xf>
    <xf numFmtId="185" fontId="8" fillId="4" borderId="5" xfId="22" applyFont="true" applyBorder="true" applyAlignment="true" applyProtection="true">
      <alignment horizontal="center" vertical="center" textRotation="0" wrapText="true" indent="0" shrinkToFit="false"/>
      <protection locked="true" hidden="false"/>
    </xf>
    <xf numFmtId="168" fontId="8" fillId="4" borderId="5" xfId="28" applyFont="true" applyBorder="true" applyAlignment="true" applyProtection="false">
      <alignment horizontal="center" vertical="center" textRotation="0" wrapText="true" indent="0" shrinkToFit="false"/>
      <protection locked="true" hidden="false"/>
    </xf>
    <xf numFmtId="164" fontId="8" fillId="0" borderId="1" xfId="28" applyFont="true" applyBorder="true" applyAlignment="true" applyProtection="false">
      <alignment horizontal="center" vertical="center" textRotation="0" wrapText="true" indent="0" shrinkToFit="false"/>
      <protection locked="true" hidden="false"/>
    </xf>
    <xf numFmtId="164" fontId="7" fillId="0" borderId="0" xfId="29" applyFont="false" applyBorder="false" applyAlignment="false" applyProtection="false">
      <alignment horizontal="general" vertical="bottom" textRotation="0" wrapText="false" indent="0" shrinkToFit="false"/>
      <protection locked="true" hidden="false"/>
    </xf>
    <xf numFmtId="164" fontId="10" fillId="0" borderId="1" xfId="28" applyFont="true" applyBorder="true" applyAlignment="true" applyProtection="false">
      <alignment horizontal="center" vertical="center" textRotation="0" wrapText="true" indent="0" shrinkToFit="false"/>
      <protection locked="true" hidden="false"/>
    </xf>
    <xf numFmtId="186" fontId="10" fillId="0" borderId="1" xfId="28" applyFont="true" applyBorder="true" applyAlignment="true" applyProtection="false">
      <alignment horizontal="center" vertical="center" textRotation="0" wrapText="true" indent="0" shrinkToFit="false"/>
      <protection locked="true" hidden="false"/>
    </xf>
    <xf numFmtId="187" fontId="10" fillId="0" borderId="1" xfId="28" applyFont="true" applyBorder="true" applyAlignment="true" applyProtection="false">
      <alignment horizontal="center" vertical="center" textRotation="0" wrapText="true" indent="0" shrinkToFit="false"/>
      <protection locked="true" hidden="false"/>
    </xf>
    <xf numFmtId="180" fontId="10" fillId="0" borderId="1" xfId="28" applyFont="true" applyBorder="true" applyAlignment="true" applyProtection="false">
      <alignment horizontal="center" vertical="center" textRotation="0" wrapText="true" indent="0" shrinkToFit="false"/>
      <protection locked="true" hidden="false"/>
    </xf>
    <xf numFmtId="164" fontId="17" fillId="0" borderId="1"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true" indent="0" shrinkToFit="false"/>
      <protection locked="true" hidden="false"/>
    </xf>
    <xf numFmtId="164" fontId="4" fillId="0" borderId="1" xfId="23" applyFont="true" applyBorder="true" applyAlignment="true" applyProtection="true">
      <alignment horizontal="center" vertical="center" textRotation="0" wrapText="true" indent="0" shrinkToFit="false"/>
      <protection locked="true" hidden="false"/>
    </xf>
    <xf numFmtId="164" fontId="4" fillId="0" borderId="0"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false" indent="0" shrinkToFit="false"/>
      <protection locked="true" hidden="false"/>
    </xf>
    <xf numFmtId="187" fontId="32" fillId="0" borderId="1" xfId="28" applyFont="true" applyBorder="true" applyAlignment="true" applyProtection="false">
      <alignment horizontal="center" vertical="center" textRotation="0" wrapText="true" indent="0" shrinkToFit="false"/>
      <protection locked="true" hidden="false"/>
    </xf>
    <xf numFmtId="186" fontId="10" fillId="7" borderId="1" xfId="28" applyFont="true" applyBorder="true" applyAlignment="true" applyProtection="false">
      <alignment horizontal="center" vertical="center" textRotation="0" wrapText="true" indent="0" shrinkToFit="false"/>
      <protection locked="true" hidden="false"/>
    </xf>
    <xf numFmtId="187" fontId="10" fillId="0" borderId="0" xfId="28" applyFont="true" applyBorder="false" applyAlignment="true" applyProtection="false">
      <alignment horizontal="center" vertical="center" textRotation="0" wrapText="true" indent="0" shrinkToFit="false"/>
      <protection locked="true" hidden="false"/>
    </xf>
    <xf numFmtId="164" fontId="10" fillId="7" borderId="1" xfId="28" applyFont="true" applyBorder="true" applyAlignment="true" applyProtection="false">
      <alignment horizontal="center" vertical="center" textRotation="0" wrapText="true" indent="0" shrinkToFit="false"/>
      <protection locked="true" hidden="false"/>
    </xf>
    <xf numFmtId="164" fontId="10" fillId="0" borderId="5" xfId="28" applyFont="true" applyBorder="true" applyAlignment="true" applyProtection="false">
      <alignment horizontal="center" vertical="center" textRotation="0" wrapText="true" indent="0" shrinkToFit="false"/>
      <protection locked="true" hidden="false"/>
    </xf>
    <xf numFmtId="187" fontId="10" fillId="0" borderId="5" xfId="28" applyFont="true" applyBorder="true" applyAlignment="true" applyProtection="false">
      <alignment horizontal="center" vertical="center" textRotation="0" wrapText="true" indent="0" shrinkToFit="false"/>
      <protection locked="true" hidden="false"/>
    </xf>
    <xf numFmtId="185" fontId="8" fillId="4" borderId="5"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86" fontId="10" fillId="0" borderId="1" xfId="0" applyFont="true" applyBorder="true" applyAlignment="true" applyProtection="false">
      <alignment horizontal="center" vertical="center" textRotation="0" wrapText="true" indent="0" shrinkToFit="false"/>
      <protection locked="true" hidden="false"/>
    </xf>
    <xf numFmtId="187" fontId="10" fillId="0" borderId="1" xfId="0" applyFont="true" applyBorder="true" applyAlignment="true" applyProtection="false">
      <alignment horizontal="center" vertical="center" textRotation="0" wrapText="true" indent="0" shrinkToFit="false"/>
      <protection locked="true" hidden="false"/>
    </xf>
    <xf numFmtId="180"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87" fontId="32" fillId="0" borderId="1" xfId="0" applyFont="true" applyBorder="true" applyAlignment="true" applyProtection="false">
      <alignment horizontal="center" vertical="center" textRotation="0" wrapText="true" indent="0" shrinkToFit="false"/>
      <protection locked="true" hidden="false"/>
    </xf>
    <xf numFmtId="186" fontId="10" fillId="7" borderId="1" xfId="0" applyFont="true" applyBorder="true" applyAlignment="true" applyProtection="false">
      <alignment horizontal="center" vertical="center" textRotation="0" wrapText="true" indent="0" shrinkToFit="false"/>
      <protection locked="true" hidden="false"/>
    </xf>
    <xf numFmtId="187" fontId="10" fillId="0" borderId="0" xfId="0" applyFont="true" applyBorder="false" applyAlignment="true" applyProtection="false">
      <alignment horizontal="center" vertical="center" textRotation="0" wrapText="true" indent="0" shrinkToFit="false"/>
      <protection locked="true" hidden="false"/>
    </xf>
    <xf numFmtId="164" fontId="8" fillId="4" borderId="5" xfId="29" applyFont="true" applyBorder="true" applyAlignment="true" applyProtection="false">
      <alignment horizontal="center" vertical="center" textRotation="0" wrapText="true" indent="0" shrinkToFit="false"/>
      <protection locked="true" hidden="false"/>
    </xf>
    <xf numFmtId="164" fontId="8" fillId="5" borderId="5" xfId="29" applyFont="true" applyBorder="true" applyAlignment="true" applyProtection="false">
      <alignment horizontal="center" vertical="center" textRotation="0" wrapText="true" indent="0" shrinkToFit="false"/>
      <protection locked="true" hidden="false"/>
    </xf>
    <xf numFmtId="164" fontId="9" fillId="4" borderId="5" xfId="29" applyFont="true" applyBorder="true" applyAlignment="true" applyProtection="false">
      <alignment horizontal="center" vertical="center" textRotation="0" wrapText="true" indent="0" shrinkToFit="false"/>
      <protection locked="true" hidden="false"/>
    </xf>
    <xf numFmtId="169" fontId="8" fillId="4" borderId="5" xfId="29" applyFont="true" applyBorder="true" applyAlignment="true" applyProtection="false">
      <alignment horizontal="center" vertical="center" textRotation="0" wrapText="true" indent="0" shrinkToFit="false"/>
      <protection locked="true" hidden="false"/>
    </xf>
    <xf numFmtId="168" fontId="8" fillId="4" borderId="5" xfId="29" applyFont="tru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true" applyBorder="true" applyAlignment="true" applyProtection="false">
      <alignment horizontal="center" vertical="center" textRotation="0" wrapText="true" indent="0" shrinkToFit="false"/>
      <protection locked="true" hidden="false"/>
    </xf>
    <xf numFmtId="185" fontId="67" fillId="0" borderId="1" xfId="22" applyFont="true" applyBorder="true" applyAlignment="true" applyProtection="true">
      <alignment horizontal="center" vertical="center" textRotation="0" wrapText="true" indent="0" shrinkToFit="false"/>
      <protection locked="true" hidden="false"/>
    </xf>
    <xf numFmtId="186"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false" applyProtection="false">
      <alignment horizontal="general" vertical="bottom" textRotation="0" wrapText="false" indent="0" shrinkToFit="false"/>
      <protection locked="true" hidden="false"/>
    </xf>
    <xf numFmtId="188" fontId="7" fillId="0" borderId="1" xfId="29" applyFont="false" applyBorder="true" applyAlignment="true" applyProtection="false">
      <alignment horizontal="center" vertical="center" textRotation="0" wrapText="true" indent="0" shrinkToFit="false"/>
      <protection locked="true" hidden="false"/>
    </xf>
    <xf numFmtId="186" fontId="7" fillId="0" borderId="1" xfId="29" applyFont="false" applyBorder="true" applyAlignment="false" applyProtection="false">
      <alignment horizontal="general" vertical="bottom" textRotation="0" wrapText="false" indent="0" shrinkToFit="false"/>
      <protection locked="true" hidden="false"/>
    </xf>
    <xf numFmtId="168" fontId="7" fillId="0" borderId="1" xfId="29" applyFont="fals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2" fontId="76" fillId="0" borderId="0" xfId="0" applyFont="true" applyBorder="fals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true" hidden="false"/>
    </xf>
    <xf numFmtId="164" fontId="32" fillId="0" borderId="1" xfId="0" applyFont="true" applyBorder="true" applyAlignment="false" applyProtection="false">
      <alignment horizontal="general" vertical="bottom" textRotation="0" wrapText="false" indent="0" shrinkToFit="false"/>
      <protection locked="true" hidden="false"/>
    </xf>
    <xf numFmtId="164" fontId="77"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Hyperlink 2" xfId="23"/>
    <cellStyle name="Hyperlink 3" xfId="24"/>
    <cellStyle name="Migliaia 2" xfId="25"/>
    <cellStyle name="Migliaia 2 2 2" xfId="26"/>
    <cellStyle name="Normal 2" xfId="27"/>
    <cellStyle name="Normal 2 2" xfId="28"/>
    <cellStyle name="Normal 3" xfId="29"/>
    <cellStyle name="Normal 4" xfId="30"/>
    <cellStyle name="Excel Built-in Normal 1" xfId="31"/>
    <cellStyle name="*unknown*" xfId="20" builtinId="8"/>
    <cellStyle name="Excel Built-in Good" xfId="32"/>
    <cellStyle name="Excel Built-in 20% - Accent1" xfId="33"/>
  </cellStyles>
  <colors>
    <indexedColors>
      <rgbColor rgb="FF000000"/>
      <rgbColor rgb="FFFFFFFF"/>
      <rgbColor rgb="FFFF0000"/>
      <rgbColor rgb="FF00FF00"/>
      <rgbColor rgb="FF0000FF"/>
      <rgbColor rgb="FFFFFF00"/>
      <rgbColor rgb="FFFF33CC"/>
      <rgbColor rgb="FF00FFFF"/>
      <rgbColor rgb="FF800000"/>
      <rgbColor rgb="FF006100"/>
      <rgbColor rgb="FF0E3051"/>
      <rgbColor rgb="FF808000"/>
      <rgbColor rgb="FF800080"/>
      <rgbColor rgb="FF0070C0"/>
      <rgbColor rgb="FFC9C9C9"/>
      <rgbColor rgb="FF565656"/>
      <rgbColor rgb="FF5B9BD5"/>
      <rgbColor rgb="FF535353"/>
      <rgbColor rgb="FFFCFCFC"/>
      <rgbColor rgb="FFDEEBF7"/>
      <rgbColor rgb="FF660066"/>
      <rgbColor rgb="FFFF66CC"/>
      <rgbColor rgb="FF0563C1"/>
      <rgbColor rgb="FFD6DCE4"/>
      <rgbColor rgb="FF000080"/>
      <rgbColor rgb="FFFF00FF"/>
      <rgbColor rgb="FFFFFF00"/>
      <rgbColor rgb="FF00FFFF"/>
      <rgbColor rgb="FF800080"/>
      <rgbColor rgb="FF800000"/>
      <rgbColor rgb="FF004494"/>
      <rgbColor rgb="FF0000FF"/>
      <rgbColor rgb="FF00B0F0"/>
      <rgbColor rgb="FFF2F2F2"/>
      <rgbColor rgb="FFC6EFCE"/>
      <rgbColor rgb="FFEDEDED"/>
      <rgbColor rgb="FFE9E9E9"/>
      <rgbColor rgb="FFFF66FF"/>
      <rgbColor rgb="FFCC99FF"/>
      <rgbColor rgb="FFD9D9D9"/>
      <rgbColor rgb="FF44546A"/>
      <rgbColor rgb="FF33CCCC"/>
      <rgbColor rgb="FF92D050"/>
      <rgbColor rgb="FFFFC000"/>
      <rgbColor rgb="FFFF9900"/>
      <rgbColor rgb="FFFF6600"/>
      <rgbColor rgb="FF666666"/>
      <rgbColor rgb="FF999999"/>
      <rgbColor rgb="FF003366"/>
      <rgbColor rgb="FF00B050"/>
      <rgbColor rgb="FF0F3050"/>
      <rgbColor rgb="FF202124"/>
      <rgbColor rgb="FF993300"/>
      <rgbColor rgb="FF43434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externalLink" Target="externalLinks/externalLink1.xml"/><Relationship Id="rId4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User/Downloads/CBC_IPA%20II%20_ITALCG%20(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terreg IPA ITALME 2014-2020"/>
    </sheetNames>
    <sheetDataSet>
      <sheetData sheetId="0">
        <row r="78">
          <cell r="J78">
            <v>2111496.69</v>
          </cell>
        </row>
        <row r="116">
          <cell r="Q116" t="str">
            <v>https://histek.italy-albania-montenegro.eu/</v>
          </cell>
        </row>
        <row r="118">
          <cell r="J118">
            <v>91000</v>
          </cell>
        </row>
        <row r="118">
          <cell r="Q118" t="str">
            <v>https://fila.italy-albania-montenegro.eu/</v>
          </cell>
        </row>
        <row r="120">
          <cell r="J120">
            <v>28000</v>
          </cell>
        </row>
        <row r="120">
          <cell r="Q120" t="str">
            <v>https://welcome.italy-albania-montenegro.eu/</v>
          </cell>
        </row>
        <row r="136">
          <cell r="O136" t="str">
            <v>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v>
          </cell>
        </row>
        <row r="137">
          <cell r="O137" t="str">
            <v>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v>
          </cell>
        </row>
      </sheetData>
    </sheetDataSet>
  </externalBook>
</externalLink>
</file>

<file path=xl/worksheets/_rels/sheet10.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https://erasmus-plus.ec.europa.eu/projects/search/details/2016-1-FR02-KA105-010987" TargetMode="External"/><Relationship Id="rId43" Type="http://schemas.openxmlformats.org/officeDocument/2006/relationships/hyperlink" Target="https://erasmus-plus.ec.europa.eu/projects/search/details/2016-2-IT03-KA105-009160" TargetMode="External"/><Relationship Id="rId44" Type="http://schemas.openxmlformats.org/officeDocument/2006/relationships/hyperlink" Target="https://erasmus-plus.ec.europa.eu/projects/search/details/2015-1-HR01-KA105-012668" TargetMode="External"/><Relationship Id="rId45" Type="http://schemas.openxmlformats.org/officeDocument/2006/relationships/hyperlink" Target="https://erasmus-plus.ec.europa.eu/projects/search/details/2015-1-HR01-KA105-012675" TargetMode="External"/><Relationship Id="rId46" Type="http://schemas.openxmlformats.org/officeDocument/2006/relationships/hyperlink" Target="https://erasmus-plus.ec.europa.eu/projects/search/details/2015-2-DE04-KA105-013017" TargetMode="External"/><Relationship Id="rId47" Type="http://schemas.openxmlformats.org/officeDocument/2006/relationships/hyperlink" Target="https://erasmus-plus.ec.europa.eu/projects/search/details/2015-2-AT02-KA105-001306" TargetMode="External"/><Relationship Id="rId48" Type="http://schemas.openxmlformats.org/officeDocument/2006/relationships/hyperlink" Target="https://erasmus-plus.ec.europa.eu/projects/search/details/2015-1-IT03-KA105-005446" TargetMode="External"/><Relationship Id="rId49" Type="http://schemas.openxmlformats.org/officeDocument/2006/relationships/hyperlink" Target="https://erasmus-plus.ec.europa.eu/projects/search/details/2015-3-DE04-KA105-013442" TargetMode="External"/><Relationship Id="rId50" Type="http://schemas.openxmlformats.org/officeDocument/2006/relationships/hyperlink" Target="https://erasmus-plus.ec.europa.eu/projects/search/details/2015-3-DE04-KA105-013312" TargetMode="External"/><Relationship Id="rId51" Type="http://schemas.openxmlformats.org/officeDocument/2006/relationships/hyperlink" Target="https://erasmus-plus.ec.europa.eu/projects/search/details/2015-1-PL01-KA105-014292" TargetMode="External"/><Relationship Id="rId52" Type="http://schemas.openxmlformats.org/officeDocument/2006/relationships/hyperlink" Target="https://erasmus-plus.ec.europa.eu/projects/search/details/2015-1-IT03-KA105-005669" TargetMode="External"/><Relationship Id="rId53" Type="http://schemas.openxmlformats.org/officeDocument/2006/relationships/hyperlink" Target="https://erasmus-plus.ec.europa.eu/projects/search/details/2015-1-AT02-KA105-001183" TargetMode="External"/><Relationship Id="rId54" Type="http://schemas.openxmlformats.org/officeDocument/2006/relationships/hyperlink" Target="https://erasmus-plus.ec.europa.eu/projects/search/details/2015-1-FR02-KA105-009705" TargetMode="External"/><Relationship Id="rId55" Type="http://schemas.openxmlformats.org/officeDocument/2006/relationships/hyperlink" Target="https://erasmus-plus.ec.europa.eu/projects/search/details/2015-3-DE04-KA105-013460" TargetMode="External"/><Relationship Id="rId56" Type="http://schemas.openxmlformats.org/officeDocument/2006/relationships/hyperlink" Target="https://erasmus-plus.ec.europa.eu/projects/search/details/2015-2-LU02-KA105-000173" TargetMode="External"/><Relationship Id="rId57" Type="http://schemas.openxmlformats.org/officeDocument/2006/relationships/hyperlink" Target="https://erasmus-plus.ec.europa.eu/projects/search/details/2015-1-TR01-KA105-015480" TargetMode="External"/><Relationship Id="rId58" Type="http://schemas.openxmlformats.org/officeDocument/2006/relationships/hyperlink" Target="https://erasmus-plus.ec.europa.eu/projects/search/details/2015-3-TR01-KA105-024761" TargetMode="External"/><Relationship Id="rId59" Type="http://schemas.openxmlformats.org/officeDocument/2006/relationships/hyperlink" Target="https://erasmus-plus.ec.europa.eu/projects/search/details/2015-3-BG01-KA105-022779" TargetMode="External"/><Relationship Id="rId60" Type="http://schemas.openxmlformats.org/officeDocument/2006/relationships/hyperlink" Target="https://erasmus-plus.ec.europa.eu/projects/search/details/2015-1-FR02-KA105-009427" TargetMode="External"/><Relationship Id="rId61" Type="http://schemas.openxmlformats.org/officeDocument/2006/relationships/hyperlink" Target="https://erasmus-plus.ec.europa.eu/projects/search/details/2015-1-SI02-KA105-012856" TargetMode="External"/><Relationship Id="rId62" Type="http://schemas.openxmlformats.org/officeDocument/2006/relationships/hyperlink" Target="https://erasmus-plus.ec.europa.eu/projects/search/details/2015-1-SI02-KA105-012783" TargetMode="External"/><Relationship Id="rId63" Type="http://schemas.openxmlformats.org/officeDocument/2006/relationships/hyperlink" Target="https://erasmus-plus.ec.europa.eu/projects/search/details/2014-2-FR02-KA105-000781" TargetMode="External"/><Relationship Id="rId64" Type="http://schemas.openxmlformats.org/officeDocument/2006/relationships/hyperlink" Target="https://erasmus-plus.ec.europa.eu/projects/search/details/2014-2-ES02-KA105-000889" TargetMode="External"/><Relationship Id="rId65" Type="http://schemas.openxmlformats.org/officeDocument/2006/relationships/hyperlink" Target="https://erasmus-plus.ec.europa.eu/projects/search/details/2014-3-FR02-KA105-009026" TargetMode="External"/><Relationship Id="rId66" Type="http://schemas.openxmlformats.org/officeDocument/2006/relationships/hyperlink" Target="https://erasmus-plus.ec.europa.eu/projects/search/details/2014-1-UK01-KA105-000316" TargetMode="External"/><Relationship Id="rId67" Type="http://schemas.openxmlformats.org/officeDocument/2006/relationships/hyperlink" Target="https://erasmus-plus.ec.europa.eu/projects/search/details/2014-1-DE04-KA105-000453" TargetMode="External"/><Relationship Id="rId68" Type="http://schemas.openxmlformats.org/officeDocument/2006/relationships/hyperlink" Target="https://erasmus-plus.ec.europa.eu/projects/search/details/2014-3-DE04-KA105-001491" TargetMode="External"/><Relationship Id="rId69" Type="http://schemas.openxmlformats.org/officeDocument/2006/relationships/hyperlink" Target="https://erasmus-plus.ec.europa.eu/projects/search/details/2014-3-PT02-KA105-002079" TargetMode="External"/><Relationship Id="rId70" Type="http://schemas.openxmlformats.org/officeDocument/2006/relationships/hyperlink" Target="https://erasmus-plus.ec.europa.eu/projects/search/details/2014-2-CZ01-KA105-001835" TargetMode="External"/><Relationship Id="rId71" Type="http://schemas.openxmlformats.org/officeDocument/2006/relationships/hyperlink" Target="https://erasmus-plus.ec.europa.eu/projects/search/details/2014-3-SE02-KA105-001064" TargetMode="External"/><Relationship Id="rId72" Type="http://schemas.openxmlformats.org/officeDocument/2006/relationships/hyperlink" Target="https://erasmus-plus.ec.europa.eu/projects/search/details/2014-1-HR01-KA105-000362" TargetMode="External"/><Relationship Id="rId73" Type="http://schemas.openxmlformats.org/officeDocument/2006/relationships/hyperlink" Target="https://erasmus-plus.ec.europa.eu/projects/search/details/2014-2-ES02-KA105-000817" TargetMode="External"/><Relationship Id="rId74" Type="http://schemas.openxmlformats.org/officeDocument/2006/relationships/hyperlink" Target="https://erasmus-plus.ec.europa.eu/projects/search/details/2014-3-CZ01-KA105-012595" TargetMode="External"/><Relationship Id="rId75" Type="http://schemas.openxmlformats.org/officeDocument/2006/relationships/hyperlink" Target="https://erasmus-plus.ec.europa.eu/projects/search/details/2014-3-IT03-KA105-005065" TargetMode="External"/><Relationship Id="rId76" Type="http://schemas.openxmlformats.org/officeDocument/2006/relationships/hyperlink" Target="https://erasmus-plus.ec.europa.eu/projects/search/details/579799-EPP-1-2016-2-HR-SPO-SCP" TargetMode="External"/><Relationship Id="rId77" Type="http://schemas.openxmlformats.org/officeDocument/2006/relationships/hyperlink" Target="https://erasmus-plus.ec.europa.eu/projects/search/details/623008-EPP-1-2020-1-IT-SPO-SSCP" TargetMode="External"/><Relationship Id="rId78" Type="http://schemas.openxmlformats.org/officeDocument/2006/relationships/hyperlink" Target="https://erasmus-plus.ec.europa.eu/projects/search/details/613652-EPP-1-2019-1-ES-SPO-SSCP" TargetMode="External"/><Relationship Id="rId79" Type="http://schemas.openxmlformats.org/officeDocument/2006/relationships/hyperlink" Target="https://erasmus-plus.ec.europa.eu/projects/search/details/611487-EPP-1-2019-1-SI-EPPJMO-NETWORK" TargetMode="External"/><Relationship Id="rId80" Type="http://schemas.openxmlformats.org/officeDocument/2006/relationships/hyperlink" Target="https://erasmus-plus.ec.europa.eu/projects/search/details/620199-EPP-1-2020-1-ME-EPPJMO-CoE" TargetMode="External"/><Relationship Id="rId81" Type="http://schemas.openxmlformats.org/officeDocument/2006/relationships/hyperlink" Target="https://erasmus-plus.ec.europa.eu/projects/search/details/586816-EPP-1-2017-1-ME-EPPJMO-PROJECT" TargetMode="External"/><Relationship Id="rId82" Type="http://schemas.openxmlformats.org/officeDocument/2006/relationships/hyperlink" Target="https://erasmus-plus.ec.europa.eu/projects/search/details/2021-1-SI01-KA220-ADU-000026810" TargetMode="External"/><Relationship Id="rId83" Type="http://schemas.openxmlformats.org/officeDocument/2006/relationships/hyperlink" Target="https://erasmus-plus.ec.europa.eu/projects/search/details/619239-EPP-1-2020-1-ME-EPPKA2-CBHE-JP" TargetMode="External"/><Relationship Id="rId84" Type="http://schemas.openxmlformats.org/officeDocument/2006/relationships/hyperlink" Target="https://erasmus-plus.ec.europa.eu/projects/search/details/617392-EPP-1-2020-1-RS-EPPKA2-CBHE-SP" TargetMode="External"/><Relationship Id="rId85" Type="http://schemas.openxmlformats.org/officeDocument/2006/relationships/hyperlink" Target="https://erasmus-plus.ec.europa.eu/projects/search/details/618975-EPP-1-2020-1-BA-EPPKA2-CBHE-JP" TargetMode="External"/><Relationship Id="rId86" Type="http://schemas.openxmlformats.org/officeDocument/2006/relationships/hyperlink" Target="https://erasmus-plus.ec.europa.eu/projects/search/details/609693-EPP-1-2019-1-NO-EPPKA2-CBHE-JP" TargetMode="External"/><Relationship Id="rId87" Type="http://schemas.openxmlformats.org/officeDocument/2006/relationships/hyperlink" Target="https://erasmus-plus.ec.europa.eu/projects/search/details/610225-EPP-1-2019-1-HR-EPPKA2-CBHE-JP" TargetMode="External"/><Relationship Id="rId88" Type="http://schemas.openxmlformats.org/officeDocument/2006/relationships/hyperlink" Target="https://erasmus-plus.ec.europa.eu/projects/search/details/609778-EPP-1-2019-1-ME-EPPKA2-CBHE-JP" TargetMode="External"/><Relationship Id="rId89" Type="http://schemas.openxmlformats.org/officeDocument/2006/relationships/hyperlink" Target="https://erasmus-plus.ec.europa.eu/projects/search/details/608808-EPP-1-2019-1-AL-EPPKA2-CBY-WB" TargetMode="External"/><Relationship Id="rId90" Type="http://schemas.openxmlformats.org/officeDocument/2006/relationships/hyperlink" Target="https://erasmus-plus.ec.europa.eu/projects/search/details/610449-EPP-1-2019-1-ME-EPPKA2-CBHE-JP" TargetMode="External"/><Relationship Id="rId91" Type="http://schemas.openxmlformats.org/officeDocument/2006/relationships/hyperlink" Target="https://erasmus-plus.ec.europa.eu/projects/search/details/608601-EPP-1-2019-1-AL-EPPKA2-CBY-WB" TargetMode="External"/><Relationship Id="rId92" Type="http://schemas.openxmlformats.org/officeDocument/2006/relationships/hyperlink" Target="https://erasmus-plus.ec.europa.eu/projects/search/details/608742-EPP-1-2019-1-XK-EPPKA2-CBY-WB" TargetMode="External"/><Relationship Id="rId93" Type="http://schemas.openxmlformats.org/officeDocument/2006/relationships/hyperlink" Target="https://erasmus-plus.ec.europa.eu/projects/search/details/573997-EPP-1-2016-1-ME-EPPKA2-CBHE-JP" TargetMode="External"/><Relationship Id="rId94" Type="http://schemas.openxmlformats.org/officeDocument/2006/relationships/hyperlink" Target="https://erasmus-plus.ec.europa.eu/projects/search/details/617328-EPP-1-2020-1-BA-EPPKA2-CBY-WB" TargetMode="External"/><Relationship Id="rId95" Type="http://schemas.openxmlformats.org/officeDocument/2006/relationships/hyperlink" Target="https://erasmus-plus.ec.europa.eu/projects/search/details/589975-EPP-1-2017-1-BA-EPPKA2-CBY-WB" TargetMode="External"/><Relationship Id="rId96" Type="http://schemas.openxmlformats.org/officeDocument/2006/relationships/hyperlink" Target="https://erasmus-plus.ec.europa.eu/projects/search/details/589960-EPP-1-2017-1-RS-EPPKA2-CBY-WB" TargetMode="External"/><Relationship Id="rId97" Type="http://schemas.openxmlformats.org/officeDocument/2006/relationships/hyperlink" Target="https://erasmus-plus.ec.europa.eu/projects/search/details/602141-EPP-1-2018-1-RS-EPPKA2-CBY-WB" TargetMode="External"/><Relationship Id="rId98" Type="http://schemas.openxmlformats.org/officeDocument/2006/relationships/hyperlink" Target="https://erasmus-plus.ec.europa.eu/projects/search/details/589935-EPP-1-2017-1-ME-EPPKA2-CBY-WB" TargetMode="External"/><Relationship Id="rId99" Type="http://schemas.openxmlformats.org/officeDocument/2006/relationships/hyperlink" Target="https://erasmus-plus.ec.europa.eu/projects/search/details/602420-EPP-1-2018-1-RS-EPPKA2-CBY-WB" TargetMode="External"/><Relationship Id="rId100" Type="http://schemas.openxmlformats.org/officeDocument/2006/relationships/hyperlink" Target="https://erasmus-plus.ec.europa.eu/projects/search/details/561847-EPP-1-2015-1-EL-EPPKA2-CBHE-JP" TargetMode="External"/><Relationship Id="rId101" Type="http://schemas.openxmlformats.org/officeDocument/2006/relationships/hyperlink" Target="https://erasmus-plus.ec.europa.eu/projects/search/details/602479-EPP-1-2018-1-RS-EPPKA2-CBY-WB" TargetMode="External"/><Relationship Id="rId102" Type="http://schemas.openxmlformats.org/officeDocument/2006/relationships/hyperlink" Target="https://erasmus-plus.ec.europa.eu/projects/search/details/589974-EPP-1-2017-1-XK-EPPKA2-CBY-WB" TargetMode="External"/><Relationship Id="rId103" Type="http://schemas.openxmlformats.org/officeDocument/2006/relationships/hyperlink" Target="https://erasmus-plus.ec.europa.eu/projects/search/details/602204-EPP-1-2018-1-BA-EPPKA2-CBY-WB" TargetMode="External"/><Relationship Id="rId104" Type="http://schemas.openxmlformats.org/officeDocument/2006/relationships/hyperlink" Target="https://erasmus-plus.ec.europa.eu/projects/search/details/598465-EPP-1-2018-1-ME-EPPKA2-CBHE-SP" TargetMode="External"/><Relationship Id="rId105" Type="http://schemas.openxmlformats.org/officeDocument/2006/relationships/hyperlink" Target="https://erasmus-plus.ec.europa.eu/projects/search/details/602633-EPP-1-2018-1-BA-EPPKA2-CBY-WB" TargetMode="External"/><Relationship Id="rId106" Type="http://schemas.openxmlformats.org/officeDocument/2006/relationships/hyperlink" Target="https://erasmus-plus.ec.europa.eu/projects/search/details/586304-EPP-1-2017-1-BA-EPPKA2-CBHE-JP" TargetMode="External"/><Relationship Id="rId107" Type="http://schemas.openxmlformats.org/officeDocument/2006/relationships/hyperlink" Target="https://erasmus-plus.ec.europa.eu/projects/search/details/574193-EPP-1-2016-1-RS-EPPKA2-CBHE-JP" TargetMode="External"/><Relationship Id="rId108" Type="http://schemas.openxmlformats.org/officeDocument/2006/relationships/hyperlink" Target="https://erasmus-plus.ec.europa.eu/projects/search/details/581703-EPP-1-2016-2-XK-EPPKA2-CBY-WB" TargetMode="External"/><Relationship Id="rId109" Type="http://schemas.openxmlformats.org/officeDocument/2006/relationships/hyperlink" Target="https://erasmus-plus.ec.europa.eu/projects/search/details/598977-EPP-1-2018-1-RS-EPPKA2-CBHE-JP" TargetMode="External"/><Relationship Id="rId110" Type="http://schemas.openxmlformats.org/officeDocument/2006/relationships/hyperlink" Target="https://erasmus-plus.ec.europa.eu/projects/search/details/566091-EPP-1-2015-1-ME-EPPKA2-CBY-WB" TargetMode="External"/><Relationship Id="rId111" Type="http://schemas.openxmlformats.org/officeDocument/2006/relationships/hyperlink" Target="https://erasmus-plus.ec.europa.eu/projects/search/details/589874-EPP-1-2017-1-AL-EPPKA2-CBY-WB" TargetMode="External"/><Relationship Id="rId112" Type="http://schemas.openxmlformats.org/officeDocument/2006/relationships/hyperlink" Target="mailto:vanjaerasmusplus@ac.me"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mailto:vanjaerasmusplus@ac.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culture.ec.europa.eu/creative-europe/projects/search/details/623954-CREA-1-2020-2-ME-MED-DEVSPFIC" TargetMode="External"/><Relationship Id="rId2" Type="http://schemas.openxmlformats.org/officeDocument/2006/relationships/hyperlink" Target="https://culture.ec.europa.eu/creative-europe/projects/search/details/559713-CREA-1-2015-1-IT-CULT-COOP2" TargetMode="External"/><Relationship Id="rId3" Type="http://schemas.openxmlformats.org/officeDocument/2006/relationships/hyperlink" Target="https://culture.ec.europa.eu/creative-europe/projects/search/details/623246-CREA-1-2020-1-ME-CULT-COOP-WB"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cilc.nl/project/countering-serious-crime-in-the-western-balkans-ipa2019/"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terreg-med.eu/fileadmin/user_upload/Sites/Programme/Explore/Projects_results/Catalogue-UK-INTERREG-2020-BR.pdf" TargetMode="External"/><Relationship Id="rId2" Type="http://schemas.openxmlformats.org/officeDocument/2006/relationships/hyperlink" Target="https://interreg-med.eu/fileadmin/user_upload/Sites/Programme/Explore/Projects_results/Catalogue-UK-INTERREG-2020-BR.pdf" TargetMode="External"/><Relationship Id="rId3" Type="http://schemas.openxmlformats.org/officeDocument/2006/relationships/hyperlink" Target="https://interreg-med.eu/fileadmin/user_upload/Sites/Programme/Explore/Projects_results/Catalogue-UK-INTERREG-2020-BR.pdf" TargetMode="External"/><Relationship Id="rId4" Type="http://schemas.openxmlformats.org/officeDocument/2006/relationships/hyperlink" Target="https://interreg-med.eu/fileadmin/user_upload/Sites/Programme/Explore/Projects_results/Catalogue-UK-INTERREG-2020-BR.pdf" TargetMode="External"/><Relationship Id="rId5" Type="http://schemas.openxmlformats.org/officeDocument/2006/relationships/hyperlink" Target="https://interreg-med.eu/fileadmin/user_upload/Sites/Programme/Explore/Projects_results/Catalogue-UK-INTERREG-2020-BR.pdf" TargetMode="External"/><Relationship Id="rId6" Type="http://schemas.openxmlformats.org/officeDocument/2006/relationships/hyperlink" Target="https://interreg-med.eu/fileadmin/user_upload/Sites/Programme/Explore/Projects_results/Catalogue-UK-INTERREG-2020-BR.pdf" TargetMode="External"/><Relationship Id="rId7" Type="http://schemas.openxmlformats.org/officeDocument/2006/relationships/hyperlink" Target="https://interreg-med.eu/fileadmin/user_upload/Sites/Programme/Explore/Projects_results/Catalogue-UK-INTERREG-2020-BR.pdf" TargetMode="External"/><Relationship Id="rId8" Type="http://schemas.openxmlformats.org/officeDocument/2006/relationships/hyperlink" Target="https://interreg-med.eu/fileadmin/user_upload/Sites/Programme/Explore/Projects_results/Catalogue-UK-INTERREG-2020-BR.pdf" TargetMode="External"/><Relationship Id="rId9" Type="http://schemas.openxmlformats.org/officeDocument/2006/relationships/hyperlink" Target="https://interreg-med.eu/fileadmin/user_upload/Sites/Programme/Explore/Projects_results/Catalogue-UK-INTERREG-2020-BR.pdf" TargetMode="External"/><Relationship Id="rId10" Type="http://schemas.openxmlformats.org/officeDocument/2006/relationships/hyperlink" Target="https://interreg-med.eu/fileadmin/user_upload/Sites/Programme/Explore/Projects_results/Catalogue-UK-INTERREG-2020-BR.pdf" TargetMode="External"/><Relationship Id="rId11" Type="http://schemas.openxmlformats.org/officeDocument/2006/relationships/hyperlink" Target="https://interreg-med.eu/fileadmin/user_upload/Sites/Programme/Explore/Projects_results/Catalogue-UK-INTERREG-2020-BR.pdf" TargetMode="External"/><Relationship Id="rId12" Type="http://schemas.openxmlformats.org/officeDocument/2006/relationships/hyperlink" Target="https://interreg-med.eu/fileadmin/user_upload/Sites/Programme/Explore/Projects_results/Catalogue-UK-INTERREG-2020-BR.pdf" TargetMode="External"/><Relationship Id="rId13" Type="http://schemas.openxmlformats.org/officeDocument/2006/relationships/hyperlink" Target="https://interreg-med.eu/fileadmin/user_upload/Sites/Programme/Explore/Projects_results/Catalogue-UK-INTERREG-2020-BR.pdf" TargetMode="External"/><Relationship Id="rId14" Type="http://schemas.openxmlformats.org/officeDocument/2006/relationships/hyperlink" Target="https://interreg-med.eu/fileadmin/user_upload/Sites/Programme/Explore/Projects_results/Catalogue-UK-INTERREG-2020-BR.pdf" TargetMode="External"/><Relationship Id="rId15" Type="http://schemas.openxmlformats.org/officeDocument/2006/relationships/hyperlink" Target="https://interreg-med.eu/fileadmin/user_upload/Sites/Programme/Explore/Projects_results/Catalogue-UK-INTERREG-2020-BR.pdf"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terreg-hr-ba-me.eu/2014/project/we-care/" TargetMode="External"/><Relationship Id="rId2" Type="http://schemas.openxmlformats.org/officeDocument/2006/relationships/hyperlink" Target="https://interreg-hr-ba-me.eu/2014/project/imphact/" TargetMode="External"/><Relationship Id="rId3" Type="http://schemas.openxmlformats.org/officeDocument/2006/relationships/hyperlink" Target="https://interreg-hr-ba-me.eu/2014/project/lab-op/" TargetMode="External"/><Relationship Id="rId4" Type="http://schemas.openxmlformats.org/officeDocument/2006/relationships/hyperlink" Target="https://interreg-hr-ba-me.eu/2014/project/tele-doc/" TargetMode="External"/><Relationship Id="rId5" Type="http://schemas.openxmlformats.org/officeDocument/2006/relationships/hyperlink" Target="https://interreg-hr-ba-me.eu/2014/project/iner/" TargetMode="External"/><Relationship Id="rId6" Type="http://schemas.openxmlformats.org/officeDocument/2006/relationships/hyperlink" Target="https://interreg-hr-ba-me.eu/2014/project/epath/" TargetMode="External"/><Relationship Id="rId7" Type="http://schemas.openxmlformats.org/officeDocument/2006/relationships/hyperlink" Target="https://interreg-hr-ba-me.eu/2014/project/crown/" TargetMode="External"/><Relationship Id="rId8" Type="http://schemas.openxmlformats.org/officeDocument/2006/relationships/hyperlink" Target="https://interreg-hr-ba-me.eu/2014/project/development-through-dih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3c4sme.italy-albania-montenegro.eu/" TargetMode="External"/><Relationship Id="rId2" Type="http://schemas.openxmlformats.org/officeDocument/2006/relationships/hyperlink" Target="https://www.italy-albania-montenegro.eu/smebesmart" TargetMode="External"/><Relationship Id="rId3" Type="http://schemas.openxmlformats.org/officeDocument/2006/relationships/hyperlink" Target="https://hamlet.italy-albania-montenegro.eu/" TargetMode="External"/><Relationship Id="rId4" Type="http://schemas.openxmlformats.org/officeDocument/2006/relationships/hyperlink" Target="https://interfidecrt.italy-albania-montenegro.eu/" TargetMode="External"/><Relationship Id="rId5" Type="http://schemas.openxmlformats.org/officeDocument/2006/relationships/hyperlink" Target="https://monet.italy-albania-montenegro.eu/" TargetMode="External"/><Relationship Id="rId6" Type="http://schemas.openxmlformats.org/officeDocument/2006/relationships/hyperlink" Target="https://www.italy-albania-montenegro.eu/sesc" TargetMode="External"/><Relationship Id="rId7" Type="http://schemas.openxmlformats.org/officeDocument/2006/relationships/hyperlink" Target="https://welcome.italy-albania-montenegro.eu/" TargetMode="External"/><Relationship Id="rId8" Type="http://schemas.openxmlformats.org/officeDocument/2006/relationships/hyperlink" Target="https://crisis.italy-albania-montenegro.eu/" TargetMode="External"/><Relationship Id="rId9" Type="http://schemas.openxmlformats.org/officeDocument/2006/relationships/hyperlink" Target="https://lasting.italy-albania-montenegro.eu/home" TargetMode="External"/><Relationship Id="rId10" Type="http://schemas.openxmlformats.org/officeDocument/2006/relationships/hyperlink" Target="https://www.italy-albania-montenegro.eu/skey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J2" activeCellId="0" sqref="J2"/>
    </sheetView>
  </sheetViews>
  <sheetFormatPr defaultColWidth="9.14453125" defaultRowHeight="13.8" zeroHeight="false" outlineLevelRow="0" outlineLevelCol="0"/>
  <cols>
    <col collapsed="false" customWidth="false" hidden="false" outlineLevel="0" max="2" min="1" style="1" width="9.14"/>
    <col collapsed="false" customWidth="true" hidden="false" outlineLevel="0" max="3" min="3" style="1" width="19.57"/>
    <col collapsed="false" customWidth="false" hidden="false" outlineLevel="0" max="4" min="4" style="1" width="9.14"/>
    <col collapsed="false" customWidth="true" hidden="false" outlineLevel="0" max="5" min="5" style="1" width="38.43"/>
    <col collapsed="false" customWidth="true" hidden="false" outlineLevel="0" max="6" min="6" style="1" width="19.71"/>
    <col collapsed="false" customWidth="true" hidden="false" outlineLevel="0" max="7" min="7" style="2" width="16.43"/>
    <col collapsed="false" customWidth="false" hidden="false" outlineLevel="0" max="8" min="8" style="1" width="9.14"/>
    <col collapsed="false" customWidth="true" hidden="false" outlineLevel="0" max="9" min="9" style="3" width="15.14"/>
    <col collapsed="false" customWidth="true" hidden="false" outlineLevel="0" max="10" min="10" style="3" width="17.14"/>
    <col collapsed="false" customWidth="false" hidden="false" outlineLevel="0" max="11" min="11" style="1" width="9.14"/>
    <col collapsed="false" customWidth="true" hidden="false" outlineLevel="0" max="12" min="12" style="1" width="28.3"/>
    <col collapsed="false" customWidth="true" hidden="false" outlineLevel="0" max="13" min="13" style="4" width="14.43"/>
    <col collapsed="false" customWidth="false" hidden="false" outlineLevel="0" max="16" min="14" style="1" width="9.14"/>
    <col collapsed="false" customWidth="true" hidden="false" outlineLevel="0" max="17" min="17" style="1" width="20.71"/>
    <col collapsed="false" customWidth="false" hidden="false" outlineLevel="0" max="18" min="18" style="1" width="9.14"/>
    <col collapsed="false" customWidth="true" hidden="false" outlineLevel="0" max="19" min="19" style="1" width="22.43"/>
    <col collapsed="false" customWidth="true" hidden="false" outlineLevel="0" max="20" min="20" style="1" width="24.28"/>
    <col collapsed="false" customWidth="false" hidden="false" outlineLevel="0" max="1024" min="21" style="1" width="9.14"/>
  </cols>
  <sheetData>
    <row r="1" s="11" customFormat="true" ht="33.75" hidden="false" customHeight="false" outlineLevel="0" collapsed="false">
      <c r="A1" s="5" t="s">
        <v>0</v>
      </c>
      <c r="B1" s="5" t="s">
        <v>1</v>
      </c>
      <c r="C1" s="6" t="s">
        <v>2</v>
      </c>
      <c r="D1" s="5" t="s">
        <v>3</v>
      </c>
      <c r="E1" s="7" t="s">
        <v>4</v>
      </c>
      <c r="F1" s="5" t="s">
        <v>5</v>
      </c>
      <c r="G1" s="5" t="s">
        <v>6</v>
      </c>
      <c r="H1" s="5" t="s">
        <v>7</v>
      </c>
      <c r="I1" s="8" t="s">
        <v>8</v>
      </c>
      <c r="J1" s="8" t="s">
        <v>9</v>
      </c>
      <c r="K1" s="5" t="s">
        <v>10</v>
      </c>
      <c r="L1" s="5" t="s">
        <v>11</v>
      </c>
      <c r="M1" s="9" t="s">
        <v>12</v>
      </c>
      <c r="N1" s="9" t="s">
        <v>13</v>
      </c>
      <c r="O1" s="9" t="s">
        <v>14</v>
      </c>
      <c r="P1" s="9" t="s">
        <v>15</v>
      </c>
      <c r="Q1" s="5" t="s">
        <v>16</v>
      </c>
      <c r="R1" s="5" t="s">
        <v>17</v>
      </c>
      <c r="S1" s="5" t="s">
        <v>18</v>
      </c>
      <c r="T1" s="5" t="s">
        <v>19</v>
      </c>
      <c r="U1" s="5" t="s">
        <v>20</v>
      </c>
      <c r="V1" s="10"/>
      <c r="W1" s="10"/>
      <c r="X1" s="10"/>
      <c r="Y1" s="10"/>
      <c r="Z1" s="10"/>
    </row>
    <row r="2" customFormat="false" ht="68.65" hidden="false" customHeight="false" outlineLevel="0" collapsed="false">
      <c r="A2" s="12" t="s">
        <v>21</v>
      </c>
      <c r="B2" s="13"/>
      <c r="C2" s="12" t="s">
        <v>22</v>
      </c>
      <c r="D2" s="13"/>
      <c r="E2" s="12" t="s">
        <v>23</v>
      </c>
      <c r="F2" s="12" t="s">
        <v>24</v>
      </c>
      <c r="G2" s="14" t="n">
        <v>2007</v>
      </c>
      <c r="H2" s="12" t="n">
        <v>2008</v>
      </c>
      <c r="I2" s="15" t="n">
        <v>39730</v>
      </c>
      <c r="J2" s="16" t="n">
        <v>40298</v>
      </c>
      <c r="K2" s="12" t="n">
        <v>166025</v>
      </c>
      <c r="L2" s="12" t="s">
        <v>25</v>
      </c>
      <c r="M2" s="17" t="n">
        <v>471658.53</v>
      </c>
      <c r="N2" s="13"/>
      <c r="O2" s="13"/>
      <c r="P2" s="13"/>
      <c r="Q2" s="18" t="s">
        <v>26</v>
      </c>
      <c r="R2" s="13"/>
      <c r="S2" s="13"/>
      <c r="T2" s="19" t="s">
        <v>27</v>
      </c>
      <c r="U2" s="13"/>
    </row>
    <row r="3" customFormat="false" ht="41.75" hidden="false" customHeight="false" outlineLevel="0" collapsed="false">
      <c r="A3" s="12" t="s">
        <v>21</v>
      </c>
      <c r="B3" s="13"/>
      <c r="C3" s="12" t="s">
        <v>28</v>
      </c>
      <c r="D3" s="13"/>
      <c r="E3" s="12" t="s">
        <v>29</v>
      </c>
      <c r="F3" s="12" t="s">
        <v>30</v>
      </c>
      <c r="G3" s="2" t="n">
        <v>2007</v>
      </c>
      <c r="H3" s="12" t="n">
        <v>2008</v>
      </c>
      <c r="I3" s="15" t="n">
        <v>39741</v>
      </c>
      <c r="J3" s="16" t="n">
        <v>39742</v>
      </c>
      <c r="K3" s="12" t="n">
        <v>167014</v>
      </c>
      <c r="L3" s="12" t="s">
        <v>31</v>
      </c>
      <c r="M3" s="17" t="n">
        <v>1776.79</v>
      </c>
      <c r="N3" s="13"/>
      <c r="O3" s="13"/>
      <c r="P3" s="13"/>
      <c r="Q3" s="18" t="s">
        <v>32</v>
      </c>
      <c r="R3" s="13"/>
      <c r="S3" s="13"/>
      <c r="T3" s="13"/>
      <c r="U3" s="13"/>
    </row>
    <row r="4" customFormat="false" ht="28.35" hidden="false" customHeight="false" outlineLevel="0" collapsed="false">
      <c r="A4" s="12" t="s">
        <v>21</v>
      </c>
      <c r="B4" s="13"/>
      <c r="C4" s="12" t="s">
        <v>33</v>
      </c>
      <c r="D4" s="13"/>
      <c r="E4" s="12" t="s">
        <v>34</v>
      </c>
      <c r="F4" s="12" t="s">
        <v>35</v>
      </c>
      <c r="G4" s="2" t="n">
        <v>2007</v>
      </c>
      <c r="H4" s="12" t="n">
        <v>2008</v>
      </c>
      <c r="I4" s="15" t="n">
        <v>39725</v>
      </c>
      <c r="J4" s="16" t="n">
        <v>0</v>
      </c>
      <c r="K4" s="12" t="n">
        <v>165820</v>
      </c>
      <c r="L4" s="12" t="s">
        <v>36</v>
      </c>
      <c r="M4" s="17" t="n">
        <v>128540.23</v>
      </c>
      <c r="N4" s="13"/>
      <c r="O4" s="13"/>
      <c r="P4" s="13"/>
      <c r="Q4" s="18" t="s">
        <v>32</v>
      </c>
      <c r="R4" s="13"/>
      <c r="S4" s="13"/>
      <c r="T4" s="13"/>
      <c r="U4" s="13"/>
    </row>
    <row r="5" customFormat="false" ht="28.35" hidden="false" customHeight="false" outlineLevel="0" collapsed="false">
      <c r="A5" s="12" t="s">
        <v>21</v>
      </c>
      <c r="B5" s="13"/>
      <c r="C5" s="12" t="s">
        <v>37</v>
      </c>
      <c r="D5" s="13"/>
      <c r="E5" s="12" t="s">
        <v>38</v>
      </c>
      <c r="F5" s="12" t="s">
        <v>39</v>
      </c>
      <c r="G5" s="2" t="n">
        <v>2007</v>
      </c>
      <c r="H5" s="12" t="n">
        <v>2008</v>
      </c>
      <c r="I5" s="15" t="n">
        <v>39874</v>
      </c>
      <c r="J5" s="16" t="n">
        <v>39968</v>
      </c>
      <c r="K5" s="12" t="n">
        <v>170575</v>
      </c>
      <c r="L5" s="12" t="s">
        <v>40</v>
      </c>
      <c r="M5" s="17" t="n">
        <v>3999999.99</v>
      </c>
      <c r="N5" s="13"/>
      <c r="O5" s="13"/>
      <c r="P5" s="13"/>
      <c r="Q5" s="12" t="s">
        <v>26</v>
      </c>
      <c r="R5" s="13"/>
      <c r="S5" s="13"/>
      <c r="T5" s="13"/>
      <c r="U5" s="13"/>
    </row>
    <row r="6" customFormat="false" ht="95.5" hidden="false" customHeight="false" outlineLevel="0" collapsed="false">
      <c r="A6" s="12" t="s">
        <v>21</v>
      </c>
      <c r="B6" s="13"/>
      <c r="C6" s="12" t="s">
        <v>22</v>
      </c>
      <c r="D6" s="13"/>
      <c r="E6" s="12" t="s">
        <v>41</v>
      </c>
      <c r="F6" s="12" t="s">
        <v>35</v>
      </c>
      <c r="G6" s="2" t="n">
        <v>2007</v>
      </c>
      <c r="H6" s="12" t="n">
        <v>2008</v>
      </c>
      <c r="I6" s="15" t="n">
        <v>39753</v>
      </c>
      <c r="J6" s="16" t="n">
        <v>40685</v>
      </c>
      <c r="K6" s="12" t="n">
        <v>168502</v>
      </c>
      <c r="L6" s="12" t="s">
        <v>42</v>
      </c>
      <c r="M6" s="17" t="n">
        <v>1489726.92</v>
      </c>
      <c r="N6" s="13"/>
      <c r="O6" s="13"/>
      <c r="P6" s="13"/>
      <c r="Q6" s="18" t="s">
        <v>26</v>
      </c>
      <c r="R6" s="13"/>
      <c r="S6" s="13"/>
      <c r="T6" s="13"/>
      <c r="U6" s="13"/>
    </row>
    <row r="7" customFormat="false" ht="68.65" hidden="false" customHeight="false" outlineLevel="0" collapsed="false">
      <c r="A7" s="12" t="s">
        <v>21</v>
      </c>
      <c r="B7" s="13"/>
      <c r="C7" s="12" t="s">
        <v>43</v>
      </c>
      <c r="D7" s="13"/>
      <c r="E7" s="12" t="s">
        <v>44</v>
      </c>
      <c r="F7" s="12" t="s">
        <v>30</v>
      </c>
      <c r="G7" s="2" t="n">
        <v>2007</v>
      </c>
      <c r="H7" s="12" t="n">
        <v>2008</v>
      </c>
      <c r="I7" s="15" t="n">
        <v>39782</v>
      </c>
      <c r="J7" s="16" t="n">
        <v>40299</v>
      </c>
      <c r="K7" s="12" t="n">
        <v>171136</v>
      </c>
      <c r="L7" s="12" t="s">
        <v>45</v>
      </c>
      <c r="M7" s="17" t="n">
        <v>49690.1</v>
      </c>
      <c r="N7" s="13"/>
      <c r="O7" s="13"/>
      <c r="P7" s="13"/>
      <c r="Q7" s="18" t="s">
        <v>32</v>
      </c>
      <c r="R7" s="13"/>
      <c r="S7" s="13"/>
      <c r="T7" s="13"/>
      <c r="U7" s="13"/>
    </row>
    <row r="8" customFormat="false" ht="68.65" hidden="false" customHeight="false" outlineLevel="0" collapsed="false">
      <c r="A8" s="12" t="s">
        <v>21</v>
      </c>
      <c r="B8" s="13"/>
      <c r="C8" s="12" t="s">
        <v>46</v>
      </c>
      <c r="D8" s="13"/>
      <c r="E8" s="12" t="s">
        <v>47</v>
      </c>
      <c r="F8" s="12" t="s">
        <v>30</v>
      </c>
      <c r="G8" s="2" t="n">
        <v>2007</v>
      </c>
      <c r="H8" s="12" t="n">
        <v>2008</v>
      </c>
      <c r="I8" s="15" t="n">
        <v>39825</v>
      </c>
      <c r="J8" s="16" t="n">
        <v>39844</v>
      </c>
      <c r="K8" s="12" t="n">
        <v>172658</v>
      </c>
      <c r="L8" s="12" t="s">
        <v>48</v>
      </c>
      <c r="M8" s="17" t="n">
        <v>18846.24</v>
      </c>
      <c r="N8" s="13"/>
      <c r="O8" s="13"/>
      <c r="P8" s="13"/>
      <c r="Q8" s="18" t="s">
        <v>26</v>
      </c>
      <c r="R8" s="13"/>
      <c r="S8" s="19" t="s">
        <v>49</v>
      </c>
      <c r="T8" s="13"/>
      <c r="U8" s="13"/>
    </row>
    <row r="9" customFormat="false" ht="28.35" hidden="false" customHeight="false" outlineLevel="0" collapsed="false">
      <c r="A9" s="12" t="s">
        <v>21</v>
      </c>
      <c r="B9" s="13"/>
      <c r="C9" s="12" t="s">
        <v>33</v>
      </c>
      <c r="D9" s="13"/>
      <c r="E9" s="12" t="s">
        <v>50</v>
      </c>
      <c r="F9" s="12" t="s">
        <v>35</v>
      </c>
      <c r="G9" s="2" t="n">
        <v>2007</v>
      </c>
      <c r="H9" s="12" t="n">
        <v>2009</v>
      </c>
      <c r="I9" s="15" t="n">
        <v>39851</v>
      </c>
      <c r="J9" s="16" t="n">
        <v>39964</v>
      </c>
      <c r="K9" s="12" t="n">
        <v>200172</v>
      </c>
      <c r="L9" s="12" t="s">
        <v>51</v>
      </c>
      <c r="M9" s="17" t="n">
        <v>990000</v>
      </c>
      <c r="N9" s="13"/>
      <c r="O9" s="13"/>
      <c r="P9" s="13"/>
      <c r="Q9" s="12" t="s">
        <v>26</v>
      </c>
      <c r="R9" s="13"/>
      <c r="S9" s="13"/>
      <c r="T9" s="13"/>
      <c r="U9" s="13"/>
    </row>
    <row r="10" customFormat="false" ht="41.75" hidden="false" customHeight="false" outlineLevel="0" collapsed="false">
      <c r="A10" s="12" t="s">
        <v>21</v>
      </c>
      <c r="B10" s="13"/>
      <c r="C10" s="12" t="s">
        <v>52</v>
      </c>
      <c r="D10" s="13"/>
      <c r="E10" s="12" t="s">
        <v>53</v>
      </c>
      <c r="F10" s="12" t="s">
        <v>35</v>
      </c>
      <c r="G10" s="2" t="n">
        <v>2007</v>
      </c>
      <c r="H10" s="12" t="n">
        <v>2009</v>
      </c>
      <c r="I10" s="15" t="n">
        <v>39858</v>
      </c>
      <c r="J10" s="16" t="n">
        <v>39843</v>
      </c>
      <c r="K10" s="12" t="n">
        <v>200009</v>
      </c>
      <c r="L10" s="12" t="s">
        <v>54</v>
      </c>
      <c r="M10" s="17" t="n">
        <v>1192241.52</v>
      </c>
      <c r="N10" s="13"/>
      <c r="O10" s="13"/>
      <c r="P10" s="13"/>
      <c r="Q10" s="12" t="s">
        <v>26</v>
      </c>
      <c r="R10" s="13"/>
      <c r="S10" s="13"/>
      <c r="T10" s="13"/>
      <c r="U10" s="13"/>
    </row>
    <row r="11" customFormat="false" ht="55.2" hidden="false" customHeight="false" outlineLevel="0" collapsed="false">
      <c r="A11" s="12" t="s">
        <v>21</v>
      </c>
      <c r="B11" s="13"/>
      <c r="C11" s="12" t="s">
        <v>55</v>
      </c>
      <c r="D11" s="13"/>
      <c r="E11" s="12" t="s">
        <v>56</v>
      </c>
      <c r="F11" s="12" t="s">
        <v>30</v>
      </c>
      <c r="G11" s="2" t="n">
        <v>2007</v>
      </c>
      <c r="H11" s="12" t="n">
        <v>2009</v>
      </c>
      <c r="I11" s="15" t="n">
        <v>39890</v>
      </c>
      <c r="J11" s="16" t="n">
        <v>40581</v>
      </c>
      <c r="K11" s="12" t="n">
        <v>200147</v>
      </c>
      <c r="L11" s="12" t="s">
        <v>57</v>
      </c>
      <c r="M11" s="17" t="n">
        <v>9982</v>
      </c>
      <c r="N11" s="13"/>
      <c r="O11" s="13"/>
      <c r="P11" s="13"/>
      <c r="Q11" s="12" t="s">
        <v>26</v>
      </c>
      <c r="R11" s="13"/>
      <c r="S11" s="13"/>
      <c r="T11" s="13"/>
      <c r="U11" s="13"/>
    </row>
    <row r="12" customFormat="false" ht="41.75" hidden="false" customHeight="false" outlineLevel="0" collapsed="false">
      <c r="A12" s="12" t="s">
        <v>21</v>
      </c>
      <c r="B12" s="13"/>
      <c r="C12" s="12"/>
      <c r="D12" s="13"/>
      <c r="E12" s="12" t="s">
        <v>58</v>
      </c>
      <c r="F12" s="12" t="s">
        <v>30</v>
      </c>
      <c r="G12" s="2" t="n">
        <v>2007</v>
      </c>
      <c r="H12" s="12" t="n">
        <v>2009</v>
      </c>
      <c r="I12" s="20" t="n">
        <v>39923</v>
      </c>
      <c r="J12" s="16" t="n">
        <v>40465</v>
      </c>
      <c r="K12" s="12" t="n">
        <v>199893</v>
      </c>
      <c r="L12" s="12" t="s">
        <v>59</v>
      </c>
      <c r="M12" s="17" t="n">
        <v>95978.94</v>
      </c>
      <c r="N12" s="13"/>
      <c r="O12" s="13"/>
      <c r="P12" s="13"/>
      <c r="Q12" s="12" t="s">
        <v>26</v>
      </c>
      <c r="R12" s="13"/>
      <c r="S12" s="13"/>
      <c r="T12" s="13"/>
      <c r="U12" s="13"/>
    </row>
    <row r="13" customFormat="false" ht="28.35" hidden="false" customHeight="false" outlineLevel="0" collapsed="false">
      <c r="A13" s="12" t="s">
        <v>21</v>
      </c>
      <c r="B13" s="13"/>
      <c r="C13" s="12"/>
      <c r="D13" s="13"/>
      <c r="E13" s="12" t="s">
        <v>60</v>
      </c>
      <c r="F13" s="12" t="s">
        <v>30</v>
      </c>
      <c r="G13" s="2" t="n">
        <v>2007</v>
      </c>
      <c r="H13" s="12" t="n">
        <v>2009</v>
      </c>
      <c r="I13" s="15" t="n">
        <v>40121</v>
      </c>
      <c r="J13" s="16" t="n">
        <v>39933</v>
      </c>
      <c r="K13" s="12" t="n">
        <v>221950</v>
      </c>
      <c r="L13" s="12" t="s">
        <v>61</v>
      </c>
      <c r="M13" s="17" t="n">
        <v>142932</v>
      </c>
      <c r="N13" s="13"/>
      <c r="O13" s="13"/>
      <c r="P13" s="13"/>
      <c r="Q13" s="12" t="s">
        <v>26</v>
      </c>
      <c r="R13" s="13"/>
      <c r="S13" s="13"/>
      <c r="T13" s="13"/>
      <c r="U13" s="13"/>
    </row>
    <row r="14" customFormat="false" ht="82.05" hidden="false" customHeight="false" outlineLevel="0" collapsed="false">
      <c r="A14" s="12" t="s">
        <v>21</v>
      </c>
      <c r="B14" s="13"/>
      <c r="C14" s="12" t="s">
        <v>62</v>
      </c>
      <c r="D14" s="13"/>
      <c r="E14" s="12" t="s">
        <v>63</v>
      </c>
      <c r="F14" s="12" t="s">
        <v>30</v>
      </c>
      <c r="G14" s="2" t="n">
        <v>2007</v>
      </c>
      <c r="H14" s="12" t="n">
        <v>2009</v>
      </c>
      <c r="I14" s="15" t="n">
        <v>39832</v>
      </c>
      <c r="J14" s="16" t="n">
        <v>40652</v>
      </c>
      <c r="K14" s="12" t="n">
        <v>170738</v>
      </c>
      <c r="L14" s="12" t="s">
        <v>64</v>
      </c>
      <c r="M14" s="17" t="n">
        <v>13984.8</v>
      </c>
      <c r="N14" s="13"/>
      <c r="O14" s="13"/>
      <c r="P14" s="13"/>
      <c r="Q14" s="12" t="s">
        <v>26</v>
      </c>
      <c r="R14" s="13"/>
      <c r="S14" s="13"/>
      <c r="T14" s="13"/>
      <c r="U14" s="13"/>
    </row>
    <row r="15" customFormat="false" ht="41.75" hidden="false" customHeight="false" outlineLevel="0" collapsed="false">
      <c r="A15" s="12" t="s">
        <v>21</v>
      </c>
      <c r="B15" s="13"/>
      <c r="C15" s="12"/>
      <c r="D15" s="13"/>
      <c r="E15" s="12" t="s">
        <v>65</v>
      </c>
      <c r="F15" s="12" t="s">
        <v>35</v>
      </c>
      <c r="G15" s="2" t="n">
        <v>2007</v>
      </c>
      <c r="H15" s="12" t="n">
        <v>2009</v>
      </c>
      <c r="I15" s="15" t="n">
        <v>40179</v>
      </c>
      <c r="J15" s="16" t="n">
        <v>40213</v>
      </c>
      <c r="K15" s="12" t="n">
        <v>225661</v>
      </c>
      <c r="L15" s="12" t="s">
        <v>66</v>
      </c>
      <c r="M15" s="17" t="n">
        <v>73791.06</v>
      </c>
      <c r="N15" s="13"/>
      <c r="O15" s="13"/>
      <c r="P15" s="13"/>
      <c r="Q15" s="12" t="s">
        <v>26</v>
      </c>
      <c r="R15" s="13"/>
      <c r="S15" s="13"/>
      <c r="T15" s="13"/>
      <c r="U15" s="13"/>
    </row>
    <row r="16" customFormat="false" ht="41.75" hidden="false" customHeight="false" outlineLevel="0" collapsed="false">
      <c r="A16" s="12" t="s">
        <v>21</v>
      </c>
      <c r="B16" s="13"/>
      <c r="C16" s="12"/>
      <c r="D16" s="13"/>
      <c r="E16" s="12" t="s">
        <v>67</v>
      </c>
      <c r="F16" s="12" t="s">
        <v>35</v>
      </c>
      <c r="G16" s="2" t="n">
        <v>2007</v>
      </c>
      <c r="H16" s="12" t="n">
        <v>2009</v>
      </c>
      <c r="I16" s="15" t="n">
        <v>40179</v>
      </c>
      <c r="J16" s="16" t="n">
        <v>39860</v>
      </c>
      <c r="K16" s="12" t="n">
        <v>225728</v>
      </c>
      <c r="L16" s="12" t="s">
        <v>68</v>
      </c>
      <c r="M16" s="17" t="n">
        <v>160794.28</v>
      </c>
      <c r="N16" s="13"/>
      <c r="O16" s="13"/>
      <c r="P16" s="13"/>
      <c r="Q16" s="18" t="s">
        <v>69</v>
      </c>
      <c r="R16" s="13"/>
      <c r="S16" s="13"/>
      <c r="T16" s="13"/>
      <c r="U16" s="13"/>
    </row>
    <row r="17" customFormat="false" ht="28.35" hidden="false" customHeight="false" outlineLevel="0" collapsed="false">
      <c r="A17" s="12" t="s">
        <v>21</v>
      </c>
      <c r="B17" s="13"/>
      <c r="C17" s="12"/>
      <c r="D17" s="13"/>
      <c r="E17" s="12" t="s">
        <v>70</v>
      </c>
      <c r="F17" s="12" t="s">
        <v>35</v>
      </c>
      <c r="G17" s="2" t="n">
        <v>2007</v>
      </c>
      <c r="H17" s="12" t="n">
        <v>2009</v>
      </c>
      <c r="I17" s="15" t="n">
        <v>40179</v>
      </c>
      <c r="J17" s="16" t="n">
        <v>40725</v>
      </c>
      <c r="K17" s="12" t="n">
        <v>225732</v>
      </c>
      <c r="L17" s="12" t="s">
        <v>71</v>
      </c>
      <c r="M17" s="17" t="n">
        <v>38164.57</v>
      </c>
      <c r="N17" s="13"/>
      <c r="O17" s="13"/>
      <c r="P17" s="13"/>
      <c r="Q17" s="12" t="s">
        <v>26</v>
      </c>
      <c r="R17" s="13"/>
      <c r="S17" s="13"/>
      <c r="T17" s="13"/>
      <c r="U17" s="13"/>
    </row>
    <row r="18" customFormat="false" ht="28.35" hidden="false" customHeight="false" outlineLevel="0" collapsed="false">
      <c r="A18" s="12" t="s">
        <v>21</v>
      </c>
      <c r="B18" s="13"/>
      <c r="C18" s="12"/>
      <c r="D18" s="13"/>
      <c r="E18" s="12" t="s">
        <v>72</v>
      </c>
      <c r="F18" s="12" t="s">
        <v>35</v>
      </c>
      <c r="G18" s="2" t="n">
        <v>2007</v>
      </c>
      <c r="H18" s="12" t="n">
        <v>2009</v>
      </c>
      <c r="I18" s="15" t="n">
        <v>40154</v>
      </c>
      <c r="J18" s="16" t="n">
        <v>40725</v>
      </c>
      <c r="K18" s="12" t="n">
        <v>225854</v>
      </c>
      <c r="L18" s="12" t="s">
        <v>73</v>
      </c>
      <c r="M18" s="17" t="n">
        <v>122166.24</v>
      </c>
      <c r="N18" s="13"/>
      <c r="O18" s="13"/>
      <c r="P18" s="13"/>
      <c r="Q18" s="18" t="s">
        <v>74</v>
      </c>
      <c r="R18" s="13"/>
      <c r="S18" s="13"/>
      <c r="T18" s="13"/>
      <c r="U18" s="13"/>
    </row>
    <row r="19" customFormat="false" ht="28.35" hidden="false" customHeight="false" outlineLevel="0" collapsed="false">
      <c r="A19" s="12" t="s">
        <v>21</v>
      </c>
      <c r="B19" s="13"/>
      <c r="C19" s="12" t="s">
        <v>75</v>
      </c>
      <c r="D19" s="13"/>
      <c r="E19" s="12" t="s">
        <v>76</v>
      </c>
      <c r="F19" s="12" t="s">
        <v>30</v>
      </c>
      <c r="G19" s="2" t="n">
        <v>2007</v>
      </c>
      <c r="H19" s="12" t="n">
        <v>2009</v>
      </c>
      <c r="I19" s="15" t="n">
        <v>40193</v>
      </c>
      <c r="J19" s="16" t="n">
        <v>40725</v>
      </c>
      <c r="K19" s="12" t="n">
        <v>224406</v>
      </c>
      <c r="L19" s="12" t="s">
        <v>77</v>
      </c>
      <c r="M19" s="17" t="n">
        <v>999000</v>
      </c>
      <c r="N19" s="13"/>
      <c r="O19" s="13"/>
      <c r="P19" s="13"/>
      <c r="Q19" s="18" t="s">
        <v>78</v>
      </c>
      <c r="R19" s="13"/>
      <c r="S19" s="13"/>
      <c r="T19" s="13"/>
      <c r="U19" s="13"/>
    </row>
    <row r="20" customFormat="false" ht="28.35" hidden="false" customHeight="false" outlineLevel="0" collapsed="false">
      <c r="A20" s="12" t="s">
        <v>21</v>
      </c>
      <c r="B20" s="13"/>
      <c r="C20" s="12" t="s">
        <v>79</v>
      </c>
      <c r="D20" s="13"/>
      <c r="E20" s="12" t="s">
        <v>80</v>
      </c>
      <c r="F20" s="12" t="s">
        <v>35</v>
      </c>
      <c r="G20" s="2" t="n">
        <v>2007</v>
      </c>
      <c r="H20" s="12" t="n">
        <v>2009</v>
      </c>
      <c r="I20" s="15" t="n">
        <v>40148</v>
      </c>
      <c r="J20" s="16" t="n">
        <v>40701</v>
      </c>
      <c r="K20" s="12" t="n">
        <v>224127</v>
      </c>
      <c r="L20" s="12" t="s">
        <v>81</v>
      </c>
      <c r="M20" s="17" t="n">
        <v>214448.89</v>
      </c>
      <c r="N20" s="13"/>
      <c r="O20" s="13"/>
      <c r="P20" s="13"/>
      <c r="Q20" s="18" t="s">
        <v>82</v>
      </c>
      <c r="R20" s="13"/>
      <c r="S20" s="13"/>
      <c r="T20" s="13"/>
      <c r="U20" s="13"/>
    </row>
    <row r="21" customFormat="false" ht="41.75" hidden="false" customHeight="false" outlineLevel="0" collapsed="false">
      <c r="A21" s="12" t="s">
        <v>21</v>
      </c>
      <c r="B21" s="13"/>
      <c r="C21" s="12" t="s">
        <v>52</v>
      </c>
      <c r="D21" s="13"/>
      <c r="E21" s="12" t="s">
        <v>83</v>
      </c>
      <c r="F21" s="12" t="s">
        <v>84</v>
      </c>
      <c r="G21" s="2" t="n">
        <v>2007</v>
      </c>
      <c r="H21" s="12" t="n">
        <v>2009</v>
      </c>
      <c r="I21" s="15" t="n">
        <v>40183</v>
      </c>
      <c r="J21" s="16" t="n">
        <v>40740</v>
      </c>
      <c r="K21" s="12" t="n">
        <v>224177</v>
      </c>
      <c r="L21" s="12" t="s">
        <v>85</v>
      </c>
      <c r="M21" s="17" t="n">
        <v>299831.85</v>
      </c>
      <c r="N21" s="13"/>
      <c r="O21" s="13"/>
      <c r="P21" s="13"/>
      <c r="Q21" s="12" t="s">
        <v>26</v>
      </c>
      <c r="R21" s="13"/>
      <c r="S21" s="13"/>
      <c r="T21" s="13"/>
      <c r="U21" s="13"/>
    </row>
    <row r="22" customFormat="false" ht="28.35" hidden="false" customHeight="false" outlineLevel="0" collapsed="false">
      <c r="A22" s="12" t="s">
        <v>21</v>
      </c>
      <c r="B22" s="13"/>
      <c r="C22" s="12"/>
      <c r="D22" s="13"/>
      <c r="E22" s="12" t="s">
        <v>86</v>
      </c>
      <c r="F22" s="12" t="s">
        <v>35</v>
      </c>
      <c r="G22" s="2" t="n">
        <v>2007</v>
      </c>
      <c r="H22" s="12" t="n">
        <v>2009</v>
      </c>
      <c r="I22" s="15" t="n">
        <v>40179</v>
      </c>
      <c r="J22" s="16" t="n">
        <v>41044</v>
      </c>
      <c r="K22" s="12" t="n">
        <v>225713</v>
      </c>
      <c r="L22" s="12" t="s">
        <v>87</v>
      </c>
      <c r="M22" s="17" t="n">
        <v>135489.6</v>
      </c>
      <c r="N22" s="13"/>
      <c r="O22" s="13"/>
      <c r="P22" s="13"/>
      <c r="Q22" s="12" t="s">
        <v>26</v>
      </c>
      <c r="R22" s="13"/>
      <c r="S22" s="13"/>
      <c r="T22" s="13"/>
      <c r="U22" s="13"/>
    </row>
    <row r="23" customFormat="false" ht="41.75" hidden="false" customHeight="false" outlineLevel="0" collapsed="false">
      <c r="A23" s="12" t="s">
        <v>21</v>
      </c>
      <c r="B23" s="13"/>
      <c r="C23" s="12" t="s">
        <v>88</v>
      </c>
      <c r="D23" s="13"/>
      <c r="E23" s="12" t="s">
        <v>89</v>
      </c>
      <c r="F23" s="12" t="s">
        <v>35</v>
      </c>
      <c r="G23" s="2" t="n">
        <v>2007</v>
      </c>
      <c r="H23" s="12" t="n">
        <v>2009</v>
      </c>
      <c r="I23" s="15" t="n">
        <v>40148</v>
      </c>
      <c r="J23" s="16" t="n">
        <v>40273</v>
      </c>
      <c r="K23" s="12" t="n">
        <v>223787</v>
      </c>
      <c r="L23" s="12" t="s">
        <v>90</v>
      </c>
      <c r="M23" s="17" t="n">
        <v>48689.73</v>
      </c>
      <c r="N23" s="13"/>
      <c r="O23" s="13"/>
      <c r="P23" s="13"/>
      <c r="Q23" s="18" t="s">
        <v>26</v>
      </c>
      <c r="R23" s="13"/>
      <c r="S23" s="13"/>
      <c r="T23" s="13"/>
      <c r="U23" s="13"/>
    </row>
    <row r="24" customFormat="false" ht="41.75" hidden="false" customHeight="false" outlineLevel="0" collapsed="false">
      <c r="A24" s="12" t="s">
        <v>21</v>
      </c>
      <c r="B24" s="13"/>
      <c r="C24" s="12"/>
      <c r="D24" s="13"/>
      <c r="E24" s="12" t="s">
        <v>91</v>
      </c>
      <c r="F24" s="12" t="s">
        <v>35</v>
      </c>
      <c r="G24" s="2" t="n">
        <v>2007</v>
      </c>
      <c r="H24" s="12" t="n">
        <v>2009</v>
      </c>
      <c r="I24" s="15" t="n">
        <v>40179</v>
      </c>
      <c r="J24" s="16" t="n">
        <v>40725</v>
      </c>
      <c r="K24" s="12" t="n">
        <v>225858</v>
      </c>
      <c r="L24" s="12" t="s">
        <v>92</v>
      </c>
      <c r="M24" s="17" t="n">
        <v>182425.17</v>
      </c>
      <c r="N24" s="13"/>
      <c r="O24" s="13"/>
      <c r="P24" s="13"/>
      <c r="Q24" s="18" t="s">
        <v>93</v>
      </c>
      <c r="R24" s="13"/>
      <c r="S24" s="13"/>
      <c r="T24" s="13"/>
      <c r="U24" s="13"/>
    </row>
    <row r="25" customFormat="false" ht="41.75" hidden="false" customHeight="false" outlineLevel="0" collapsed="false">
      <c r="A25" s="12" t="s">
        <v>21</v>
      </c>
      <c r="B25" s="13"/>
      <c r="C25" s="12"/>
      <c r="D25" s="13"/>
      <c r="E25" s="12" t="s">
        <v>94</v>
      </c>
      <c r="F25" s="12" t="s">
        <v>35</v>
      </c>
      <c r="G25" s="2" t="n">
        <v>2007</v>
      </c>
      <c r="H25" s="12" t="n">
        <v>2009</v>
      </c>
      <c r="I25" s="15" t="n">
        <v>40154</v>
      </c>
      <c r="J25" s="16" t="n">
        <v>41000</v>
      </c>
      <c r="K25" s="12" t="n">
        <v>225655</v>
      </c>
      <c r="L25" s="12" t="s">
        <v>95</v>
      </c>
      <c r="M25" s="17" t="n">
        <v>198044</v>
      </c>
      <c r="N25" s="13"/>
      <c r="O25" s="13"/>
      <c r="P25" s="13"/>
      <c r="Q25" s="12" t="s">
        <v>26</v>
      </c>
      <c r="R25" s="13"/>
      <c r="S25" s="13"/>
      <c r="T25" s="13"/>
      <c r="U25" s="13"/>
    </row>
    <row r="26" customFormat="false" ht="28.35" hidden="false" customHeight="false" outlineLevel="0" collapsed="false">
      <c r="A26" s="12" t="s">
        <v>21</v>
      </c>
      <c r="B26" s="13"/>
      <c r="C26" s="12"/>
      <c r="D26" s="13"/>
      <c r="E26" s="12" t="s">
        <v>96</v>
      </c>
      <c r="F26" s="12" t="s">
        <v>35</v>
      </c>
      <c r="G26" s="2" t="n">
        <v>2007</v>
      </c>
      <c r="H26" s="12" t="n">
        <v>2009</v>
      </c>
      <c r="I26" s="15" t="n">
        <v>40154</v>
      </c>
      <c r="J26" s="16" t="n">
        <v>40634</v>
      </c>
      <c r="K26" s="12" t="n">
        <v>225835</v>
      </c>
      <c r="L26" s="12" t="s">
        <v>97</v>
      </c>
      <c r="M26" s="17" t="n">
        <v>81508.93</v>
      </c>
      <c r="N26" s="13"/>
      <c r="O26" s="13"/>
      <c r="P26" s="13"/>
      <c r="Q26" s="18" t="s">
        <v>26</v>
      </c>
      <c r="R26" s="13"/>
      <c r="S26" s="13"/>
      <c r="T26" s="13"/>
      <c r="U26" s="13"/>
    </row>
    <row r="27" customFormat="false" ht="41.75" hidden="false" customHeight="false" outlineLevel="0" collapsed="false">
      <c r="A27" s="12" t="s">
        <v>21</v>
      </c>
      <c r="B27" s="13"/>
      <c r="C27" s="12" t="s">
        <v>98</v>
      </c>
      <c r="D27" s="13"/>
      <c r="E27" s="12" t="s">
        <v>99</v>
      </c>
      <c r="F27" s="12" t="s">
        <v>35</v>
      </c>
      <c r="G27" s="2" t="n">
        <v>2007</v>
      </c>
      <c r="H27" s="12" t="n">
        <v>2009</v>
      </c>
      <c r="I27" s="15" t="n">
        <v>39998</v>
      </c>
      <c r="J27" s="16" t="n">
        <v>40792</v>
      </c>
      <c r="K27" s="12" t="n">
        <v>212363</v>
      </c>
      <c r="L27" s="12" t="s">
        <v>71</v>
      </c>
      <c r="M27" s="17" t="n">
        <v>109105.98</v>
      </c>
      <c r="N27" s="13"/>
      <c r="O27" s="13"/>
      <c r="P27" s="13"/>
      <c r="Q27" s="18" t="s">
        <v>26</v>
      </c>
      <c r="R27" s="13"/>
      <c r="S27" s="21" t="s">
        <v>100</v>
      </c>
      <c r="T27" s="13"/>
      <c r="U27" s="13"/>
    </row>
    <row r="28" customFormat="false" ht="41.75" hidden="false" customHeight="false" outlineLevel="0" collapsed="false">
      <c r="A28" s="12" t="s">
        <v>21</v>
      </c>
      <c r="B28" s="13"/>
      <c r="C28" s="12" t="s">
        <v>101</v>
      </c>
      <c r="D28" s="13"/>
      <c r="E28" s="12" t="s">
        <v>102</v>
      </c>
      <c r="F28" s="12" t="s">
        <v>35</v>
      </c>
      <c r="G28" s="2" t="n">
        <v>2007</v>
      </c>
      <c r="H28" s="12" t="n">
        <v>2009</v>
      </c>
      <c r="I28" s="15" t="n">
        <v>39986</v>
      </c>
      <c r="J28" s="16" t="n">
        <v>40581</v>
      </c>
      <c r="K28" s="12" t="n">
        <v>216906</v>
      </c>
      <c r="L28" s="12" t="s">
        <v>103</v>
      </c>
      <c r="M28" s="17" t="n">
        <v>104306.08</v>
      </c>
      <c r="N28" s="13"/>
      <c r="O28" s="13"/>
      <c r="P28" s="13"/>
      <c r="Q28" s="18" t="s">
        <v>104</v>
      </c>
      <c r="R28" s="13"/>
      <c r="S28" s="13"/>
      <c r="T28" s="13"/>
      <c r="U28" s="13"/>
    </row>
    <row r="29" customFormat="false" ht="41.75" hidden="false" customHeight="false" outlineLevel="0" collapsed="false">
      <c r="A29" s="12" t="s">
        <v>21</v>
      </c>
      <c r="B29" s="13"/>
      <c r="C29" s="12" t="s">
        <v>105</v>
      </c>
      <c r="D29" s="13"/>
      <c r="E29" s="12" t="s">
        <v>106</v>
      </c>
      <c r="F29" s="12" t="s">
        <v>30</v>
      </c>
      <c r="G29" s="2" t="n">
        <v>2007</v>
      </c>
      <c r="H29" s="12" t="n">
        <v>2009</v>
      </c>
      <c r="I29" s="15" t="n">
        <v>39946</v>
      </c>
      <c r="J29" s="16" t="n">
        <v>40942</v>
      </c>
      <c r="K29" s="12" t="n">
        <v>205748</v>
      </c>
      <c r="L29" s="12" t="s">
        <v>107</v>
      </c>
      <c r="M29" s="17" t="n">
        <v>1080016.91</v>
      </c>
      <c r="N29" s="13"/>
      <c r="O29" s="13"/>
      <c r="P29" s="13"/>
      <c r="Q29" s="12" t="s">
        <v>26</v>
      </c>
      <c r="R29" s="13"/>
      <c r="S29" s="13"/>
      <c r="T29" s="13"/>
      <c r="U29" s="13"/>
    </row>
    <row r="30" customFormat="false" ht="41.75" hidden="false" customHeight="false" outlineLevel="0" collapsed="false">
      <c r="A30" s="12" t="s">
        <v>21</v>
      </c>
      <c r="B30" s="13"/>
      <c r="C30" s="12" t="s">
        <v>108</v>
      </c>
      <c r="D30" s="13"/>
      <c r="E30" s="12" t="s">
        <v>109</v>
      </c>
      <c r="F30" s="12" t="s">
        <v>30</v>
      </c>
      <c r="G30" s="2" t="n">
        <v>2007</v>
      </c>
      <c r="H30" s="12" t="n">
        <v>2009</v>
      </c>
      <c r="I30" s="15" t="n">
        <v>39918</v>
      </c>
      <c r="J30" s="16" t="n">
        <v>40960</v>
      </c>
      <c r="K30" s="12" t="n">
        <v>203034</v>
      </c>
      <c r="L30" s="12" t="s">
        <v>64</v>
      </c>
      <c r="M30" s="17" t="n">
        <v>62971.59</v>
      </c>
      <c r="N30" s="13"/>
      <c r="O30" s="13"/>
      <c r="P30" s="13"/>
      <c r="Q30" s="18" t="s">
        <v>110</v>
      </c>
      <c r="R30" s="13"/>
      <c r="S30" s="13"/>
      <c r="T30" s="13"/>
      <c r="U30" s="13"/>
    </row>
    <row r="31" customFormat="false" ht="55.2" hidden="false" customHeight="false" outlineLevel="0" collapsed="false">
      <c r="A31" s="12" t="s">
        <v>21</v>
      </c>
      <c r="B31" s="13"/>
      <c r="C31" s="12"/>
      <c r="D31" s="13"/>
      <c r="E31" s="12" t="s">
        <v>111</v>
      </c>
      <c r="F31" s="12" t="s">
        <v>30</v>
      </c>
      <c r="G31" s="2" t="n">
        <v>2007</v>
      </c>
      <c r="H31" s="12" t="n">
        <v>2009</v>
      </c>
      <c r="I31" s="15" t="n">
        <v>40043</v>
      </c>
      <c r="J31" s="16" t="n">
        <v>40556</v>
      </c>
      <c r="K31" s="12" t="n">
        <v>210630</v>
      </c>
      <c r="L31" s="12" t="s">
        <v>112</v>
      </c>
      <c r="M31" s="17" t="n">
        <v>933051.72</v>
      </c>
      <c r="N31" s="13"/>
      <c r="O31" s="13"/>
      <c r="P31" s="13"/>
      <c r="Q31" s="12" t="s">
        <v>26</v>
      </c>
      <c r="R31" s="13"/>
      <c r="S31" s="13"/>
      <c r="T31" s="13"/>
      <c r="U31" s="13"/>
    </row>
    <row r="32" customFormat="false" ht="28.35" hidden="false" customHeight="false" outlineLevel="0" collapsed="false">
      <c r="A32" s="12" t="s">
        <v>21</v>
      </c>
      <c r="B32" s="13"/>
      <c r="C32" s="12" t="s">
        <v>113</v>
      </c>
      <c r="D32" s="13"/>
      <c r="E32" s="12" t="s">
        <v>114</v>
      </c>
      <c r="F32" s="12" t="s">
        <v>30</v>
      </c>
      <c r="G32" s="2" t="n">
        <v>2007</v>
      </c>
      <c r="H32" s="12" t="n">
        <v>2009</v>
      </c>
      <c r="I32" s="15" t="n">
        <v>39958</v>
      </c>
      <c r="J32" s="16" t="n">
        <v>40116</v>
      </c>
      <c r="K32" s="12" t="n">
        <v>205583</v>
      </c>
      <c r="L32" s="12" t="s">
        <v>115</v>
      </c>
      <c r="M32" s="17" t="n">
        <v>35312.61</v>
      </c>
      <c r="N32" s="13"/>
      <c r="O32" s="13"/>
      <c r="P32" s="13"/>
      <c r="Q32" s="12" t="s">
        <v>26</v>
      </c>
      <c r="R32" s="13"/>
      <c r="S32" s="13"/>
      <c r="T32" s="13"/>
      <c r="U32" s="13"/>
    </row>
    <row r="33" customFormat="false" ht="41.75" hidden="false" customHeight="false" outlineLevel="0" collapsed="false">
      <c r="A33" s="12" t="s">
        <v>21</v>
      </c>
      <c r="B33" s="13"/>
      <c r="C33" s="12" t="s">
        <v>116</v>
      </c>
      <c r="D33" s="13"/>
      <c r="E33" s="12" t="s">
        <v>117</v>
      </c>
      <c r="F33" s="12" t="s">
        <v>30</v>
      </c>
      <c r="G33" s="2" t="n">
        <v>2007</v>
      </c>
      <c r="H33" s="12" t="n">
        <v>2009</v>
      </c>
      <c r="I33" s="15" t="n">
        <v>39951</v>
      </c>
      <c r="J33" s="16" t="n">
        <v>40681</v>
      </c>
      <c r="K33" s="12" t="n">
        <v>206056</v>
      </c>
      <c r="L33" s="12" t="s">
        <v>118</v>
      </c>
      <c r="M33" s="17" t="n">
        <v>101963.36</v>
      </c>
      <c r="N33" s="13"/>
      <c r="O33" s="13"/>
      <c r="P33" s="13"/>
      <c r="Q33" s="12" t="s">
        <v>26</v>
      </c>
      <c r="R33" s="13"/>
      <c r="S33" s="13"/>
      <c r="T33" s="13"/>
      <c r="U33" s="13"/>
    </row>
    <row r="34" customFormat="false" ht="28.35" hidden="false" customHeight="false" outlineLevel="0" collapsed="false">
      <c r="A34" s="12" t="s">
        <v>21</v>
      </c>
      <c r="B34" s="13"/>
      <c r="C34" s="12" t="s">
        <v>105</v>
      </c>
      <c r="D34" s="13"/>
      <c r="E34" s="12" t="s">
        <v>119</v>
      </c>
      <c r="F34" s="12" t="s">
        <v>30</v>
      </c>
      <c r="G34" s="2" t="n">
        <v>2007</v>
      </c>
      <c r="H34" s="12" t="n">
        <v>2009</v>
      </c>
      <c r="I34" s="15" t="n">
        <v>39958</v>
      </c>
      <c r="J34" s="16" t="n">
        <v>39996</v>
      </c>
      <c r="K34" s="12" t="n">
        <v>207818</v>
      </c>
      <c r="L34" s="12" t="s">
        <v>118</v>
      </c>
      <c r="M34" s="17" t="n">
        <v>96819.73</v>
      </c>
      <c r="N34" s="13"/>
      <c r="O34" s="13"/>
      <c r="P34" s="13"/>
      <c r="Q34" s="18" t="s">
        <v>110</v>
      </c>
      <c r="R34" s="13"/>
      <c r="S34" s="13"/>
      <c r="T34" s="13"/>
      <c r="U34" s="13"/>
    </row>
    <row r="35" customFormat="false" ht="68.65" hidden="false" customHeight="false" outlineLevel="0" collapsed="false">
      <c r="A35" s="12" t="s">
        <v>21</v>
      </c>
      <c r="B35" s="13"/>
      <c r="C35" s="12"/>
      <c r="D35" s="13"/>
      <c r="E35" s="12" t="s">
        <v>120</v>
      </c>
      <c r="F35" s="12" t="s">
        <v>30</v>
      </c>
      <c r="G35" s="2" t="n">
        <v>2007</v>
      </c>
      <c r="H35" s="12" t="n">
        <v>2009</v>
      </c>
      <c r="I35" s="15" t="n">
        <v>39958</v>
      </c>
      <c r="J35" s="16" t="n">
        <v>40104</v>
      </c>
      <c r="K35" s="12" t="n">
        <v>202999</v>
      </c>
      <c r="L35" s="12" t="s">
        <v>121</v>
      </c>
      <c r="M35" s="17" t="n">
        <v>15887.12</v>
      </c>
      <c r="N35" s="13"/>
      <c r="O35" s="13"/>
      <c r="P35" s="13"/>
      <c r="Q35" s="18" t="s">
        <v>122</v>
      </c>
      <c r="R35" s="13"/>
      <c r="S35" s="13"/>
      <c r="T35" s="13"/>
      <c r="U35" s="13"/>
    </row>
    <row r="36" customFormat="false" ht="28.35" hidden="false" customHeight="false" outlineLevel="0" collapsed="false">
      <c r="A36" s="12" t="s">
        <v>21</v>
      </c>
      <c r="B36" s="13"/>
      <c r="C36" s="12"/>
      <c r="D36" s="13"/>
      <c r="E36" s="12" t="s">
        <v>123</v>
      </c>
      <c r="F36" s="12" t="s">
        <v>30</v>
      </c>
      <c r="G36" s="2" t="n">
        <v>2007</v>
      </c>
      <c r="H36" s="12" t="n">
        <v>2009</v>
      </c>
      <c r="I36" s="15" t="n">
        <v>39979</v>
      </c>
      <c r="J36" s="16" t="n">
        <v>40172</v>
      </c>
      <c r="K36" s="12" t="n">
        <v>205735</v>
      </c>
      <c r="L36" s="12" t="s">
        <v>124</v>
      </c>
      <c r="M36" s="17" t="n">
        <v>30463.05</v>
      </c>
      <c r="N36" s="13"/>
      <c r="O36" s="13"/>
      <c r="P36" s="13"/>
      <c r="Q36" s="12"/>
      <c r="R36" s="13"/>
      <c r="S36" s="13"/>
      <c r="T36" s="13"/>
      <c r="U36" s="13"/>
    </row>
    <row r="37" customFormat="false" ht="28.35" hidden="false" customHeight="false" outlineLevel="0" collapsed="false">
      <c r="A37" s="12" t="s">
        <v>21</v>
      </c>
      <c r="B37" s="13"/>
      <c r="C37" s="12" t="s">
        <v>125</v>
      </c>
      <c r="D37" s="13"/>
      <c r="E37" s="12" t="s">
        <v>126</v>
      </c>
      <c r="F37" s="12" t="s">
        <v>30</v>
      </c>
      <c r="G37" s="2" t="n">
        <v>2007</v>
      </c>
      <c r="H37" s="12" t="n">
        <v>2009</v>
      </c>
      <c r="I37" s="15" t="n">
        <v>40031</v>
      </c>
      <c r="J37" s="16" t="n">
        <v>40038</v>
      </c>
      <c r="K37" s="12" t="n">
        <v>213236</v>
      </c>
      <c r="L37" s="12" t="s">
        <v>127</v>
      </c>
      <c r="M37" s="17" t="n">
        <v>803240.94</v>
      </c>
      <c r="N37" s="13"/>
      <c r="O37" s="13"/>
      <c r="P37" s="13"/>
      <c r="Q37" s="12" t="s">
        <v>26</v>
      </c>
      <c r="R37" s="13"/>
      <c r="S37" s="13"/>
      <c r="T37" s="13"/>
      <c r="U37" s="13"/>
    </row>
    <row r="38" customFormat="false" ht="28.35" hidden="false" customHeight="false" outlineLevel="0" collapsed="false">
      <c r="A38" s="12" t="s">
        <v>21</v>
      </c>
      <c r="B38" s="13"/>
      <c r="C38" s="12"/>
      <c r="D38" s="13"/>
      <c r="E38" s="12" t="s">
        <v>128</v>
      </c>
      <c r="F38" s="12" t="s">
        <v>30</v>
      </c>
      <c r="G38" s="2" t="n">
        <v>2007</v>
      </c>
      <c r="H38" s="12" t="n">
        <v>2009</v>
      </c>
      <c r="I38" s="15" t="n">
        <v>40009</v>
      </c>
      <c r="J38" s="16" t="n">
        <v>40102</v>
      </c>
      <c r="K38" s="12" t="n">
        <v>213337</v>
      </c>
      <c r="L38" s="12" t="s">
        <v>129</v>
      </c>
      <c r="M38" s="17" t="n">
        <v>30881</v>
      </c>
      <c r="N38" s="13"/>
      <c r="O38" s="13"/>
      <c r="P38" s="13"/>
      <c r="Q38" s="12"/>
      <c r="R38" s="13"/>
      <c r="S38" s="13"/>
      <c r="T38" s="13"/>
      <c r="U38" s="13"/>
    </row>
    <row r="39" customFormat="false" ht="55.2" hidden="false" customHeight="false" outlineLevel="0" collapsed="false">
      <c r="A39" s="12" t="s">
        <v>21</v>
      </c>
      <c r="B39" s="13"/>
      <c r="C39" s="12" t="s">
        <v>130</v>
      </c>
      <c r="D39" s="13"/>
      <c r="E39" s="12" t="s">
        <v>131</v>
      </c>
      <c r="F39" s="12" t="s">
        <v>35</v>
      </c>
      <c r="G39" s="2" t="n">
        <v>2007</v>
      </c>
      <c r="H39" s="12" t="n">
        <v>2009</v>
      </c>
      <c r="I39" s="15" t="n">
        <v>39976</v>
      </c>
      <c r="J39" s="16" t="n">
        <v>40755</v>
      </c>
      <c r="K39" s="12" t="n">
        <v>210854</v>
      </c>
      <c r="L39" s="12" t="s">
        <v>90</v>
      </c>
      <c r="M39" s="17" t="n">
        <v>70287.82</v>
      </c>
      <c r="N39" s="13"/>
      <c r="O39" s="13"/>
      <c r="P39" s="13"/>
      <c r="Q39" s="12" t="s">
        <v>26</v>
      </c>
      <c r="R39" s="13"/>
      <c r="S39" s="13"/>
      <c r="T39" s="13"/>
      <c r="U39" s="13"/>
    </row>
    <row r="40" customFormat="false" ht="41.75" hidden="false" customHeight="false" outlineLevel="0" collapsed="false">
      <c r="A40" s="12" t="s">
        <v>21</v>
      </c>
      <c r="B40" s="13"/>
      <c r="C40" s="12" t="s">
        <v>132</v>
      </c>
      <c r="D40" s="13"/>
      <c r="E40" s="12" t="s">
        <v>133</v>
      </c>
      <c r="F40" s="12" t="s">
        <v>30</v>
      </c>
      <c r="G40" s="2" t="n">
        <v>2007</v>
      </c>
      <c r="H40" s="12" t="n">
        <v>2009</v>
      </c>
      <c r="I40" s="15" t="n">
        <v>40057</v>
      </c>
      <c r="J40" s="16" t="n">
        <v>40147</v>
      </c>
      <c r="K40" s="12" t="n">
        <v>212393</v>
      </c>
      <c r="L40" s="12" t="s">
        <v>134</v>
      </c>
      <c r="M40" s="17" t="n">
        <v>1311319.49</v>
      </c>
      <c r="N40" s="13"/>
      <c r="O40" s="13"/>
      <c r="P40" s="13"/>
      <c r="Q40" s="12" t="s">
        <v>26</v>
      </c>
      <c r="R40" s="13"/>
      <c r="S40" s="13"/>
      <c r="T40" s="13"/>
      <c r="U40" s="13"/>
    </row>
    <row r="41" customFormat="false" ht="28.35" hidden="false" customHeight="false" outlineLevel="0" collapsed="false">
      <c r="A41" s="12" t="s">
        <v>21</v>
      </c>
      <c r="B41" s="13"/>
      <c r="C41" s="12" t="s">
        <v>101</v>
      </c>
      <c r="D41" s="13"/>
      <c r="E41" s="12" t="s">
        <v>135</v>
      </c>
      <c r="F41" s="12" t="s">
        <v>35</v>
      </c>
      <c r="G41" s="2" t="n">
        <v>2007</v>
      </c>
      <c r="H41" s="12" t="n">
        <v>2009</v>
      </c>
      <c r="I41" s="15" t="n">
        <v>39986</v>
      </c>
      <c r="J41" s="16" t="n">
        <v>40280</v>
      </c>
      <c r="K41" s="12" t="n">
        <v>216762</v>
      </c>
      <c r="L41" s="12" t="s">
        <v>103</v>
      </c>
      <c r="M41" s="17" t="n">
        <v>57069.88</v>
      </c>
      <c r="N41" s="13"/>
      <c r="O41" s="13"/>
      <c r="P41" s="13"/>
      <c r="Q41" s="18" t="s">
        <v>136</v>
      </c>
      <c r="R41" s="13"/>
      <c r="S41" s="13"/>
      <c r="T41" s="13"/>
      <c r="U41" s="13"/>
    </row>
    <row r="42" customFormat="false" ht="68.65" hidden="false" customHeight="false" outlineLevel="0" collapsed="false">
      <c r="A42" s="12" t="s">
        <v>21</v>
      </c>
      <c r="B42" s="13"/>
      <c r="C42" s="12" t="s">
        <v>52</v>
      </c>
      <c r="D42" s="13"/>
      <c r="E42" s="12" t="s">
        <v>137</v>
      </c>
      <c r="F42" s="12" t="s">
        <v>39</v>
      </c>
      <c r="G42" s="2" t="n">
        <v>2007</v>
      </c>
      <c r="H42" s="12" t="n">
        <v>2009</v>
      </c>
      <c r="I42" s="15" t="n">
        <v>39979</v>
      </c>
      <c r="J42" s="16" t="n">
        <v>40663</v>
      </c>
      <c r="K42" s="12" t="n">
        <v>209749</v>
      </c>
      <c r="L42" s="12" t="s">
        <v>138</v>
      </c>
      <c r="M42" s="17" t="n">
        <v>1470236.74</v>
      </c>
      <c r="N42" s="13"/>
      <c r="O42" s="13"/>
      <c r="P42" s="13"/>
      <c r="Q42" s="18" t="s">
        <v>139</v>
      </c>
      <c r="R42" s="13"/>
      <c r="S42" s="13"/>
      <c r="T42" s="13"/>
      <c r="U42" s="13"/>
    </row>
    <row r="43" customFormat="false" ht="41.75" hidden="false" customHeight="false" outlineLevel="0" collapsed="false">
      <c r="A43" s="12" t="s">
        <v>21</v>
      </c>
      <c r="B43" s="13"/>
      <c r="C43" s="12" t="s">
        <v>105</v>
      </c>
      <c r="D43" s="13"/>
      <c r="E43" s="12" t="s">
        <v>140</v>
      </c>
      <c r="F43" s="12" t="s">
        <v>30</v>
      </c>
      <c r="G43" s="2" t="n">
        <v>2007</v>
      </c>
      <c r="H43" s="12" t="n">
        <v>2009</v>
      </c>
      <c r="I43" s="15" t="n">
        <v>40105</v>
      </c>
      <c r="J43" s="16" t="n">
        <v>40715</v>
      </c>
      <c r="K43" s="12" t="n">
        <v>219968</v>
      </c>
      <c r="L43" s="12" t="s">
        <v>141</v>
      </c>
      <c r="M43" s="17" t="n">
        <v>794186</v>
      </c>
      <c r="N43" s="13"/>
      <c r="O43" s="13"/>
      <c r="P43" s="13"/>
      <c r="Q43" s="12" t="s">
        <v>26</v>
      </c>
      <c r="R43" s="13"/>
      <c r="S43" s="13"/>
      <c r="T43" s="13"/>
      <c r="U43" s="13"/>
    </row>
    <row r="44" customFormat="false" ht="41.75" hidden="false" customHeight="false" outlineLevel="0" collapsed="false">
      <c r="A44" s="12" t="s">
        <v>21</v>
      </c>
      <c r="B44" s="13"/>
      <c r="C44" s="12" t="s">
        <v>142</v>
      </c>
      <c r="D44" s="13"/>
      <c r="E44" s="12" t="s">
        <v>143</v>
      </c>
      <c r="F44" s="12" t="s">
        <v>30</v>
      </c>
      <c r="G44" s="2" t="n">
        <v>2007</v>
      </c>
      <c r="H44" s="12" t="n">
        <v>2009</v>
      </c>
      <c r="I44" s="15" t="n">
        <v>40084</v>
      </c>
      <c r="J44" s="16" t="n">
        <v>41133</v>
      </c>
      <c r="K44" s="12" t="n">
        <v>216715</v>
      </c>
      <c r="L44" s="12" t="s">
        <v>144</v>
      </c>
      <c r="M44" s="17" t="n">
        <v>165738.14</v>
      </c>
      <c r="N44" s="13"/>
      <c r="O44" s="13"/>
      <c r="P44" s="13"/>
      <c r="Q44" s="18" t="s">
        <v>110</v>
      </c>
      <c r="R44" s="13"/>
      <c r="S44" s="13"/>
      <c r="T44" s="13"/>
      <c r="U44" s="13"/>
    </row>
    <row r="45" customFormat="false" ht="41.75" hidden="false" customHeight="false" outlineLevel="0" collapsed="false">
      <c r="A45" s="12" t="s">
        <v>21</v>
      </c>
      <c r="B45" s="13"/>
      <c r="C45" s="12" t="s">
        <v>46</v>
      </c>
      <c r="D45" s="13"/>
      <c r="E45" s="12" t="s">
        <v>145</v>
      </c>
      <c r="F45" s="12" t="s">
        <v>30</v>
      </c>
      <c r="G45" s="2" t="n">
        <v>2007</v>
      </c>
      <c r="H45" s="12" t="n">
        <v>2009</v>
      </c>
      <c r="I45" s="15" t="n">
        <v>40210</v>
      </c>
      <c r="J45" s="16" t="n">
        <v>40512</v>
      </c>
      <c r="K45" s="12" t="n">
        <v>221573</v>
      </c>
      <c r="L45" s="12" t="s">
        <v>146</v>
      </c>
      <c r="M45" s="17" t="n">
        <v>1485303.71</v>
      </c>
      <c r="N45" s="13"/>
      <c r="O45" s="13"/>
      <c r="P45" s="13"/>
      <c r="Q45" s="12" t="s">
        <v>26</v>
      </c>
      <c r="R45" s="13"/>
      <c r="S45" s="13"/>
      <c r="T45" s="13"/>
      <c r="U45" s="13"/>
    </row>
    <row r="46" customFormat="false" ht="28.35" hidden="false" customHeight="false" outlineLevel="0" collapsed="false">
      <c r="A46" s="12" t="s">
        <v>21</v>
      </c>
      <c r="B46" s="13"/>
      <c r="C46" s="12" t="s">
        <v>98</v>
      </c>
      <c r="D46" s="13"/>
      <c r="E46" s="12" t="s">
        <v>147</v>
      </c>
      <c r="F46" s="12" t="s">
        <v>35</v>
      </c>
      <c r="G46" s="2" t="n">
        <v>2007</v>
      </c>
      <c r="H46" s="12" t="n">
        <v>2010</v>
      </c>
      <c r="I46" s="15" t="n">
        <v>40575</v>
      </c>
      <c r="J46" s="16" t="n">
        <v>40470</v>
      </c>
      <c r="K46" s="12" t="n">
        <v>257715</v>
      </c>
      <c r="L46" s="12" t="s">
        <v>148</v>
      </c>
      <c r="M46" s="17" t="n">
        <v>31795.11</v>
      </c>
      <c r="N46" s="13"/>
      <c r="O46" s="13"/>
      <c r="P46" s="13"/>
      <c r="Q46" s="18" t="s">
        <v>149</v>
      </c>
      <c r="R46" s="13"/>
      <c r="S46" s="13"/>
      <c r="T46" s="13"/>
      <c r="U46" s="13"/>
    </row>
    <row r="47" customFormat="false" ht="28.35" hidden="false" customHeight="false" outlineLevel="0" collapsed="false">
      <c r="A47" s="12" t="s">
        <v>21</v>
      </c>
      <c r="B47" s="13"/>
      <c r="C47" s="12" t="s">
        <v>98</v>
      </c>
      <c r="D47" s="13"/>
      <c r="E47" s="12" t="s">
        <v>150</v>
      </c>
      <c r="F47" s="12" t="s">
        <v>35</v>
      </c>
      <c r="G47" s="2" t="n">
        <v>2007</v>
      </c>
      <c r="H47" s="12" t="n">
        <v>2010</v>
      </c>
      <c r="I47" s="15" t="n">
        <v>40513</v>
      </c>
      <c r="J47" s="16" t="n">
        <v>40478</v>
      </c>
      <c r="K47" s="12" t="n">
        <v>254240</v>
      </c>
      <c r="L47" s="12" t="s">
        <v>151</v>
      </c>
      <c r="M47" s="17" t="n">
        <v>38368.34</v>
      </c>
      <c r="N47" s="13"/>
      <c r="O47" s="13"/>
      <c r="P47" s="13"/>
      <c r="Q47" s="18" t="s">
        <v>152</v>
      </c>
      <c r="R47" s="13"/>
      <c r="S47" s="13"/>
      <c r="T47" s="13"/>
      <c r="U47" s="13"/>
    </row>
    <row r="48" customFormat="false" ht="41.75" hidden="false" customHeight="false" outlineLevel="0" collapsed="false">
      <c r="A48" s="12" t="s">
        <v>21</v>
      </c>
      <c r="B48" s="13"/>
      <c r="C48" s="12" t="s">
        <v>153</v>
      </c>
      <c r="D48" s="13"/>
      <c r="E48" s="12" t="s">
        <v>154</v>
      </c>
      <c r="F48" s="12" t="s">
        <v>35</v>
      </c>
      <c r="G48" s="2" t="n">
        <v>2007</v>
      </c>
      <c r="H48" s="12" t="n">
        <v>2010</v>
      </c>
      <c r="I48" s="15" t="n">
        <v>40560</v>
      </c>
      <c r="J48" s="16" t="n">
        <v>40877</v>
      </c>
      <c r="K48" s="12" t="n">
        <v>257725</v>
      </c>
      <c r="L48" s="12" t="s">
        <v>155</v>
      </c>
      <c r="M48" s="17" t="n">
        <v>66394.41</v>
      </c>
      <c r="N48" s="13"/>
      <c r="O48" s="13"/>
      <c r="P48" s="13"/>
      <c r="Q48" s="18" t="s">
        <v>156</v>
      </c>
      <c r="R48" s="13"/>
      <c r="S48" s="13"/>
      <c r="T48" s="13"/>
      <c r="U48" s="13"/>
    </row>
    <row r="49" customFormat="false" ht="41.75" hidden="false" customHeight="false" outlineLevel="0" collapsed="false">
      <c r="A49" s="12" t="s">
        <v>21</v>
      </c>
      <c r="B49" s="13"/>
      <c r="C49" s="12" t="s">
        <v>157</v>
      </c>
      <c r="D49" s="13"/>
      <c r="E49" s="12" t="s">
        <v>158</v>
      </c>
      <c r="F49" s="12" t="s">
        <v>35</v>
      </c>
      <c r="G49" s="2" t="n">
        <v>2007</v>
      </c>
      <c r="H49" s="12" t="n">
        <v>2010</v>
      </c>
      <c r="I49" s="15" t="n">
        <v>40585</v>
      </c>
      <c r="J49" s="16" t="n">
        <v>40816</v>
      </c>
      <c r="K49" s="12" t="n">
        <v>257730</v>
      </c>
      <c r="L49" s="12" t="s">
        <v>159</v>
      </c>
      <c r="M49" s="17" t="n">
        <v>36967.2</v>
      </c>
      <c r="N49" s="13"/>
      <c r="O49" s="13"/>
      <c r="P49" s="13"/>
      <c r="Q49" s="18" t="s">
        <v>160</v>
      </c>
      <c r="R49" s="13"/>
      <c r="S49" s="13"/>
      <c r="T49" s="13"/>
      <c r="U49" s="13"/>
    </row>
    <row r="50" customFormat="false" ht="41.75" hidden="false" customHeight="false" outlineLevel="0" collapsed="false">
      <c r="A50" s="12" t="s">
        <v>21</v>
      </c>
      <c r="B50" s="13"/>
      <c r="C50" s="12" t="s">
        <v>98</v>
      </c>
      <c r="D50" s="13"/>
      <c r="E50" s="12" t="s">
        <v>161</v>
      </c>
      <c r="F50" s="12" t="s">
        <v>35</v>
      </c>
      <c r="G50" s="2" t="n">
        <v>2007</v>
      </c>
      <c r="H50" s="12" t="n">
        <v>2010</v>
      </c>
      <c r="I50" s="15" t="n">
        <v>40576</v>
      </c>
      <c r="J50" s="16" t="n">
        <v>40878</v>
      </c>
      <c r="K50" s="12" t="n">
        <v>257733</v>
      </c>
      <c r="L50" s="12" t="s">
        <v>162</v>
      </c>
      <c r="M50" s="17" t="n">
        <v>35184.57</v>
      </c>
      <c r="N50" s="13"/>
      <c r="O50" s="13"/>
      <c r="P50" s="13"/>
      <c r="Q50" s="18" t="s">
        <v>163</v>
      </c>
      <c r="R50" s="13"/>
      <c r="S50" s="13"/>
      <c r="T50" s="13"/>
      <c r="U50" s="13"/>
    </row>
    <row r="51" customFormat="false" ht="28.35" hidden="false" customHeight="false" outlineLevel="0" collapsed="false">
      <c r="A51" s="12" t="s">
        <v>21</v>
      </c>
      <c r="B51" s="13"/>
      <c r="C51" s="12" t="s">
        <v>157</v>
      </c>
      <c r="D51" s="13"/>
      <c r="E51" s="12" t="s">
        <v>164</v>
      </c>
      <c r="F51" s="12" t="s">
        <v>35</v>
      </c>
      <c r="G51" s="2" t="n">
        <v>2007</v>
      </c>
      <c r="H51" s="12" t="n">
        <v>2010</v>
      </c>
      <c r="I51" s="15" t="n">
        <v>40590</v>
      </c>
      <c r="J51" s="16" t="n">
        <v>41106</v>
      </c>
      <c r="K51" s="12" t="n">
        <v>257735</v>
      </c>
      <c r="L51" s="12" t="s">
        <v>97</v>
      </c>
      <c r="M51" s="17" t="n">
        <v>42960.62</v>
      </c>
      <c r="N51" s="13"/>
      <c r="O51" s="13"/>
      <c r="P51" s="13"/>
      <c r="Q51" s="18" t="s">
        <v>165</v>
      </c>
      <c r="R51" s="13"/>
      <c r="S51" s="13"/>
      <c r="T51" s="13"/>
      <c r="U51" s="13"/>
    </row>
    <row r="52" customFormat="false" ht="14.9" hidden="false" customHeight="false" outlineLevel="0" collapsed="false">
      <c r="A52" s="12" t="s">
        <v>21</v>
      </c>
      <c r="B52" s="13"/>
      <c r="C52" s="12" t="s">
        <v>98</v>
      </c>
      <c r="D52" s="13"/>
      <c r="E52" s="12" t="s">
        <v>166</v>
      </c>
      <c r="F52" s="12" t="s">
        <v>35</v>
      </c>
      <c r="G52" s="2" t="n">
        <v>2007</v>
      </c>
      <c r="H52" s="12" t="n">
        <v>2010</v>
      </c>
      <c r="I52" s="15" t="n">
        <v>40603</v>
      </c>
      <c r="J52" s="16" t="n">
        <v>40949</v>
      </c>
      <c r="K52" s="12" t="n">
        <v>254242</v>
      </c>
      <c r="L52" s="12" t="s">
        <v>167</v>
      </c>
      <c r="M52" s="17" t="n">
        <v>43082.54</v>
      </c>
      <c r="N52" s="13"/>
      <c r="O52" s="13"/>
      <c r="P52" s="13"/>
      <c r="Q52" s="18" t="s">
        <v>168</v>
      </c>
      <c r="R52" s="13"/>
      <c r="S52" s="13"/>
      <c r="T52" s="13"/>
      <c r="U52" s="13"/>
    </row>
    <row r="53" customFormat="false" ht="28.35" hidden="false" customHeight="false" outlineLevel="0" collapsed="false">
      <c r="A53" s="12" t="s">
        <v>21</v>
      </c>
      <c r="B53" s="13"/>
      <c r="C53" s="12" t="s">
        <v>98</v>
      </c>
      <c r="D53" s="13"/>
      <c r="E53" s="12" t="s">
        <v>169</v>
      </c>
      <c r="F53" s="12" t="s">
        <v>35</v>
      </c>
      <c r="G53" s="2" t="n">
        <v>2007</v>
      </c>
      <c r="H53" s="12" t="n">
        <v>2010</v>
      </c>
      <c r="I53" s="15" t="n">
        <v>40563</v>
      </c>
      <c r="J53" s="16" t="n">
        <v>40909</v>
      </c>
      <c r="K53" s="12" t="n">
        <v>258939</v>
      </c>
      <c r="L53" s="12" t="s">
        <v>170</v>
      </c>
      <c r="M53" s="17" t="n">
        <v>49711.6</v>
      </c>
      <c r="N53" s="13"/>
      <c r="O53" s="13"/>
      <c r="P53" s="13"/>
      <c r="Q53" s="18" t="s">
        <v>171</v>
      </c>
      <c r="R53" s="13"/>
      <c r="S53" s="13"/>
      <c r="T53" s="13"/>
      <c r="U53" s="13"/>
    </row>
    <row r="54" customFormat="false" ht="14.9" hidden="false" customHeight="false" outlineLevel="0" collapsed="false">
      <c r="A54" s="12" t="s">
        <v>21</v>
      </c>
      <c r="B54" s="13"/>
      <c r="C54" s="12" t="s">
        <v>172</v>
      </c>
      <c r="D54" s="13"/>
      <c r="E54" s="12" t="s">
        <v>173</v>
      </c>
      <c r="F54" s="12" t="s">
        <v>35</v>
      </c>
      <c r="G54" s="2" t="n">
        <v>2007</v>
      </c>
      <c r="H54" s="12" t="n">
        <v>2010</v>
      </c>
      <c r="I54" s="15" t="n">
        <v>40575</v>
      </c>
      <c r="J54" s="16" t="n">
        <v>41044</v>
      </c>
      <c r="K54" s="12" t="n">
        <v>256623</v>
      </c>
      <c r="L54" s="12" t="s">
        <v>155</v>
      </c>
      <c r="M54" s="17" t="n">
        <v>55462.52</v>
      </c>
      <c r="N54" s="13"/>
      <c r="O54" s="13"/>
      <c r="P54" s="13"/>
      <c r="Q54" s="18" t="s">
        <v>174</v>
      </c>
      <c r="R54" s="13"/>
      <c r="S54" s="13"/>
      <c r="T54" s="13"/>
      <c r="U54" s="13"/>
    </row>
    <row r="55" customFormat="false" ht="28.35" hidden="false" customHeight="false" outlineLevel="0" collapsed="false">
      <c r="A55" s="12" t="s">
        <v>21</v>
      </c>
      <c r="B55" s="13"/>
      <c r="C55" s="12" t="s">
        <v>175</v>
      </c>
      <c r="D55" s="13"/>
      <c r="E55" s="12" t="s">
        <v>176</v>
      </c>
      <c r="F55" s="12" t="s">
        <v>35</v>
      </c>
      <c r="G55" s="2" t="n">
        <v>2007</v>
      </c>
      <c r="H55" s="12" t="n">
        <v>2010</v>
      </c>
      <c r="I55" s="15" t="n">
        <v>40575</v>
      </c>
      <c r="J55" s="16" t="n">
        <v>40848</v>
      </c>
      <c r="K55" s="12" t="n">
        <v>256627</v>
      </c>
      <c r="L55" s="12" t="s">
        <v>177</v>
      </c>
      <c r="M55" s="17" t="n">
        <v>80155.04</v>
      </c>
      <c r="N55" s="13"/>
      <c r="O55" s="13"/>
      <c r="P55" s="13"/>
      <c r="Q55" s="18" t="s">
        <v>178</v>
      </c>
      <c r="R55" s="13"/>
      <c r="S55" s="13"/>
      <c r="T55" s="13"/>
      <c r="U55" s="13"/>
    </row>
    <row r="56" customFormat="false" ht="41.75" hidden="false" customHeight="false" outlineLevel="0" collapsed="false">
      <c r="A56" s="12" t="s">
        <v>21</v>
      </c>
      <c r="B56" s="13"/>
      <c r="C56" s="12" t="s">
        <v>172</v>
      </c>
      <c r="D56" s="13"/>
      <c r="E56" s="12" t="s">
        <v>179</v>
      </c>
      <c r="F56" s="12" t="s">
        <v>35</v>
      </c>
      <c r="G56" s="2" t="n">
        <v>2007</v>
      </c>
      <c r="H56" s="12" t="n">
        <v>2010</v>
      </c>
      <c r="I56" s="15" t="n">
        <v>40575</v>
      </c>
      <c r="J56" s="16" t="n">
        <v>40805</v>
      </c>
      <c r="K56" s="12" t="n">
        <v>256629</v>
      </c>
      <c r="L56" s="12" t="s">
        <v>66</v>
      </c>
      <c r="M56" s="17" t="n">
        <v>103091.04</v>
      </c>
      <c r="N56" s="13"/>
      <c r="O56" s="13"/>
      <c r="P56" s="13"/>
      <c r="Q56" s="18" t="s">
        <v>180</v>
      </c>
      <c r="R56" s="13"/>
      <c r="S56" s="13"/>
      <c r="T56" s="13"/>
      <c r="U56" s="13"/>
    </row>
    <row r="57" customFormat="false" ht="41.75" hidden="false" customHeight="false" outlineLevel="0" collapsed="false">
      <c r="A57" s="12" t="s">
        <v>21</v>
      </c>
      <c r="B57" s="13"/>
      <c r="C57" s="12" t="s">
        <v>181</v>
      </c>
      <c r="D57" s="13"/>
      <c r="E57" s="12" t="s">
        <v>182</v>
      </c>
      <c r="F57" s="12" t="s">
        <v>35</v>
      </c>
      <c r="G57" s="2" t="n">
        <v>2007</v>
      </c>
      <c r="H57" s="12" t="n">
        <v>2010</v>
      </c>
      <c r="I57" s="15" t="n">
        <v>40544</v>
      </c>
      <c r="J57" s="16" t="n">
        <v>41122</v>
      </c>
      <c r="K57" s="12" t="n">
        <v>256630</v>
      </c>
      <c r="L57" s="12" t="s">
        <v>183</v>
      </c>
      <c r="M57" s="17" t="n">
        <v>109690.77</v>
      </c>
      <c r="N57" s="13"/>
      <c r="O57" s="13"/>
      <c r="P57" s="13"/>
      <c r="Q57" s="18" t="s">
        <v>184</v>
      </c>
      <c r="R57" s="13"/>
      <c r="S57" s="13"/>
      <c r="T57" s="13"/>
      <c r="U57" s="13"/>
    </row>
    <row r="58" customFormat="false" ht="28.35" hidden="false" customHeight="false" outlineLevel="0" collapsed="false">
      <c r="A58" s="12" t="s">
        <v>21</v>
      </c>
      <c r="B58" s="13"/>
      <c r="C58" s="12" t="s">
        <v>172</v>
      </c>
      <c r="D58" s="13"/>
      <c r="E58" s="12" t="s">
        <v>185</v>
      </c>
      <c r="F58" s="12" t="s">
        <v>35</v>
      </c>
      <c r="G58" s="2" t="n">
        <v>2007</v>
      </c>
      <c r="H58" s="12" t="n">
        <v>2010</v>
      </c>
      <c r="I58" s="15" t="n">
        <v>40513</v>
      </c>
      <c r="J58" s="16" t="n">
        <v>41029</v>
      </c>
      <c r="K58" s="12" t="n">
        <v>255376</v>
      </c>
      <c r="L58" s="12" t="s">
        <v>186</v>
      </c>
      <c r="M58" s="17" t="n">
        <v>197736.22</v>
      </c>
      <c r="N58" s="13"/>
      <c r="O58" s="13"/>
      <c r="P58" s="13"/>
      <c r="Q58" s="18" t="s">
        <v>187</v>
      </c>
      <c r="R58" s="13"/>
      <c r="S58" s="13"/>
      <c r="T58" s="13"/>
      <c r="U58" s="13"/>
    </row>
    <row r="59" customFormat="false" ht="14.9" hidden="false" customHeight="false" outlineLevel="0" collapsed="false">
      <c r="A59" s="12" t="s">
        <v>21</v>
      </c>
      <c r="B59" s="13"/>
      <c r="C59" s="12" t="s">
        <v>98</v>
      </c>
      <c r="D59" s="13"/>
      <c r="E59" s="12" t="s">
        <v>188</v>
      </c>
      <c r="F59" s="12" t="s">
        <v>35</v>
      </c>
      <c r="G59" s="2" t="n">
        <v>2007</v>
      </c>
      <c r="H59" s="12" t="n">
        <v>2010</v>
      </c>
      <c r="I59" s="15" t="n">
        <v>40498</v>
      </c>
      <c r="J59" s="16" t="n">
        <v>41305</v>
      </c>
      <c r="K59" s="12" t="n">
        <v>254135</v>
      </c>
      <c r="L59" s="12" t="s">
        <v>189</v>
      </c>
      <c r="M59" s="17" t="n">
        <v>18951.6</v>
      </c>
      <c r="N59" s="13"/>
      <c r="O59" s="13"/>
      <c r="P59" s="13"/>
      <c r="Q59" s="18" t="s">
        <v>156</v>
      </c>
      <c r="R59" s="13"/>
      <c r="S59" s="13"/>
      <c r="T59" s="13"/>
      <c r="U59" s="13"/>
    </row>
    <row r="60" customFormat="false" ht="41.75" hidden="false" customHeight="false" outlineLevel="0" collapsed="false">
      <c r="A60" s="12" t="s">
        <v>21</v>
      </c>
      <c r="B60" s="13"/>
      <c r="C60" s="12" t="s">
        <v>98</v>
      </c>
      <c r="D60" s="13"/>
      <c r="E60" s="12" t="s">
        <v>190</v>
      </c>
      <c r="F60" s="12" t="s">
        <v>35</v>
      </c>
      <c r="G60" s="2" t="n">
        <v>2007</v>
      </c>
      <c r="H60" s="12" t="n">
        <v>2010</v>
      </c>
      <c r="I60" s="15" t="n">
        <v>40514</v>
      </c>
      <c r="J60" s="16" t="n">
        <v>41182</v>
      </c>
      <c r="K60" s="12" t="n">
        <v>254345</v>
      </c>
      <c r="L60" s="12" t="s">
        <v>191</v>
      </c>
      <c r="M60" s="17" t="n">
        <v>51417.4</v>
      </c>
      <c r="N60" s="13"/>
      <c r="O60" s="13"/>
      <c r="P60" s="13"/>
      <c r="Q60" s="18" t="s">
        <v>192</v>
      </c>
      <c r="R60" s="13"/>
      <c r="S60" s="13"/>
      <c r="T60" s="13"/>
      <c r="U60" s="13"/>
    </row>
    <row r="61" customFormat="false" ht="41.75" hidden="false" customHeight="false" outlineLevel="0" collapsed="false">
      <c r="A61" s="12" t="s">
        <v>21</v>
      </c>
      <c r="B61" s="13"/>
      <c r="C61" s="12" t="s">
        <v>172</v>
      </c>
      <c r="D61" s="13"/>
      <c r="E61" s="12" t="s">
        <v>193</v>
      </c>
      <c r="F61" s="12" t="s">
        <v>35</v>
      </c>
      <c r="G61" s="2" t="n">
        <v>2007</v>
      </c>
      <c r="H61" s="12" t="n">
        <v>2010</v>
      </c>
      <c r="I61" s="15" t="n">
        <v>40553</v>
      </c>
      <c r="J61" s="16" t="n">
        <v>41244</v>
      </c>
      <c r="K61" s="12" t="n">
        <v>255257</v>
      </c>
      <c r="L61" s="12" t="s">
        <v>194</v>
      </c>
      <c r="M61" s="17" t="n">
        <v>158541.79</v>
      </c>
      <c r="N61" s="13"/>
      <c r="O61" s="13"/>
      <c r="P61" s="13"/>
      <c r="Q61" s="18" t="s">
        <v>195</v>
      </c>
      <c r="R61" s="13"/>
      <c r="S61" s="13"/>
      <c r="T61" s="13"/>
      <c r="U61" s="13"/>
    </row>
    <row r="62" customFormat="false" ht="28.35" hidden="false" customHeight="false" outlineLevel="0" collapsed="false">
      <c r="A62" s="12" t="s">
        <v>21</v>
      </c>
      <c r="B62" s="13"/>
      <c r="C62" s="12" t="s">
        <v>196</v>
      </c>
      <c r="D62" s="13"/>
      <c r="E62" s="12" t="s">
        <v>197</v>
      </c>
      <c r="F62" s="12" t="s">
        <v>35</v>
      </c>
      <c r="G62" s="2" t="n">
        <v>2007</v>
      </c>
      <c r="H62" s="12" t="n">
        <v>2010</v>
      </c>
      <c r="I62" s="15" t="n">
        <v>40498</v>
      </c>
      <c r="J62" s="16" t="n">
        <v>40802</v>
      </c>
      <c r="K62" s="12" t="n">
        <v>254255</v>
      </c>
      <c r="L62" s="12" t="s">
        <v>198</v>
      </c>
      <c r="M62" s="17" t="n">
        <v>27002.28</v>
      </c>
      <c r="N62" s="13"/>
      <c r="O62" s="13"/>
      <c r="P62" s="13"/>
      <c r="Q62" s="18" t="s">
        <v>199</v>
      </c>
      <c r="R62" s="13"/>
      <c r="S62" s="13"/>
      <c r="T62" s="13"/>
      <c r="U62" s="13"/>
    </row>
    <row r="63" customFormat="false" ht="28.35" hidden="false" customHeight="false" outlineLevel="0" collapsed="false">
      <c r="A63" s="12" t="s">
        <v>21</v>
      </c>
      <c r="B63" s="13"/>
      <c r="C63" s="12" t="s">
        <v>200</v>
      </c>
      <c r="D63" s="13"/>
      <c r="E63" s="12" t="s">
        <v>201</v>
      </c>
      <c r="F63" s="12" t="s">
        <v>35</v>
      </c>
      <c r="G63" s="2" t="n">
        <v>2007</v>
      </c>
      <c r="H63" s="12" t="n">
        <v>2010</v>
      </c>
      <c r="I63" s="15" t="n">
        <v>40513</v>
      </c>
      <c r="J63" s="16" t="n">
        <v>40879</v>
      </c>
      <c r="K63" s="12" t="n">
        <v>254237</v>
      </c>
      <c r="L63" s="12" t="s">
        <v>202</v>
      </c>
      <c r="M63" s="17" t="n">
        <v>103555.96</v>
      </c>
      <c r="N63" s="13"/>
      <c r="O63" s="13"/>
      <c r="P63" s="13"/>
      <c r="Q63" s="18" t="s">
        <v>203</v>
      </c>
      <c r="R63" s="13"/>
      <c r="S63" s="13"/>
      <c r="T63" s="13"/>
      <c r="U63" s="13"/>
    </row>
    <row r="64" customFormat="false" ht="41.75" hidden="false" customHeight="false" outlineLevel="0" collapsed="false">
      <c r="A64" s="12" t="s">
        <v>21</v>
      </c>
      <c r="B64" s="13"/>
      <c r="C64" s="12" t="s">
        <v>153</v>
      </c>
      <c r="D64" s="13"/>
      <c r="E64" s="12" t="s">
        <v>204</v>
      </c>
      <c r="F64" s="12" t="s">
        <v>35</v>
      </c>
      <c r="G64" s="2" t="n">
        <v>2007</v>
      </c>
      <c r="H64" s="12" t="n">
        <v>2010</v>
      </c>
      <c r="I64" s="15" t="n">
        <v>40513</v>
      </c>
      <c r="J64" s="16" t="n">
        <v>41253</v>
      </c>
      <c r="K64" s="12" t="n">
        <v>254239</v>
      </c>
      <c r="L64" s="12" t="s">
        <v>205</v>
      </c>
      <c r="M64" s="17" t="n">
        <v>81611.83</v>
      </c>
      <c r="N64" s="13"/>
      <c r="O64" s="13"/>
      <c r="P64" s="13"/>
      <c r="Q64" s="18" t="s">
        <v>206</v>
      </c>
      <c r="R64" s="13"/>
      <c r="S64" s="13"/>
      <c r="T64" s="13"/>
      <c r="U64" s="13"/>
    </row>
    <row r="65" customFormat="false" ht="41.75" hidden="false" customHeight="false" outlineLevel="0" collapsed="false">
      <c r="A65" s="12" t="s">
        <v>21</v>
      </c>
      <c r="B65" s="13"/>
      <c r="C65" s="12" t="s">
        <v>207</v>
      </c>
      <c r="D65" s="13"/>
      <c r="E65" s="12" t="s">
        <v>208</v>
      </c>
      <c r="F65" s="12" t="s">
        <v>35</v>
      </c>
      <c r="G65" s="2" t="n">
        <v>2007</v>
      </c>
      <c r="H65" s="12" t="n">
        <v>2010</v>
      </c>
      <c r="I65" s="15" t="n">
        <v>40513</v>
      </c>
      <c r="J65" s="16" t="n">
        <v>40817</v>
      </c>
      <c r="K65" s="12" t="n">
        <v>254936</v>
      </c>
      <c r="L65" s="12" t="s">
        <v>209</v>
      </c>
      <c r="M65" s="17" t="n">
        <v>29326.24</v>
      </c>
      <c r="N65" s="13"/>
      <c r="O65" s="13"/>
      <c r="P65" s="13"/>
      <c r="Q65" s="18" t="s">
        <v>210</v>
      </c>
      <c r="R65" s="13"/>
      <c r="S65" s="13"/>
      <c r="T65" s="13"/>
      <c r="U65" s="13"/>
    </row>
    <row r="66" customFormat="false" ht="14.9" hidden="false" customHeight="false" outlineLevel="0" collapsed="false">
      <c r="A66" s="12" t="s">
        <v>21</v>
      </c>
      <c r="B66" s="13"/>
      <c r="C66" s="12" t="s">
        <v>172</v>
      </c>
      <c r="D66" s="13"/>
      <c r="E66" s="12" t="s">
        <v>211</v>
      </c>
      <c r="F66" s="12" t="s">
        <v>35</v>
      </c>
      <c r="G66" s="2" t="n">
        <v>2007</v>
      </c>
      <c r="H66" s="12" t="n">
        <v>2010</v>
      </c>
      <c r="I66" s="15" t="n">
        <v>40513</v>
      </c>
      <c r="J66" s="16" t="n">
        <v>41000</v>
      </c>
      <c r="K66" s="12" t="n">
        <v>254244</v>
      </c>
      <c r="L66" s="12" t="s">
        <v>212</v>
      </c>
      <c r="M66" s="17" t="n">
        <v>142004.74</v>
      </c>
      <c r="N66" s="13"/>
      <c r="O66" s="13"/>
      <c r="P66" s="13"/>
      <c r="Q66" s="18" t="s">
        <v>213</v>
      </c>
      <c r="R66" s="13"/>
      <c r="S66" s="13"/>
      <c r="T66" s="13"/>
      <c r="U66" s="13"/>
    </row>
    <row r="67" customFormat="false" ht="41.75" hidden="false" customHeight="false" outlineLevel="0" collapsed="false">
      <c r="A67" s="12" t="s">
        <v>21</v>
      </c>
      <c r="B67" s="13"/>
      <c r="C67" s="12" t="s">
        <v>113</v>
      </c>
      <c r="D67" s="13"/>
      <c r="E67" s="12" t="s">
        <v>214</v>
      </c>
      <c r="F67" s="12" t="s">
        <v>35</v>
      </c>
      <c r="G67" s="2" t="n">
        <v>2007</v>
      </c>
      <c r="H67" s="12" t="n">
        <v>2010</v>
      </c>
      <c r="I67" s="15" t="n">
        <v>40513</v>
      </c>
      <c r="J67" s="16" t="n">
        <v>40878</v>
      </c>
      <c r="K67" s="12" t="n">
        <v>254245</v>
      </c>
      <c r="L67" s="12" t="s">
        <v>215</v>
      </c>
      <c r="M67" s="17" t="n">
        <v>29358.02</v>
      </c>
      <c r="N67" s="13"/>
      <c r="O67" s="13"/>
      <c r="P67" s="13"/>
      <c r="Q67" s="18" t="s">
        <v>216</v>
      </c>
      <c r="R67" s="13"/>
      <c r="S67" s="13"/>
      <c r="T67" s="13"/>
      <c r="U67" s="13"/>
    </row>
    <row r="68" customFormat="false" ht="41.75" hidden="false" customHeight="false" outlineLevel="0" collapsed="false">
      <c r="A68" s="12" t="s">
        <v>21</v>
      </c>
      <c r="B68" s="13"/>
      <c r="C68" s="12" t="s">
        <v>217</v>
      </c>
      <c r="D68" s="13"/>
      <c r="E68" s="12" t="s">
        <v>218</v>
      </c>
      <c r="F68" s="12" t="s">
        <v>35</v>
      </c>
      <c r="G68" s="2" t="n">
        <v>2007</v>
      </c>
      <c r="H68" s="12" t="n">
        <v>2010</v>
      </c>
      <c r="I68" s="15" t="n">
        <v>40513</v>
      </c>
      <c r="J68" s="16" t="n">
        <v>40878</v>
      </c>
      <c r="K68" s="12" t="n">
        <v>254246</v>
      </c>
      <c r="L68" s="12" t="s">
        <v>219</v>
      </c>
      <c r="M68" s="17" t="n">
        <v>40544.76</v>
      </c>
      <c r="N68" s="13"/>
      <c r="O68" s="13"/>
      <c r="P68" s="13"/>
      <c r="Q68" s="18" t="s">
        <v>178</v>
      </c>
      <c r="R68" s="13"/>
      <c r="S68" s="13"/>
      <c r="T68" s="13"/>
      <c r="U68" s="13"/>
    </row>
    <row r="69" customFormat="false" ht="41.75" hidden="false" customHeight="false" outlineLevel="0" collapsed="false">
      <c r="A69" s="12" t="s">
        <v>21</v>
      </c>
      <c r="B69" s="13"/>
      <c r="C69" s="12" t="s">
        <v>220</v>
      </c>
      <c r="D69" s="13"/>
      <c r="E69" s="12" t="s">
        <v>221</v>
      </c>
      <c r="F69" s="12" t="s">
        <v>35</v>
      </c>
      <c r="G69" s="2" t="n">
        <v>2007</v>
      </c>
      <c r="H69" s="12" t="n">
        <v>2010</v>
      </c>
      <c r="I69" s="15" t="n">
        <v>40513</v>
      </c>
      <c r="J69" s="16" t="n">
        <v>41244</v>
      </c>
      <c r="K69" s="12" t="n">
        <v>254257</v>
      </c>
      <c r="L69" s="12" t="s">
        <v>222</v>
      </c>
      <c r="M69" s="17" t="n">
        <v>30787.22</v>
      </c>
      <c r="N69" s="13"/>
      <c r="O69" s="13"/>
      <c r="P69" s="13"/>
      <c r="Q69" s="18" t="s">
        <v>223</v>
      </c>
      <c r="R69" s="13"/>
      <c r="S69" s="13"/>
      <c r="T69" s="13"/>
      <c r="U69" s="13"/>
    </row>
    <row r="70" customFormat="false" ht="41.75" hidden="false" customHeight="false" outlineLevel="0" collapsed="false">
      <c r="A70" s="12" t="s">
        <v>21</v>
      </c>
      <c r="B70" s="13"/>
      <c r="C70" s="12" t="s">
        <v>172</v>
      </c>
      <c r="D70" s="13"/>
      <c r="E70" s="12" t="s">
        <v>224</v>
      </c>
      <c r="F70" s="12" t="s">
        <v>35</v>
      </c>
      <c r="G70" s="2" t="n">
        <v>2007</v>
      </c>
      <c r="H70" s="12" t="n">
        <v>2010</v>
      </c>
      <c r="I70" s="15" t="n">
        <v>40553</v>
      </c>
      <c r="J70" s="16" t="n">
        <v>40817</v>
      </c>
      <c r="K70" s="12" t="n">
        <v>255111</v>
      </c>
      <c r="L70" s="12" t="s">
        <v>66</v>
      </c>
      <c r="M70" s="17" t="n">
        <v>195180.91</v>
      </c>
      <c r="N70" s="13"/>
      <c r="O70" s="13"/>
      <c r="P70" s="13"/>
      <c r="Q70" s="18" t="s">
        <v>225</v>
      </c>
      <c r="R70" s="13"/>
      <c r="S70" s="13"/>
      <c r="T70" s="13"/>
      <c r="U70" s="13"/>
    </row>
    <row r="71" customFormat="false" ht="41.75" hidden="false" customHeight="false" outlineLevel="0" collapsed="false">
      <c r="A71" s="12" t="s">
        <v>21</v>
      </c>
      <c r="B71" s="13"/>
      <c r="C71" s="12" t="s">
        <v>217</v>
      </c>
      <c r="D71" s="13"/>
      <c r="E71" s="12" t="s">
        <v>226</v>
      </c>
      <c r="F71" s="12" t="s">
        <v>35</v>
      </c>
      <c r="G71" s="2" t="n">
        <v>2007</v>
      </c>
      <c r="H71" s="12" t="n">
        <v>2010</v>
      </c>
      <c r="I71" s="15" t="n">
        <v>40513</v>
      </c>
      <c r="J71" s="16" t="n">
        <v>40878</v>
      </c>
      <c r="K71" s="12" t="n">
        <v>254262</v>
      </c>
      <c r="L71" s="12" t="s">
        <v>219</v>
      </c>
      <c r="M71" s="17" t="n">
        <v>158912.22</v>
      </c>
      <c r="N71" s="13"/>
      <c r="O71" s="13"/>
      <c r="P71" s="13"/>
      <c r="Q71" s="18" t="s">
        <v>227</v>
      </c>
      <c r="R71" s="13"/>
      <c r="S71" s="13"/>
      <c r="T71" s="13"/>
      <c r="U71" s="13"/>
    </row>
    <row r="72" customFormat="false" ht="41.75" hidden="false" customHeight="false" outlineLevel="0" collapsed="false">
      <c r="A72" s="12" t="s">
        <v>21</v>
      </c>
      <c r="B72" s="13"/>
      <c r="C72" s="12" t="s">
        <v>172</v>
      </c>
      <c r="D72" s="13"/>
      <c r="E72" s="12" t="s">
        <v>228</v>
      </c>
      <c r="F72" s="12" t="s">
        <v>35</v>
      </c>
      <c r="G72" s="2" t="n">
        <v>2007</v>
      </c>
      <c r="H72" s="12" t="n">
        <v>2010</v>
      </c>
      <c r="I72" s="15" t="n">
        <v>40559</v>
      </c>
      <c r="J72" s="16" t="n">
        <v>40878</v>
      </c>
      <c r="K72" s="12" t="n">
        <v>254235</v>
      </c>
      <c r="L72" s="12" t="s">
        <v>66</v>
      </c>
      <c r="M72" s="17" t="n">
        <v>73287.18</v>
      </c>
      <c r="N72" s="13"/>
      <c r="O72" s="13"/>
      <c r="P72" s="13"/>
      <c r="Q72" s="18" t="s">
        <v>229</v>
      </c>
      <c r="R72" s="13"/>
      <c r="S72" s="13"/>
      <c r="T72" s="13"/>
      <c r="U72" s="13"/>
    </row>
    <row r="73" customFormat="false" ht="41.75" hidden="false" customHeight="false" outlineLevel="0" collapsed="false">
      <c r="A73" s="12" t="s">
        <v>21</v>
      </c>
      <c r="B73" s="13"/>
      <c r="C73" s="12" t="s">
        <v>230</v>
      </c>
      <c r="D73" s="13"/>
      <c r="E73" s="12" t="s">
        <v>231</v>
      </c>
      <c r="F73" s="12" t="s">
        <v>35</v>
      </c>
      <c r="G73" s="2" t="n">
        <v>2007</v>
      </c>
      <c r="H73" s="12" t="n">
        <v>2010</v>
      </c>
      <c r="I73" s="15" t="n">
        <v>40313</v>
      </c>
      <c r="J73" s="16" t="n">
        <v>41100</v>
      </c>
      <c r="K73" s="12" t="n">
        <v>240718</v>
      </c>
      <c r="L73" s="12" t="s">
        <v>90</v>
      </c>
      <c r="M73" s="17" t="n">
        <v>40800</v>
      </c>
      <c r="N73" s="13"/>
      <c r="O73" s="13"/>
      <c r="P73" s="13"/>
      <c r="Q73" s="18" t="s">
        <v>26</v>
      </c>
      <c r="R73" s="13"/>
      <c r="S73" s="13"/>
      <c r="T73" s="13"/>
      <c r="U73" s="13"/>
    </row>
    <row r="74" customFormat="false" ht="41.75" hidden="false" customHeight="false" outlineLevel="0" collapsed="false">
      <c r="A74" s="12" t="s">
        <v>21</v>
      </c>
      <c r="B74" s="13"/>
      <c r="C74" s="12" t="s">
        <v>105</v>
      </c>
      <c r="D74" s="13"/>
      <c r="E74" s="12" t="s">
        <v>232</v>
      </c>
      <c r="F74" s="12" t="s">
        <v>30</v>
      </c>
      <c r="G74" s="2" t="n">
        <v>2007</v>
      </c>
      <c r="H74" s="12" t="n">
        <v>2010</v>
      </c>
      <c r="I74" s="15" t="n">
        <v>40248</v>
      </c>
      <c r="J74" s="16" t="n">
        <v>41244</v>
      </c>
      <c r="K74" s="12" t="n">
        <v>231587</v>
      </c>
      <c r="L74" s="12" t="s">
        <v>233</v>
      </c>
      <c r="M74" s="17" t="n">
        <v>60000</v>
      </c>
      <c r="N74" s="13"/>
      <c r="O74" s="13"/>
      <c r="P74" s="13"/>
      <c r="Q74" s="12"/>
      <c r="R74" s="13"/>
      <c r="S74" s="13"/>
      <c r="T74" s="13"/>
      <c r="U74" s="13"/>
    </row>
    <row r="75" customFormat="false" ht="41.75" hidden="false" customHeight="false" outlineLevel="0" collapsed="false">
      <c r="A75" s="12" t="s">
        <v>21</v>
      </c>
      <c r="B75" s="13"/>
      <c r="C75" s="12" t="s">
        <v>234</v>
      </c>
      <c r="D75" s="13"/>
      <c r="E75" s="12" t="s">
        <v>235</v>
      </c>
      <c r="F75" s="12" t="s">
        <v>35</v>
      </c>
      <c r="G75" s="2" t="n">
        <v>2007</v>
      </c>
      <c r="H75" s="12" t="n">
        <v>2010</v>
      </c>
      <c r="I75" s="15" t="n">
        <v>40250</v>
      </c>
      <c r="J75" s="16" t="n">
        <v>41167</v>
      </c>
      <c r="K75" s="12" t="n">
        <v>232413</v>
      </c>
      <c r="L75" s="12" t="s">
        <v>90</v>
      </c>
      <c r="M75" s="17" t="n">
        <v>76672.8</v>
      </c>
      <c r="N75" s="13"/>
      <c r="O75" s="13"/>
      <c r="P75" s="13"/>
      <c r="Q75" s="18" t="s">
        <v>26</v>
      </c>
      <c r="R75" s="13"/>
      <c r="S75" s="13"/>
      <c r="T75" s="13"/>
      <c r="U75" s="13"/>
    </row>
    <row r="76" customFormat="false" ht="41.75" hidden="false" customHeight="false" outlineLevel="0" collapsed="false">
      <c r="A76" s="12" t="s">
        <v>21</v>
      </c>
      <c r="B76" s="13"/>
      <c r="C76" s="12" t="s">
        <v>236</v>
      </c>
      <c r="D76" s="13"/>
      <c r="E76" s="12" t="s">
        <v>237</v>
      </c>
      <c r="F76" s="12" t="s">
        <v>30</v>
      </c>
      <c r="G76" s="2" t="n">
        <v>2007</v>
      </c>
      <c r="H76" s="12" t="n">
        <v>2010</v>
      </c>
      <c r="I76" s="15" t="n">
        <v>40248</v>
      </c>
      <c r="J76" s="16" t="n">
        <v>41014</v>
      </c>
      <c r="K76" s="12" t="n">
        <v>233161</v>
      </c>
      <c r="L76" s="12" t="s">
        <v>238</v>
      </c>
      <c r="M76" s="17" t="n">
        <v>967661.73</v>
      </c>
      <c r="N76" s="13"/>
      <c r="O76" s="13"/>
      <c r="P76" s="13"/>
      <c r="Q76" s="18" t="s">
        <v>26</v>
      </c>
      <c r="R76" s="13"/>
      <c r="S76" s="13"/>
      <c r="T76" s="13"/>
      <c r="U76" s="13"/>
    </row>
    <row r="77" customFormat="false" ht="41.75" hidden="false" customHeight="false" outlineLevel="0" collapsed="false">
      <c r="A77" s="12" t="s">
        <v>21</v>
      </c>
      <c r="B77" s="13"/>
      <c r="C77" s="12" t="s">
        <v>220</v>
      </c>
      <c r="D77" s="13"/>
      <c r="E77" s="12" t="s">
        <v>239</v>
      </c>
      <c r="F77" s="12" t="s">
        <v>84</v>
      </c>
      <c r="G77" s="2" t="n">
        <v>2007</v>
      </c>
      <c r="H77" s="12" t="n">
        <v>2010</v>
      </c>
      <c r="I77" s="15" t="n">
        <v>40248</v>
      </c>
      <c r="J77" s="16" t="n">
        <v>40370</v>
      </c>
      <c r="K77" s="12" t="n">
        <v>234138</v>
      </c>
      <c r="L77" s="12" t="s">
        <v>240</v>
      </c>
      <c r="M77" s="17" t="n">
        <v>137518.5</v>
      </c>
      <c r="N77" s="13"/>
      <c r="O77" s="13"/>
      <c r="P77" s="13"/>
      <c r="Q77" s="12"/>
      <c r="R77" s="13"/>
      <c r="S77" s="13"/>
      <c r="T77" s="13"/>
      <c r="U77" s="13"/>
    </row>
    <row r="78" customFormat="false" ht="41.75" hidden="false" customHeight="false" outlineLevel="0" collapsed="false">
      <c r="A78" s="12" t="s">
        <v>21</v>
      </c>
      <c r="B78" s="13"/>
      <c r="C78" s="12" t="s">
        <v>241</v>
      </c>
      <c r="D78" s="13"/>
      <c r="E78" s="12" t="s">
        <v>242</v>
      </c>
      <c r="F78" s="12" t="s">
        <v>84</v>
      </c>
      <c r="G78" s="2" t="n">
        <v>2007</v>
      </c>
      <c r="H78" s="12" t="n">
        <v>2010</v>
      </c>
      <c r="I78" s="15" t="n">
        <v>40326</v>
      </c>
      <c r="J78" s="16" t="n">
        <v>40828</v>
      </c>
      <c r="K78" s="12" t="n">
        <v>234152</v>
      </c>
      <c r="L78" s="12" t="s">
        <v>243</v>
      </c>
      <c r="M78" s="17" t="n">
        <v>152518.8</v>
      </c>
      <c r="N78" s="13"/>
      <c r="O78" s="13"/>
      <c r="P78" s="13"/>
      <c r="Q78" s="18" t="s">
        <v>110</v>
      </c>
      <c r="R78" s="13"/>
      <c r="S78" s="13"/>
      <c r="T78" s="13"/>
      <c r="U78" s="13"/>
    </row>
    <row r="79" customFormat="false" ht="41.75" hidden="false" customHeight="false" outlineLevel="0" collapsed="false">
      <c r="A79" s="12" t="s">
        <v>21</v>
      </c>
      <c r="B79" s="13"/>
      <c r="C79" s="12"/>
      <c r="D79" s="13"/>
      <c r="E79" s="12" t="s">
        <v>244</v>
      </c>
      <c r="F79" s="12" t="s">
        <v>84</v>
      </c>
      <c r="G79" s="2" t="n">
        <v>2007</v>
      </c>
      <c r="H79" s="12" t="n">
        <v>2010</v>
      </c>
      <c r="I79" s="15" t="n">
        <v>40301</v>
      </c>
      <c r="J79" s="16" t="n">
        <v>40707</v>
      </c>
      <c r="K79" s="12" t="n">
        <v>230018</v>
      </c>
      <c r="L79" s="12" t="s">
        <v>245</v>
      </c>
      <c r="M79" s="17" t="n">
        <v>113303</v>
      </c>
      <c r="N79" s="13"/>
      <c r="O79" s="13"/>
      <c r="P79" s="13"/>
      <c r="Q79" s="18" t="s">
        <v>110</v>
      </c>
      <c r="R79" s="13"/>
      <c r="S79" s="13"/>
      <c r="T79" s="13"/>
      <c r="U79" s="13"/>
    </row>
    <row r="80" customFormat="false" ht="41.75" hidden="false" customHeight="false" outlineLevel="0" collapsed="false">
      <c r="A80" s="12" t="s">
        <v>21</v>
      </c>
      <c r="B80" s="13"/>
      <c r="C80" s="12"/>
      <c r="D80" s="13"/>
      <c r="E80" s="12" t="s">
        <v>246</v>
      </c>
      <c r="F80" s="12" t="s">
        <v>84</v>
      </c>
      <c r="G80" s="2" t="n">
        <v>2007</v>
      </c>
      <c r="H80" s="12" t="n">
        <v>2010</v>
      </c>
      <c r="I80" s="15" t="n">
        <v>40248</v>
      </c>
      <c r="J80" s="16" t="n">
        <v>40858</v>
      </c>
      <c r="K80" s="12" t="n">
        <v>233160</v>
      </c>
      <c r="L80" s="12" t="s">
        <v>247</v>
      </c>
      <c r="M80" s="17" t="n">
        <v>8687.05</v>
      </c>
      <c r="N80" s="13"/>
      <c r="O80" s="13"/>
      <c r="P80" s="13"/>
      <c r="Q80" s="18" t="s">
        <v>110</v>
      </c>
      <c r="R80" s="13"/>
      <c r="S80" s="13"/>
      <c r="T80" s="13"/>
      <c r="U80" s="13"/>
    </row>
    <row r="81" customFormat="false" ht="55.2" hidden="false" customHeight="false" outlineLevel="0" collapsed="false">
      <c r="A81" s="12" t="s">
        <v>21</v>
      </c>
      <c r="B81" s="13"/>
      <c r="C81" s="12"/>
      <c r="D81" s="13"/>
      <c r="E81" s="12" t="s">
        <v>248</v>
      </c>
      <c r="F81" s="12" t="s">
        <v>84</v>
      </c>
      <c r="G81" s="2" t="n">
        <v>2007</v>
      </c>
      <c r="H81" s="12" t="n">
        <v>2010</v>
      </c>
      <c r="I81" s="15" t="n">
        <v>40248</v>
      </c>
      <c r="J81" s="16" t="n">
        <v>40368</v>
      </c>
      <c r="K81" s="12" t="n">
        <v>233162</v>
      </c>
      <c r="L81" s="12" t="s">
        <v>249</v>
      </c>
      <c r="M81" s="17" t="n">
        <v>23951.2</v>
      </c>
      <c r="N81" s="13"/>
      <c r="O81" s="13"/>
      <c r="P81" s="13"/>
      <c r="Q81" s="18" t="s">
        <v>110</v>
      </c>
      <c r="R81" s="13"/>
      <c r="S81" s="13"/>
      <c r="T81" s="13"/>
      <c r="U81" s="13"/>
    </row>
    <row r="82" customFormat="false" ht="41.75" hidden="false" customHeight="false" outlineLevel="0" collapsed="false">
      <c r="A82" s="12" t="s">
        <v>21</v>
      </c>
      <c r="B82" s="13"/>
      <c r="C82" s="12"/>
      <c r="D82" s="13"/>
      <c r="E82" s="12" t="s">
        <v>250</v>
      </c>
      <c r="F82" s="12" t="s">
        <v>84</v>
      </c>
      <c r="G82" s="2" t="n">
        <v>2007</v>
      </c>
      <c r="H82" s="12" t="n">
        <v>2010</v>
      </c>
      <c r="I82" s="15" t="n">
        <v>40248</v>
      </c>
      <c r="J82" s="16" t="n">
        <v>40506</v>
      </c>
      <c r="K82" s="12" t="n">
        <v>233168</v>
      </c>
      <c r="L82" s="12" t="s">
        <v>251</v>
      </c>
      <c r="M82" s="17" t="n">
        <v>252940</v>
      </c>
      <c r="N82" s="13"/>
      <c r="O82" s="13"/>
      <c r="P82" s="13"/>
      <c r="Q82" s="18" t="s">
        <v>110</v>
      </c>
      <c r="R82" s="13"/>
      <c r="S82" s="13"/>
      <c r="T82" s="13"/>
      <c r="U82" s="13"/>
    </row>
    <row r="83" customFormat="false" ht="41.75" hidden="false" customHeight="false" outlineLevel="0" collapsed="false">
      <c r="A83" s="12" t="s">
        <v>21</v>
      </c>
      <c r="B83" s="13"/>
      <c r="C83" s="12" t="s">
        <v>252</v>
      </c>
      <c r="D83" s="13"/>
      <c r="E83" s="12" t="s">
        <v>253</v>
      </c>
      <c r="F83" s="12" t="s">
        <v>30</v>
      </c>
      <c r="G83" s="2" t="n">
        <v>2007</v>
      </c>
      <c r="H83" s="12" t="n">
        <v>2010</v>
      </c>
      <c r="I83" s="15" t="n">
        <v>40259</v>
      </c>
      <c r="J83" s="16" t="n">
        <v>40481</v>
      </c>
      <c r="K83" s="12" t="n">
        <v>230209</v>
      </c>
      <c r="L83" s="12" t="s">
        <v>48</v>
      </c>
      <c r="M83" s="17" t="n">
        <v>48614.13</v>
      </c>
      <c r="N83" s="13"/>
      <c r="O83" s="13"/>
      <c r="P83" s="13"/>
      <c r="Q83" s="12" t="s">
        <v>26</v>
      </c>
      <c r="R83" s="13"/>
      <c r="S83" s="13"/>
      <c r="T83" s="13"/>
      <c r="U83" s="13"/>
    </row>
    <row r="84" customFormat="false" ht="55.2" hidden="false" customHeight="false" outlineLevel="0" collapsed="false">
      <c r="A84" s="12" t="s">
        <v>21</v>
      </c>
      <c r="B84" s="13"/>
      <c r="C84" s="12"/>
      <c r="D84" s="13"/>
      <c r="E84" s="12" t="s">
        <v>254</v>
      </c>
      <c r="F84" s="12" t="s">
        <v>84</v>
      </c>
      <c r="G84" s="2" t="n">
        <v>2007</v>
      </c>
      <c r="H84" s="12" t="n">
        <v>2010</v>
      </c>
      <c r="I84" s="15" t="n">
        <v>40326</v>
      </c>
      <c r="J84" s="16" t="n">
        <v>40703</v>
      </c>
      <c r="K84" s="12" t="n">
        <v>230081</v>
      </c>
      <c r="L84" s="12" t="s">
        <v>255</v>
      </c>
      <c r="M84" s="17" t="n">
        <v>264480</v>
      </c>
      <c r="N84" s="13"/>
      <c r="O84" s="13"/>
      <c r="P84" s="13"/>
      <c r="Q84" s="18" t="s">
        <v>110</v>
      </c>
      <c r="R84" s="13"/>
      <c r="S84" s="13"/>
      <c r="T84" s="13"/>
      <c r="U84" s="13"/>
    </row>
    <row r="85" customFormat="false" ht="55.2" hidden="false" customHeight="false" outlineLevel="0" collapsed="false">
      <c r="A85" s="12" t="s">
        <v>21</v>
      </c>
      <c r="B85" s="13"/>
      <c r="C85" s="12" t="s">
        <v>234</v>
      </c>
      <c r="D85" s="13"/>
      <c r="E85" s="12" t="s">
        <v>256</v>
      </c>
      <c r="F85" s="12" t="s">
        <v>35</v>
      </c>
      <c r="G85" s="2" t="n">
        <v>2007</v>
      </c>
      <c r="H85" s="12" t="n">
        <v>2010</v>
      </c>
      <c r="I85" s="15" t="n">
        <v>40269</v>
      </c>
      <c r="J85" s="16" t="n">
        <v>40707</v>
      </c>
      <c r="K85" s="12" t="n">
        <v>232546</v>
      </c>
      <c r="L85" s="12" t="s">
        <v>90</v>
      </c>
      <c r="M85" s="17" t="n">
        <v>119693.8</v>
      </c>
      <c r="N85" s="13"/>
      <c r="O85" s="13"/>
      <c r="P85" s="13"/>
      <c r="Q85" s="18" t="s">
        <v>26</v>
      </c>
      <c r="R85" s="13"/>
      <c r="S85" s="13"/>
      <c r="T85" s="13"/>
      <c r="U85" s="13"/>
    </row>
    <row r="86" customFormat="false" ht="41.75" hidden="false" customHeight="false" outlineLevel="0" collapsed="false">
      <c r="A86" s="12" t="s">
        <v>21</v>
      </c>
      <c r="B86" s="13"/>
      <c r="C86" s="12" t="s">
        <v>88</v>
      </c>
      <c r="D86" s="13"/>
      <c r="E86" s="12" t="s">
        <v>257</v>
      </c>
      <c r="F86" s="12" t="s">
        <v>35</v>
      </c>
      <c r="G86" s="2" t="n">
        <v>2007</v>
      </c>
      <c r="H86" s="12" t="n">
        <v>2010</v>
      </c>
      <c r="I86" s="15" t="n">
        <v>40210</v>
      </c>
      <c r="J86" s="16" t="n">
        <v>40743</v>
      </c>
      <c r="K86" s="12" t="n">
        <v>230128</v>
      </c>
      <c r="L86" s="12" t="s">
        <v>90</v>
      </c>
      <c r="M86" s="17" t="n">
        <v>10901.25</v>
      </c>
      <c r="N86" s="13"/>
      <c r="O86" s="13"/>
      <c r="P86" s="13"/>
      <c r="Q86" s="18" t="s">
        <v>26</v>
      </c>
      <c r="R86" s="13"/>
      <c r="S86" s="13"/>
      <c r="T86" s="13"/>
      <c r="U86" s="13"/>
    </row>
    <row r="87" customFormat="false" ht="41.75" hidden="false" customHeight="false" outlineLevel="0" collapsed="false">
      <c r="A87" s="12" t="s">
        <v>21</v>
      </c>
      <c r="B87" s="13"/>
      <c r="C87" s="12" t="s">
        <v>105</v>
      </c>
      <c r="D87" s="13"/>
      <c r="E87" s="12" t="s">
        <v>258</v>
      </c>
      <c r="F87" s="12" t="s">
        <v>84</v>
      </c>
      <c r="G87" s="2" t="n">
        <v>2007</v>
      </c>
      <c r="H87" s="12" t="n">
        <v>2010</v>
      </c>
      <c r="I87" s="15" t="n">
        <v>40323</v>
      </c>
      <c r="J87" s="16" t="n">
        <v>40574</v>
      </c>
      <c r="K87" s="12" t="n">
        <v>232594</v>
      </c>
      <c r="L87" s="12" t="s">
        <v>240</v>
      </c>
      <c r="M87" s="17" t="n">
        <v>61210</v>
      </c>
      <c r="N87" s="13"/>
      <c r="O87" s="13"/>
      <c r="P87" s="13"/>
      <c r="Q87" s="12"/>
      <c r="R87" s="13"/>
      <c r="S87" s="13"/>
      <c r="T87" s="13"/>
      <c r="U87" s="13"/>
    </row>
    <row r="88" customFormat="false" ht="28.35" hidden="false" customHeight="false" outlineLevel="0" collapsed="false">
      <c r="A88" s="12" t="s">
        <v>21</v>
      </c>
      <c r="B88" s="13"/>
      <c r="C88" s="12" t="s">
        <v>105</v>
      </c>
      <c r="D88" s="13"/>
      <c r="E88" s="12" t="s">
        <v>259</v>
      </c>
      <c r="F88" s="12" t="s">
        <v>84</v>
      </c>
      <c r="G88" s="2" t="n">
        <v>2007</v>
      </c>
      <c r="H88" s="12" t="n">
        <v>2010</v>
      </c>
      <c r="I88" s="15" t="n">
        <v>40280</v>
      </c>
      <c r="J88" s="16" t="n">
        <v>41133</v>
      </c>
      <c r="K88" s="12" t="n">
        <v>232600</v>
      </c>
      <c r="L88" s="12" t="s">
        <v>245</v>
      </c>
      <c r="M88" s="17" t="n">
        <v>36197</v>
      </c>
      <c r="N88" s="13"/>
      <c r="O88" s="13"/>
      <c r="P88" s="13"/>
      <c r="Q88" s="12"/>
      <c r="R88" s="13"/>
      <c r="S88" s="13"/>
      <c r="T88" s="13"/>
      <c r="U88" s="13"/>
    </row>
    <row r="89" customFormat="false" ht="41.75" hidden="false" customHeight="false" outlineLevel="0" collapsed="false">
      <c r="A89" s="12" t="s">
        <v>21</v>
      </c>
      <c r="B89" s="13"/>
      <c r="C89" s="12" t="s">
        <v>260</v>
      </c>
      <c r="D89" s="13"/>
      <c r="E89" s="12" t="s">
        <v>261</v>
      </c>
      <c r="F89" s="12" t="s">
        <v>84</v>
      </c>
      <c r="G89" s="2" t="n">
        <v>2007</v>
      </c>
      <c r="H89" s="12" t="n">
        <v>2010</v>
      </c>
      <c r="I89" s="15" t="n">
        <v>40248</v>
      </c>
      <c r="J89" s="16" t="n">
        <v>41060</v>
      </c>
      <c r="K89" s="12" t="n">
        <v>234347</v>
      </c>
      <c r="L89" s="12" t="s">
        <v>262</v>
      </c>
      <c r="M89" s="17" t="n">
        <v>9478</v>
      </c>
      <c r="N89" s="13"/>
      <c r="O89" s="13"/>
      <c r="P89" s="13"/>
      <c r="Q89" s="12"/>
      <c r="R89" s="13"/>
      <c r="S89" s="13"/>
      <c r="T89" s="13"/>
      <c r="U89" s="13"/>
    </row>
    <row r="90" customFormat="false" ht="55.2" hidden="false" customHeight="false" outlineLevel="0" collapsed="false">
      <c r="A90" s="12" t="s">
        <v>21</v>
      </c>
      <c r="B90" s="13"/>
      <c r="C90" s="12"/>
      <c r="D90" s="13"/>
      <c r="E90" s="12" t="s">
        <v>263</v>
      </c>
      <c r="F90" s="12" t="s">
        <v>84</v>
      </c>
      <c r="G90" s="2" t="n">
        <v>2007</v>
      </c>
      <c r="H90" s="12" t="n">
        <v>2010</v>
      </c>
      <c r="I90" s="15" t="n">
        <v>40326</v>
      </c>
      <c r="J90" s="16" t="n">
        <v>40816</v>
      </c>
      <c r="K90" s="12" t="n">
        <v>230311</v>
      </c>
      <c r="L90" s="12" t="s">
        <v>264</v>
      </c>
      <c r="M90" s="17" t="n">
        <v>307372</v>
      </c>
      <c r="N90" s="13"/>
      <c r="O90" s="13"/>
      <c r="P90" s="13"/>
      <c r="Q90" s="18" t="s">
        <v>265</v>
      </c>
      <c r="R90" s="13"/>
      <c r="S90" s="13"/>
      <c r="T90" s="13"/>
      <c r="U90" s="13"/>
    </row>
    <row r="91" customFormat="false" ht="55.2" hidden="false" customHeight="false" outlineLevel="0" collapsed="false">
      <c r="A91" s="12" t="s">
        <v>21</v>
      </c>
      <c r="B91" s="13"/>
      <c r="C91" s="12" t="s">
        <v>234</v>
      </c>
      <c r="D91" s="13"/>
      <c r="E91" s="12" t="s">
        <v>266</v>
      </c>
      <c r="F91" s="12" t="s">
        <v>35</v>
      </c>
      <c r="G91" s="2" t="n">
        <v>2007</v>
      </c>
      <c r="H91" s="12" t="n">
        <v>2010</v>
      </c>
      <c r="I91" s="15" t="n">
        <v>40269</v>
      </c>
      <c r="J91" s="16" t="n">
        <v>40443</v>
      </c>
      <c r="K91" s="12" t="n">
        <v>232762</v>
      </c>
      <c r="L91" s="12" t="s">
        <v>90</v>
      </c>
      <c r="M91" s="17" t="n">
        <v>118265.4</v>
      </c>
      <c r="N91" s="13"/>
      <c r="O91" s="13"/>
      <c r="P91" s="13"/>
      <c r="Q91" s="18" t="s">
        <v>26</v>
      </c>
      <c r="R91" s="13"/>
      <c r="S91" s="13"/>
      <c r="T91" s="13"/>
      <c r="U91" s="13"/>
    </row>
    <row r="92" customFormat="false" ht="55.2" hidden="false" customHeight="false" outlineLevel="0" collapsed="false">
      <c r="A92" s="12" t="s">
        <v>21</v>
      </c>
      <c r="B92" s="13"/>
      <c r="C92" s="12" t="s">
        <v>234</v>
      </c>
      <c r="D92" s="13"/>
      <c r="E92" s="12" t="s">
        <v>267</v>
      </c>
      <c r="F92" s="12" t="s">
        <v>35</v>
      </c>
      <c r="G92" s="2" t="n">
        <v>2007</v>
      </c>
      <c r="H92" s="12" t="n">
        <v>2010</v>
      </c>
      <c r="I92" s="15" t="n">
        <v>40269</v>
      </c>
      <c r="J92" s="16" t="n">
        <v>40400</v>
      </c>
      <c r="K92" s="12" t="n">
        <v>232785</v>
      </c>
      <c r="L92" s="12" t="s">
        <v>90</v>
      </c>
      <c r="M92" s="17" t="n">
        <v>99837.48</v>
      </c>
      <c r="N92" s="13"/>
      <c r="O92" s="13"/>
      <c r="P92" s="13"/>
      <c r="Q92" s="18" t="s">
        <v>26</v>
      </c>
      <c r="R92" s="13"/>
      <c r="S92" s="13"/>
      <c r="T92" s="13"/>
      <c r="U92" s="13"/>
    </row>
    <row r="93" customFormat="false" ht="55.2" hidden="false" customHeight="false" outlineLevel="0" collapsed="false">
      <c r="A93" s="12" t="s">
        <v>21</v>
      </c>
      <c r="B93" s="13"/>
      <c r="C93" s="12" t="s">
        <v>234</v>
      </c>
      <c r="D93" s="13"/>
      <c r="E93" s="12" t="s">
        <v>268</v>
      </c>
      <c r="F93" s="12" t="s">
        <v>35</v>
      </c>
      <c r="G93" s="2" t="n">
        <v>2007</v>
      </c>
      <c r="H93" s="12" t="n">
        <v>2010</v>
      </c>
      <c r="I93" s="15" t="n">
        <v>40269</v>
      </c>
      <c r="J93" s="16" t="n">
        <v>40338</v>
      </c>
      <c r="K93" s="12" t="n">
        <v>232801</v>
      </c>
      <c r="L93" s="12" t="s">
        <v>90</v>
      </c>
      <c r="M93" s="17" t="n">
        <v>119385.46</v>
      </c>
      <c r="N93" s="13"/>
      <c r="O93" s="13"/>
      <c r="P93" s="13"/>
      <c r="Q93" s="12" t="s">
        <v>269</v>
      </c>
      <c r="R93" s="13"/>
      <c r="S93" s="13"/>
      <c r="T93" s="13"/>
      <c r="U93" s="13"/>
    </row>
    <row r="94" customFormat="false" ht="41.75" hidden="false" customHeight="false" outlineLevel="0" collapsed="false">
      <c r="A94" s="12" t="s">
        <v>21</v>
      </c>
      <c r="B94" s="13"/>
      <c r="C94" s="12" t="s">
        <v>241</v>
      </c>
      <c r="D94" s="13"/>
      <c r="E94" s="12" t="s">
        <v>270</v>
      </c>
      <c r="F94" s="12" t="s">
        <v>84</v>
      </c>
      <c r="G94" s="2" t="n">
        <v>2007</v>
      </c>
      <c r="H94" s="12" t="n">
        <v>2010</v>
      </c>
      <c r="I94" s="15" t="n">
        <v>40326</v>
      </c>
      <c r="J94" s="16" t="n">
        <v>40506</v>
      </c>
      <c r="K94" s="12" t="n">
        <v>229420</v>
      </c>
      <c r="L94" s="12" t="s">
        <v>271</v>
      </c>
      <c r="M94" s="17" t="n">
        <v>229239</v>
      </c>
      <c r="N94" s="13"/>
      <c r="O94" s="13"/>
      <c r="P94" s="13"/>
      <c r="Q94" s="18" t="s">
        <v>26</v>
      </c>
      <c r="R94" s="13"/>
      <c r="S94" s="13"/>
      <c r="T94" s="13"/>
      <c r="U94" s="13"/>
    </row>
    <row r="95" customFormat="false" ht="68.65" hidden="false" customHeight="false" outlineLevel="0" collapsed="false">
      <c r="A95" s="12" t="s">
        <v>21</v>
      </c>
      <c r="B95" s="13"/>
      <c r="C95" s="12" t="s">
        <v>272</v>
      </c>
      <c r="D95" s="13"/>
      <c r="E95" s="12" t="s">
        <v>273</v>
      </c>
      <c r="F95" s="12" t="s">
        <v>30</v>
      </c>
      <c r="G95" s="2" t="n">
        <v>2007</v>
      </c>
      <c r="H95" s="12" t="n">
        <v>2010</v>
      </c>
      <c r="I95" s="15" t="n">
        <v>40252</v>
      </c>
      <c r="J95" s="16" t="n">
        <v>40939</v>
      </c>
      <c r="K95" s="12" t="n">
        <v>233940</v>
      </c>
      <c r="L95" s="12" t="s">
        <v>274</v>
      </c>
      <c r="M95" s="17" t="n">
        <v>3000</v>
      </c>
      <c r="N95" s="13"/>
      <c r="O95" s="13"/>
      <c r="P95" s="13"/>
      <c r="Q95" s="18" t="s">
        <v>275</v>
      </c>
      <c r="R95" s="13"/>
      <c r="S95" s="13"/>
      <c r="T95" s="13"/>
      <c r="U95" s="13"/>
    </row>
    <row r="96" customFormat="false" ht="41.75" hidden="false" customHeight="false" outlineLevel="0" collapsed="false">
      <c r="A96" s="12" t="s">
        <v>21</v>
      </c>
      <c r="B96" s="13"/>
      <c r="C96" s="12" t="s">
        <v>230</v>
      </c>
      <c r="D96" s="13"/>
      <c r="E96" s="12" t="s">
        <v>276</v>
      </c>
      <c r="F96" s="12" t="s">
        <v>30</v>
      </c>
      <c r="G96" s="2" t="n">
        <v>2007</v>
      </c>
      <c r="H96" s="12" t="n">
        <v>2010</v>
      </c>
      <c r="I96" s="15" t="n">
        <v>40280</v>
      </c>
      <c r="J96" s="16" t="n">
        <v>40939</v>
      </c>
      <c r="K96" s="12" t="n">
        <v>233959</v>
      </c>
      <c r="L96" s="12" t="s">
        <v>277</v>
      </c>
      <c r="M96" s="17" t="n">
        <v>1160667.81</v>
      </c>
      <c r="N96" s="13"/>
      <c r="O96" s="13"/>
      <c r="P96" s="13"/>
      <c r="Q96" s="18" t="s">
        <v>110</v>
      </c>
      <c r="R96" s="13"/>
      <c r="S96" s="13"/>
      <c r="T96" s="13"/>
      <c r="U96" s="13"/>
    </row>
    <row r="97" customFormat="false" ht="55.2" hidden="false" customHeight="false" outlineLevel="0" collapsed="false">
      <c r="A97" s="12" t="s">
        <v>21</v>
      </c>
      <c r="B97" s="13"/>
      <c r="C97" s="12" t="s">
        <v>105</v>
      </c>
      <c r="D97" s="13"/>
      <c r="E97" s="12" t="s">
        <v>278</v>
      </c>
      <c r="F97" s="12" t="s">
        <v>84</v>
      </c>
      <c r="G97" s="2" t="n">
        <v>2007</v>
      </c>
      <c r="H97" s="12" t="n">
        <v>2010</v>
      </c>
      <c r="I97" s="15" t="n">
        <v>40280</v>
      </c>
      <c r="J97" s="16" t="n">
        <v>40939</v>
      </c>
      <c r="K97" s="12" t="n">
        <v>233002</v>
      </c>
      <c r="L97" s="12" t="s">
        <v>279</v>
      </c>
      <c r="M97" s="17" t="n">
        <v>7362.5</v>
      </c>
      <c r="N97" s="13"/>
      <c r="O97" s="13"/>
      <c r="P97" s="13"/>
      <c r="Q97" s="12"/>
      <c r="R97" s="13"/>
      <c r="S97" s="13"/>
      <c r="T97" s="13"/>
      <c r="U97" s="13"/>
    </row>
    <row r="98" customFormat="false" ht="41.75" hidden="false" customHeight="false" outlineLevel="0" collapsed="false">
      <c r="A98" s="12" t="s">
        <v>21</v>
      </c>
      <c r="B98" s="13"/>
      <c r="C98" s="12" t="s">
        <v>79</v>
      </c>
      <c r="D98" s="13"/>
      <c r="E98" s="12" t="s">
        <v>280</v>
      </c>
      <c r="F98" s="12" t="s">
        <v>35</v>
      </c>
      <c r="G98" s="2" t="n">
        <v>2007</v>
      </c>
      <c r="H98" s="12" t="n">
        <v>2010</v>
      </c>
      <c r="I98" s="15" t="n">
        <v>40196</v>
      </c>
      <c r="J98" s="16" t="n">
        <v>40567</v>
      </c>
      <c r="K98" s="12" t="n">
        <v>227940</v>
      </c>
      <c r="L98" s="12" t="s">
        <v>194</v>
      </c>
      <c r="M98" s="17" t="n">
        <v>101745</v>
      </c>
      <c r="N98" s="13"/>
      <c r="O98" s="13"/>
      <c r="P98" s="13"/>
      <c r="Q98" s="18" t="s">
        <v>26</v>
      </c>
      <c r="R98" s="13"/>
      <c r="S98" s="13"/>
      <c r="T98" s="13"/>
      <c r="U98" s="13"/>
    </row>
    <row r="99" customFormat="false" ht="28.35" hidden="false" customHeight="false" outlineLevel="0" collapsed="false">
      <c r="A99" s="12" t="s">
        <v>21</v>
      </c>
      <c r="B99" s="13"/>
      <c r="C99" s="12" t="s">
        <v>281</v>
      </c>
      <c r="D99" s="13"/>
      <c r="E99" s="12" t="s">
        <v>282</v>
      </c>
      <c r="F99" s="12" t="s">
        <v>35</v>
      </c>
      <c r="G99" s="2" t="n">
        <v>2007</v>
      </c>
      <c r="H99" s="12" t="n">
        <v>2011</v>
      </c>
      <c r="I99" s="15" t="n">
        <v>40575</v>
      </c>
      <c r="J99" s="16" t="n">
        <v>40312</v>
      </c>
      <c r="K99" s="12" t="n">
        <v>254243</v>
      </c>
      <c r="L99" s="12" t="s">
        <v>283</v>
      </c>
      <c r="M99" s="17" t="n">
        <v>124914.94</v>
      </c>
      <c r="N99" s="13"/>
      <c r="O99" s="13"/>
      <c r="P99" s="13"/>
      <c r="Q99" s="18" t="s">
        <v>265</v>
      </c>
      <c r="R99" s="13"/>
      <c r="S99" s="13"/>
      <c r="T99" s="13"/>
      <c r="U99" s="13"/>
    </row>
    <row r="100" customFormat="false" ht="28.35" hidden="false" customHeight="false" outlineLevel="0" collapsed="false">
      <c r="A100" s="12" t="s">
        <v>284</v>
      </c>
      <c r="B100" s="13"/>
      <c r="C100" s="12"/>
      <c r="D100" s="13"/>
      <c r="E100" s="12" t="s">
        <v>285</v>
      </c>
      <c r="F100" s="12" t="s">
        <v>30</v>
      </c>
      <c r="G100" s="2" t="n">
        <v>2007</v>
      </c>
      <c r="H100" s="12" t="n">
        <v>2008</v>
      </c>
      <c r="I100" s="15" t="n">
        <v>39174</v>
      </c>
      <c r="J100" s="16" t="n">
        <v>40858</v>
      </c>
      <c r="K100" s="12" t="n">
        <v>166299</v>
      </c>
      <c r="L100" s="12" t="s">
        <v>286</v>
      </c>
      <c r="M100" s="17" t="n">
        <v>107911.8</v>
      </c>
      <c r="N100" s="13"/>
      <c r="O100" s="13"/>
      <c r="P100" s="13"/>
      <c r="Q100" s="12" t="s">
        <v>26</v>
      </c>
      <c r="R100" s="13"/>
      <c r="S100" s="13"/>
      <c r="T100" s="13"/>
      <c r="U100" s="13"/>
    </row>
    <row r="101" customFormat="false" ht="41.75" hidden="false" customHeight="false" outlineLevel="0" collapsed="false">
      <c r="A101" s="12" t="s">
        <v>21</v>
      </c>
      <c r="B101" s="13"/>
      <c r="C101" s="12"/>
      <c r="D101" s="13"/>
      <c r="E101" s="12" t="s">
        <v>287</v>
      </c>
      <c r="F101" s="12" t="s">
        <v>30</v>
      </c>
      <c r="G101" s="2" t="n">
        <v>2007</v>
      </c>
      <c r="H101" s="12" t="n">
        <v>2008</v>
      </c>
      <c r="I101" s="15" t="n">
        <v>39738</v>
      </c>
      <c r="J101" s="16" t="n">
        <v>40400</v>
      </c>
      <c r="K101" s="12" t="n">
        <v>165490</v>
      </c>
      <c r="L101" s="12" t="s">
        <v>288</v>
      </c>
      <c r="M101" s="17" t="n">
        <v>30537.47</v>
      </c>
      <c r="N101" s="13"/>
      <c r="O101" s="13"/>
      <c r="P101" s="13"/>
      <c r="Q101" s="12" t="s">
        <v>26</v>
      </c>
      <c r="R101" s="13"/>
      <c r="S101" s="13"/>
      <c r="T101" s="13"/>
      <c r="U101" s="13"/>
    </row>
    <row r="102" customFormat="false" ht="55.2" hidden="false" customHeight="false" outlineLevel="0" collapsed="false">
      <c r="A102" s="12" t="s">
        <v>21</v>
      </c>
      <c r="B102" s="13"/>
      <c r="C102" s="12" t="s">
        <v>289</v>
      </c>
      <c r="D102" s="13"/>
      <c r="E102" s="12" t="s">
        <v>290</v>
      </c>
      <c r="F102" s="12" t="s">
        <v>30</v>
      </c>
      <c r="G102" s="2" t="n">
        <v>2007</v>
      </c>
      <c r="H102" s="12" t="n">
        <v>2008</v>
      </c>
      <c r="I102" s="15" t="n">
        <v>39749</v>
      </c>
      <c r="J102" s="16" t="n">
        <v>41047</v>
      </c>
      <c r="K102" s="12" t="n">
        <v>167943</v>
      </c>
      <c r="L102" s="12" t="s">
        <v>291</v>
      </c>
      <c r="M102" s="17" t="n">
        <v>9925</v>
      </c>
      <c r="N102" s="13"/>
      <c r="O102" s="13"/>
      <c r="P102" s="13"/>
      <c r="Q102" s="18" t="s">
        <v>32</v>
      </c>
      <c r="R102" s="13"/>
      <c r="S102" s="13"/>
      <c r="T102" s="13"/>
      <c r="U102" s="13"/>
    </row>
    <row r="103" customFormat="false" ht="41.75" hidden="false" customHeight="false" outlineLevel="0" collapsed="false">
      <c r="A103" s="12" t="s">
        <v>284</v>
      </c>
      <c r="B103" s="13"/>
      <c r="C103" s="12" t="s">
        <v>292</v>
      </c>
      <c r="D103" s="13"/>
      <c r="E103" s="12" t="s">
        <v>293</v>
      </c>
      <c r="F103" s="12" t="s">
        <v>84</v>
      </c>
      <c r="G103" s="2" t="n">
        <v>2007</v>
      </c>
      <c r="H103" s="12" t="n">
        <v>2008</v>
      </c>
      <c r="I103" s="15" t="n">
        <v>39552</v>
      </c>
      <c r="J103" s="16" t="n">
        <v>41060</v>
      </c>
      <c r="K103" s="12" t="n">
        <v>166269</v>
      </c>
      <c r="L103" s="12" t="s">
        <v>294</v>
      </c>
      <c r="M103" s="17" t="n">
        <v>7950</v>
      </c>
      <c r="N103" s="13"/>
      <c r="O103" s="13"/>
      <c r="P103" s="13"/>
      <c r="Q103" s="12" t="s">
        <v>26</v>
      </c>
      <c r="R103" s="13"/>
      <c r="S103" s="13"/>
      <c r="T103" s="13"/>
      <c r="U103" s="13"/>
    </row>
    <row r="104" customFormat="false" ht="41.75" hidden="false" customHeight="false" outlineLevel="0" collapsed="false">
      <c r="A104" s="12" t="s">
        <v>284</v>
      </c>
      <c r="B104" s="13"/>
      <c r="C104" s="12" t="s">
        <v>295</v>
      </c>
      <c r="D104" s="13"/>
      <c r="E104" s="12" t="s">
        <v>296</v>
      </c>
      <c r="F104" s="12" t="s">
        <v>84</v>
      </c>
      <c r="G104" s="2" t="n">
        <v>2008</v>
      </c>
      <c r="H104" s="12" t="n">
        <v>2008</v>
      </c>
      <c r="I104" s="15" t="n">
        <v>39587</v>
      </c>
      <c r="J104" s="16" t="n">
        <v>39723</v>
      </c>
      <c r="K104" s="12" t="n">
        <v>166270</v>
      </c>
      <c r="L104" s="12" t="s">
        <v>294</v>
      </c>
      <c r="M104" s="17" t="n">
        <v>8900</v>
      </c>
      <c r="N104" s="13"/>
      <c r="O104" s="13"/>
      <c r="P104" s="13"/>
      <c r="Q104" s="18" t="s">
        <v>297</v>
      </c>
      <c r="R104" s="13"/>
      <c r="S104" s="13"/>
      <c r="T104" s="13"/>
      <c r="U104" s="13"/>
    </row>
    <row r="105" customFormat="false" ht="55.2" hidden="false" customHeight="false" outlineLevel="0" collapsed="false">
      <c r="A105" s="12" t="s">
        <v>21</v>
      </c>
      <c r="B105" s="13"/>
      <c r="C105" s="12"/>
      <c r="D105" s="13"/>
      <c r="E105" s="12" t="s">
        <v>298</v>
      </c>
      <c r="F105" s="12" t="s">
        <v>30</v>
      </c>
      <c r="G105" s="2" t="n">
        <v>2008</v>
      </c>
      <c r="H105" s="12" t="n">
        <v>2008</v>
      </c>
      <c r="I105" s="15" t="n">
        <v>39860</v>
      </c>
      <c r="J105" s="16" t="n">
        <v>39764</v>
      </c>
      <c r="K105" s="12" t="n">
        <v>172526</v>
      </c>
      <c r="L105" s="12" t="s">
        <v>299</v>
      </c>
      <c r="M105" s="17" t="n">
        <v>9900</v>
      </c>
      <c r="N105" s="13"/>
      <c r="O105" s="13"/>
      <c r="P105" s="13"/>
      <c r="Q105" s="18" t="s">
        <v>32</v>
      </c>
      <c r="R105" s="13"/>
      <c r="S105" s="13"/>
      <c r="T105" s="13"/>
      <c r="U105" s="13"/>
    </row>
    <row r="106" customFormat="false" ht="28.35" hidden="false" customHeight="false" outlineLevel="0" collapsed="false">
      <c r="A106" s="12" t="s">
        <v>21</v>
      </c>
      <c r="B106" s="13"/>
      <c r="C106" s="12" t="s">
        <v>300</v>
      </c>
      <c r="D106" s="13"/>
      <c r="E106" s="12" t="s">
        <v>301</v>
      </c>
      <c r="F106" s="12" t="s">
        <v>30</v>
      </c>
      <c r="G106" s="2" t="n">
        <v>2008</v>
      </c>
      <c r="H106" s="12" t="n">
        <v>2008</v>
      </c>
      <c r="I106" s="15" t="n">
        <v>39832</v>
      </c>
      <c r="J106" s="16" t="n">
        <v>39841</v>
      </c>
      <c r="K106" s="12" t="n">
        <v>169147</v>
      </c>
      <c r="L106" s="12" t="s">
        <v>302</v>
      </c>
      <c r="M106" s="17" t="n">
        <v>29471.12</v>
      </c>
      <c r="N106" s="13"/>
      <c r="O106" s="13"/>
      <c r="P106" s="13"/>
      <c r="Q106" s="18" t="s">
        <v>32</v>
      </c>
      <c r="R106" s="13"/>
      <c r="S106" s="13"/>
      <c r="T106" s="13"/>
      <c r="U106" s="13"/>
    </row>
    <row r="107" customFormat="false" ht="41.75" hidden="false" customHeight="false" outlineLevel="0" collapsed="false">
      <c r="A107" s="12" t="s">
        <v>21</v>
      </c>
      <c r="B107" s="13"/>
      <c r="C107" s="12"/>
      <c r="D107" s="13"/>
      <c r="E107" s="12" t="s">
        <v>303</v>
      </c>
      <c r="F107" s="12" t="s">
        <v>30</v>
      </c>
      <c r="G107" s="2" t="n">
        <v>2008</v>
      </c>
      <c r="H107" s="12" t="n">
        <v>2008</v>
      </c>
      <c r="I107" s="15" t="n">
        <v>39850</v>
      </c>
      <c r="J107" s="16" t="n">
        <v>39674</v>
      </c>
      <c r="K107" s="12" t="n">
        <v>169544</v>
      </c>
      <c r="L107" s="12" t="s">
        <v>304</v>
      </c>
      <c r="M107" s="17" t="n">
        <v>45954</v>
      </c>
      <c r="N107" s="13"/>
      <c r="O107" s="13"/>
      <c r="P107" s="13"/>
      <c r="Q107" s="12" t="s">
        <v>26</v>
      </c>
      <c r="R107" s="13"/>
      <c r="S107" s="13"/>
      <c r="T107" s="13"/>
      <c r="U107" s="13"/>
    </row>
    <row r="108" customFormat="false" ht="41.75" hidden="false" customHeight="false" outlineLevel="0" collapsed="false">
      <c r="A108" s="12" t="s">
        <v>21</v>
      </c>
      <c r="B108" s="13"/>
      <c r="C108" s="12"/>
      <c r="D108" s="13"/>
      <c r="E108" s="12" t="s">
        <v>305</v>
      </c>
      <c r="F108" s="12" t="s">
        <v>30</v>
      </c>
      <c r="G108" s="2" t="n">
        <v>2008</v>
      </c>
      <c r="H108" s="12" t="n">
        <v>2009</v>
      </c>
      <c r="I108" s="15" t="n">
        <v>39925</v>
      </c>
      <c r="J108" s="16" t="n">
        <v>39710</v>
      </c>
      <c r="K108" s="12" t="n">
        <v>204296</v>
      </c>
      <c r="L108" s="12" t="s">
        <v>306</v>
      </c>
      <c r="M108" s="17" t="n">
        <v>6990</v>
      </c>
      <c r="N108" s="13"/>
      <c r="O108" s="13"/>
      <c r="P108" s="13"/>
      <c r="Q108" s="12"/>
      <c r="R108" s="13"/>
      <c r="S108" s="13"/>
      <c r="T108" s="13"/>
      <c r="U108" s="13"/>
    </row>
    <row r="109" customFormat="false" ht="68.65" hidden="false" customHeight="false" outlineLevel="0" collapsed="false">
      <c r="A109" s="12" t="s">
        <v>21</v>
      </c>
      <c r="B109" s="13"/>
      <c r="C109" s="12"/>
      <c r="D109" s="13"/>
      <c r="E109" s="12" t="s">
        <v>307</v>
      </c>
      <c r="F109" s="12" t="s">
        <v>30</v>
      </c>
      <c r="G109" s="2" t="n">
        <v>2008</v>
      </c>
      <c r="H109" s="12" t="n">
        <v>2009</v>
      </c>
      <c r="I109" s="15" t="n">
        <v>40021</v>
      </c>
      <c r="J109" s="16" t="n">
        <v>0</v>
      </c>
      <c r="K109" s="12" t="n">
        <v>215298</v>
      </c>
      <c r="L109" s="12" t="s">
        <v>45</v>
      </c>
      <c r="M109" s="17" t="n">
        <v>29579.2</v>
      </c>
      <c r="N109" s="13"/>
      <c r="O109" s="13"/>
      <c r="P109" s="13"/>
      <c r="Q109" s="12" t="s">
        <v>110</v>
      </c>
      <c r="R109" s="13"/>
      <c r="S109" s="13"/>
      <c r="T109" s="13"/>
      <c r="U109" s="13"/>
    </row>
    <row r="110" customFormat="false" ht="28.35" hidden="false" customHeight="false" outlineLevel="0" collapsed="false">
      <c r="A110" s="12" t="s">
        <v>21</v>
      </c>
      <c r="B110" s="13"/>
      <c r="C110" s="12"/>
      <c r="D110" s="13"/>
      <c r="E110" s="12" t="s">
        <v>308</v>
      </c>
      <c r="F110" s="12" t="s">
        <v>39</v>
      </c>
      <c r="G110" s="2" t="n">
        <v>2008</v>
      </c>
      <c r="H110" s="12" t="n">
        <v>2009</v>
      </c>
      <c r="I110" s="15" t="n">
        <v>40210</v>
      </c>
      <c r="J110" s="16" t="n">
        <v>39933</v>
      </c>
      <c r="K110" s="12" t="n">
        <v>228913</v>
      </c>
      <c r="L110" s="12" t="s">
        <v>309</v>
      </c>
      <c r="M110" s="17" t="n">
        <v>3492120.63</v>
      </c>
      <c r="N110" s="13"/>
      <c r="O110" s="13"/>
      <c r="P110" s="13"/>
      <c r="Q110" s="18" t="s">
        <v>310</v>
      </c>
      <c r="R110" s="13"/>
      <c r="S110" s="13"/>
      <c r="T110" s="13"/>
      <c r="U110" s="13"/>
    </row>
    <row r="111" customFormat="false" ht="41.75" hidden="false" customHeight="false" outlineLevel="0" collapsed="false">
      <c r="A111" s="12" t="s">
        <v>21</v>
      </c>
      <c r="B111" s="13"/>
      <c r="C111" s="12" t="s">
        <v>252</v>
      </c>
      <c r="D111" s="13"/>
      <c r="E111" s="12" t="s">
        <v>311</v>
      </c>
      <c r="F111" s="12" t="s">
        <v>35</v>
      </c>
      <c r="G111" s="2" t="n">
        <v>2008</v>
      </c>
      <c r="H111" s="12" t="n">
        <v>2009</v>
      </c>
      <c r="I111" s="15" t="n">
        <v>40210</v>
      </c>
      <c r="J111" s="16" t="n">
        <v>39994</v>
      </c>
      <c r="K111" s="12" t="n">
        <v>228412</v>
      </c>
      <c r="L111" s="12" t="s">
        <v>312</v>
      </c>
      <c r="M111" s="17" t="n">
        <v>1473765.42</v>
      </c>
      <c r="N111" s="13"/>
      <c r="O111" s="13"/>
      <c r="P111" s="13"/>
      <c r="Q111" s="18" t="s">
        <v>110</v>
      </c>
      <c r="R111" s="13"/>
      <c r="S111" s="13"/>
      <c r="T111" s="13"/>
      <c r="U111" s="13"/>
    </row>
    <row r="112" customFormat="false" ht="28.35" hidden="false" customHeight="false" outlineLevel="0" collapsed="false">
      <c r="A112" s="12" t="s">
        <v>313</v>
      </c>
      <c r="B112" s="13"/>
      <c r="C112" s="12"/>
      <c r="D112" s="13"/>
      <c r="E112" s="12" t="s">
        <v>314</v>
      </c>
      <c r="F112" s="12" t="s">
        <v>35</v>
      </c>
      <c r="G112" s="2" t="n">
        <v>2008</v>
      </c>
      <c r="H112" s="12" t="n">
        <v>2009</v>
      </c>
      <c r="I112" s="15" t="n">
        <v>40143</v>
      </c>
      <c r="J112" s="16" t="n">
        <v>40235</v>
      </c>
      <c r="K112" s="12" t="n">
        <v>223336</v>
      </c>
      <c r="L112" s="12" t="s">
        <v>315</v>
      </c>
      <c r="M112" s="17" t="n">
        <v>89390.4</v>
      </c>
      <c r="N112" s="13"/>
      <c r="O112" s="13"/>
      <c r="P112" s="13"/>
      <c r="Q112" s="12" t="s">
        <v>26</v>
      </c>
      <c r="R112" s="13"/>
      <c r="S112" s="13"/>
      <c r="T112" s="13"/>
      <c r="U112" s="13"/>
    </row>
    <row r="113" customFormat="false" ht="28.35" hidden="false" customHeight="false" outlineLevel="0" collapsed="false">
      <c r="A113" s="12" t="s">
        <v>313</v>
      </c>
      <c r="B113" s="13"/>
      <c r="C113" s="12"/>
      <c r="D113" s="13"/>
      <c r="E113" s="12" t="s">
        <v>316</v>
      </c>
      <c r="F113" s="12" t="s">
        <v>35</v>
      </c>
      <c r="G113" s="2" t="n">
        <v>2008</v>
      </c>
      <c r="H113" s="12" t="n">
        <v>2009</v>
      </c>
      <c r="I113" s="15" t="n">
        <v>40143</v>
      </c>
      <c r="J113" s="16" t="n">
        <v>39953</v>
      </c>
      <c r="K113" s="12" t="n">
        <v>223526</v>
      </c>
      <c r="L113" s="12" t="s">
        <v>97</v>
      </c>
      <c r="M113" s="17" t="n">
        <v>64749.22</v>
      </c>
      <c r="N113" s="13"/>
      <c r="O113" s="13"/>
      <c r="P113" s="13"/>
      <c r="Q113" s="12" t="s">
        <v>26</v>
      </c>
      <c r="R113" s="13"/>
      <c r="S113" s="13"/>
      <c r="T113" s="13"/>
      <c r="U113" s="13"/>
    </row>
    <row r="114" customFormat="false" ht="28.35" hidden="false" customHeight="false" outlineLevel="0" collapsed="false">
      <c r="A114" s="12" t="s">
        <v>313</v>
      </c>
      <c r="B114" s="13"/>
      <c r="C114" s="12"/>
      <c r="D114" s="13"/>
      <c r="E114" s="12" t="s">
        <v>317</v>
      </c>
      <c r="F114" s="12" t="s">
        <v>35</v>
      </c>
      <c r="G114" s="2" t="n">
        <v>2008</v>
      </c>
      <c r="H114" s="12" t="n">
        <v>2009</v>
      </c>
      <c r="I114" s="15" t="n">
        <v>40155</v>
      </c>
      <c r="J114" s="16" t="n">
        <v>40113</v>
      </c>
      <c r="K114" s="12" t="n">
        <v>223530</v>
      </c>
      <c r="L114" s="12" t="s">
        <v>162</v>
      </c>
      <c r="M114" s="17" t="n">
        <v>91283.76</v>
      </c>
      <c r="N114" s="13"/>
      <c r="O114" s="13"/>
      <c r="P114" s="13"/>
      <c r="Q114" s="12" t="s">
        <v>26</v>
      </c>
      <c r="R114" s="13"/>
      <c r="S114" s="13"/>
      <c r="T114" s="13"/>
      <c r="U114" s="13"/>
    </row>
    <row r="115" customFormat="false" ht="55.2" hidden="false" customHeight="false" outlineLevel="0" collapsed="false">
      <c r="A115" s="12" t="s">
        <v>21</v>
      </c>
      <c r="B115" s="13"/>
      <c r="C115" s="12" t="s">
        <v>142</v>
      </c>
      <c r="D115" s="13"/>
      <c r="E115" s="12" t="s">
        <v>318</v>
      </c>
      <c r="F115" s="12" t="s">
        <v>35</v>
      </c>
      <c r="G115" s="2" t="n">
        <v>2008</v>
      </c>
      <c r="H115" s="12" t="n">
        <v>2009</v>
      </c>
      <c r="I115" s="15" t="n">
        <v>40156</v>
      </c>
      <c r="J115" s="16" t="n">
        <v>41090</v>
      </c>
      <c r="K115" s="12" t="n">
        <v>226731</v>
      </c>
      <c r="L115" s="12" t="s">
        <v>319</v>
      </c>
      <c r="M115" s="17" t="n">
        <v>906297.32</v>
      </c>
      <c r="N115" s="13"/>
      <c r="O115" s="13"/>
      <c r="P115" s="13"/>
      <c r="Q115" s="18" t="s">
        <v>26</v>
      </c>
      <c r="R115" s="13"/>
      <c r="S115" s="13"/>
      <c r="T115" s="13"/>
      <c r="U115" s="13"/>
    </row>
    <row r="116" customFormat="false" ht="28.35" hidden="false" customHeight="false" outlineLevel="0" collapsed="false">
      <c r="A116" s="12" t="s">
        <v>21</v>
      </c>
      <c r="B116" s="13"/>
      <c r="C116" s="12" t="s">
        <v>157</v>
      </c>
      <c r="D116" s="13"/>
      <c r="E116" s="12" t="s">
        <v>320</v>
      </c>
      <c r="F116" s="12" t="s">
        <v>30</v>
      </c>
      <c r="G116" s="2" t="n">
        <v>2008</v>
      </c>
      <c r="H116" s="12" t="n">
        <v>2009</v>
      </c>
      <c r="I116" s="15" t="n">
        <v>40210</v>
      </c>
      <c r="J116" s="16" t="n">
        <v>41060</v>
      </c>
      <c r="K116" s="12" t="n">
        <v>227263</v>
      </c>
      <c r="L116" s="12" t="s">
        <v>321</v>
      </c>
      <c r="M116" s="17" t="n">
        <v>1673779.78</v>
      </c>
      <c r="N116" s="13"/>
      <c r="O116" s="13"/>
      <c r="P116" s="13"/>
      <c r="Q116" s="12" t="s">
        <v>26</v>
      </c>
      <c r="R116" s="13"/>
      <c r="S116" s="13"/>
      <c r="T116" s="13"/>
      <c r="U116" s="13"/>
    </row>
    <row r="117" customFormat="false" ht="28.35" hidden="false" customHeight="false" outlineLevel="0" collapsed="false">
      <c r="A117" s="12" t="s">
        <v>21</v>
      </c>
      <c r="B117" s="13"/>
      <c r="C117" s="12" t="s">
        <v>322</v>
      </c>
      <c r="D117" s="13"/>
      <c r="E117" s="12" t="s">
        <v>323</v>
      </c>
      <c r="F117" s="12" t="s">
        <v>35</v>
      </c>
      <c r="G117" s="2" t="n">
        <v>2008</v>
      </c>
      <c r="H117" s="12" t="n">
        <v>2009</v>
      </c>
      <c r="I117" s="15" t="n">
        <v>40140</v>
      </c>
      <c r="J117" s="16" t="n">
        <v>40600</v>
      </c>
      <c r="K117" s="12" t="n">
        <v>223932</v>
      </c>
      <c r="L117" s="12" t="s">
        <v>324</v>
      </c>
      <c r="M117" s="17" t="n">
        <v>1079970.25</v>
      </c>
      <c r="N117" s="13"/>
      <c r="O117" s="13"/>
      <c r="P117" s="13"/>
      <c r="Q117" s="12" t="s">
        <v>26</v>
      </c>
      <c r="R117" s="13"/>
      <c r="S117" s="13"/>
      <c r="T117" s="13"/>
      <c r="U117" s="13"/>
    </row>
    <row r="118" customFormat="false" ht="41.75" hidden="false" customHeight="false" outlineLevel="0" collapsed="false">
      <c r="A118" s="12" t="s">
        <v>313</v>
      </c>
      <c r="B118" s="13"/>
      <c r="C118" s="12"/>
      <c r="D118" s="13"/>
      <c r="E118" s="12" t="s">
        <v>325</v>
      </c>
      <c r="F118" s="12" t="s">
        <v>35</v>
      </c>
      <c r="G118" s="2" t="n">
        <v>2008</v>
      </c>
      <c r="H118" s="12" t="n">
        <v>2009</v>
      </c>
      <c r="I118" s="15" t="n">
        <v>40168</v>
      </c>
      <c r="J118" s="16" t="n">
        <v>40658</v>
      </c>
      <c r="K118" s="12" t="n">
        <v>223354</v>
      </c>
      <c r="L118" s="12" t="s">
        <v>326</v>
      </c>
      <c r="M118" s="17" t="n">
        <v>86389.8</v>
      </c>
      <c r="N118" s="13"/>
      <c r="O118" s="13"/>
      <c r="P118" s="13"/>
      <c r="Q118" s="12" t="s">
        <v>26</v>
      </c>
      <c r="R118" s="13"/>
      <c r="S118" s="13"/>
      <c r="T118" s="13"/>
      <c r="U118" s="13"/>
    </row>
    <row r="119" customFormat="false" ht="55.2" hidden="false" customHeight="false" outlineLevel="0" collapsed="false">
      <c r="A119" s="12" t="s">
        <v>21</v>
      </c>
      <c r="B119" s="13"/>
      <c r="C119" s="12" t="s">
        <v>327</v>
      </c>
      <c r="D119" s="13"/>
      <c r="E119" s="12" t="s">
        <v>328</v>
      </c>
      <c r="F119" s="12" t="s">
        <v>30</v>
      </c>
      <c r="G119" s="2" t="n">
        <v>2008</v>
      </c>
      <c r="H119" s="12" t="n">
        <v>2009</v>
      </c>
      <c r="I119" s="15" t="n">
        <v>40140</v>
      </c>
      <c r="J119" s="16" t="n">
        <v>40640</v>
      </c>
      <c r="K119" s="12" t="n">
        <v>223053</v>
      </c>
      <c r="L119" s="12" t="s">
        <v>288</v>
      </c>
      <c r="M119" s="17" t="n">
        <v>17564.18</v>
      </c>
      <c r="N119" s="13"/>
      <c r="O119" s="13"/>
      <c r="P119" s="13"/>
      <c r="Q119" s="18" t="s">
        <v>265</v>
      </c>
      <c r="R119" s="13"/>
      <c r="S119" s="13"/>
      <c r="T119" s="13"/>
      <c r="U119" s="13"/>
    </row>
    <row r="120" customFormat="false" ht="28.35" hidden="false" customHeight="false" outlineLevel="0" collapsed="false">
      <c r="A120" s="12" t="s">
        <v>313</v>
      </c>
      <c r="B120" s="13"/>
      <c r="C120" s="12"/>
      <c r="D120" s="13"/>
      <c r="E120" s="12" t="s">
        <v>329</v>
      </c>
      <c r="F120" s="12" t="s">
        <v>35</v>
      </c>
      <c r="G120" s="2" t="n">
        <v>2008</v>
      </c>
      <c r="H120" s="12" t="n">
        <v>2009</v>
      </c>
      <c r="I120" s="15" t="n">
        <v>40269</v>
      </c>
      <c r="J120" s="16" t="n">
        <v>40703</v>
      </c>
      <c r="K120" s="12" t="n">
        <v>223491</v>
      </c>
      <c r="L120" s="12" t="s">
        <v>330</v>
      </c>
      <c r="M120" s="17" t="n">
        <v>59558.4</v>
      </c>
      <c r="N120" s="13"/>
      <c r="O120" s="13"/>
      <c r="P120" s="13"/>
      <c r="Q120" s="12" t="s">
        <v>26</v>
      </c>
      <c r="R120" s="13"/>
      <c r="S120" s="13"/>
      <c r="T120" s="13"/>
      <c r="U120" s="13"/>
    </row>
    <row r="121" customFormat="false" ht="28.35" hidden="false" customHeight="false" outlineLevel="0" collapsed="false">
      <c r="A121" s="12" t="s">
        <v>313</v>
      </c>
      <c r="B121" s="13"/>
      <c r="C121" s="12"/>
      <c r="D121" s="13"/>
      <c r="E121" s="12" t="s">
        <v>331</v>
      </c>
      <c r="F121" s="12" t="s">
        <v>35</v>
      </c>
      <c r="G121" s="2" t="n">
        <v>2008</v>
      </c>
      <c r="H121" s="12" t="n">
        <v>2009</v>
      </c>
      <c r="I121" s="15" t="n">
        <v>40147</v>
      </c>
      <c r="J121" s="16" t="n">
        <v>40940</v>
      </c>
      <c r="K121" s="12" t="n">
        <v>223516</v>
      </c>
      <c r="L121" s="12" t="s">
        <v>332</v>
      </c>
      <c r="M121" s="17" t="n">
        <v>82096.02</v>
      </c>
      <c r="N121" s="13"/>
      <c r="O121" s="13"/>
      <c r="P121" s="13"/>
      <c r="Q121" s="12" t="s">
        <v>26</v>
      </c>
      <c r="R121" s="13"/>
      <c r="S121" s="13"/>
      <c r="T121" s="13"/>
      <c r="U121" s="13"/>
    </row>
    <row r="122" customFormat="false" ht="41.75" hidden="false" customHeight="false" outlineLevel="0" collapsed="false">
      <c r="A122" s="12" t="s">
        <v>21</v>
      </c>
      <c r="B122" s="13"/>
      <c r="C122" s="12" t="s">
        <v>333</v>
      </c>
      <c r="D122" s="13"/>
      <c r="E122" s="12" t="s">
        <v>334</v>
      </c>
      <c r="F122" s="12" t="s">
        <v>30</v>
      </c>
      <c r="G122" s="2" t="n">
        <v>2008</v>
      </c>
      <c r="H122" s="12" t="n">
        <v>2009</v>
      </c>
      <c r="I122" s="15" t="n">
        <v>40189</v>
      </c>
      <c r="J122" s="16" t="n">
        <v>40869</v>
      </c>
      <c r="K122" s="12" t="n">
        <v>223705</v>
      </c>
      <c r="L122" s="12" t="s">
        <v>335</v>
      </c>
      <c r="M122" s="17" t="n">
        <v>26924.2</v>
      </c>
      <c r="N122" s="13"/>
      <c r="O122" s="13"/>
      <c r="P122" s="13"/>
      <c r="Q122" s="18" t="s">
        <v>110</v>
      </c>
      <c r="R122" s="13"/>
      <c r="S122" s="13"/>
      <c r="T122" s="13"/>
      <c r="U122" s="13"/>
    </row>
    <row r="123" customFormat="false" ht="55.2" hidden="false" customHeight="false" outlineLevel="0" collapsed="false">
      <c r="A123" s="12" t="s">
        <v>21</v>
      </c>
      <c r="B123" s="13"/>
      <c r="C123" s="12" t="s">
        <v>300</v>
      </c>
      <c r="D123" s="13"/>
      <c r="E123" s="12" t="s">
        <v>336</v>
      </c>
      <c r="F123" s="12" t="s">
        <v>84</v>
      </c>
      <c r="G123" s="2" t="n">
        <v>2008</v>
      </c>
      <c r="H123" s="12" t="n">
        <v>2009</v>
      </c>
      <c r="I123" s="15" t="n">
        <v>40105</v>
      </c>
      <c r="J123" s="16" t="n">
        <v>40533</v>
      </c>
      <c r="K123" s="12" t="n">
        <v>215284</v>
      </c>
      <c r="L123" s="12" t="s">
        <v>337</v>
      </c>
      <c r="M123" s="17" t="n">
        <v>1246310.28</v>
      </c>
      <c r="N123" s="13"/>
      <c r="O123" s="13"/>
      <c r="P123" s="13"/>
      <c r="Q123" s="18" t="s">
        <v>26</v>
      </c>
      <c r="R123" s="13"/>
      <c r="S123" s="13" t="s">
        <v>338</v>
      </c>
      <c r="T123" s="13"/>
      <c r="U123" s="13"/>
    </row>
    <row r="124" customFormat="false" ht="41.75" hidden="false" customHeight="false" outlineLevel="0" collapsed="false">
      <c r="A124" s="12" t="s">
        <v>21</v>
      </c>
      <c r="B124" s="13"/>
      <c r="C124" s="12" t="s">
        <v>108</v>
      </c>
      <c r="D124" s="13"/>
      <c r="E124" s="12" t="s">
        <v>339</v>
      </c>
      <c r="F124" s="12" t="s">
        <v>24</v>
      </c>
      <c r="G124" s="2" t="n">
        <v>2008</v>
      </c>
      <c r="H124" s="12" t="n">
        <v>2009</v>
      </c>
      <c r="I124" s="15" t="n">
        <v>40056</v>
      </c>
      <c r="J124" s="16" t="n">
        <v>40267</v>
      </c>
      <c r="K124" s="12" t="n">
        <v>213348</v>
      </c>
      <c r="L124" s="12" t="s">
        <v>340</v>
      </c>
      <c r="M124" s="17" t="n">
        <v>180000</v>
      </c>
      <c r="N124" s="13"/>
      <c r="O124" s="13"/>
      <c r="P124" s="13"/>
      <c r="Q124" s="18" t="s">
        <v>265</v>
      </c>
      <c r="R124" s="13"/>
      <c r="S124" s="13"/>
      <c r="T124" s="13"/>
      <c r="U124" s="13"/>
    </row>
    <row r="125" customFormat="false" ht="28.35" hidden="false" customHeight="false" outlineLevel="0" collapsed="false">
      <c r="A125" s="12" t="s">
        <v>21</v>
      </c>
      <c r="B125" s="13"/>
      <c r="C125" s="12" t="s">
        <v>341</v>
      </c>
      <c r="D125" s="13"/>
      <c r="E125" s="12" t="s">
        <v>342</v>
      </c>
      <c r="F125" s="12" t="s">
        <v>24</v>
      </c>
      <c r="G125" s="2" t="n">
        <v>2008</v>
      </c>
      <c r="H125" s="12" t="n">
        <v>2009</v>
      </c>
      <c r="I125" s="15" t="n">
        <v>40026</v>
      </c>
      <c r="J125" s="16" t="n">
        <v>40755</v>
      </c>
      <c r="K125" s="12" t="n">
        <v>210961</v>
      </c>
      <c r="L125" s="12" t="s">
        <v>343</v>
      </c>
      <c r="M125" s="17" t="n">
        <v>930946.24</v>
      </c>
      <c r="N125" s="13"/>
      <c r="O125" s="13"/>
      <c r="P125" s="13"/>
      <c r="Q125" s="12" t="s">
        <v>26</v>
      </c>
      <c r="R125" s="13"/>
      <c r="S125" s="13"/>
      <c r="T125" s="13"/>
      <c r="U125" s="13"/>
    </row>
    <row r="126" customFormat="false" ht="14.9" hidden="false" customHeight="false" outlineLevel="0" collapsed="false">
      <c r="A126" s="12" t="s">
        <v>21</v>
      </c>
      <c r="B126" s="13"/>
      <c r="C126" s="12"/>
      <c r="D126" s="13"/>
      <c r="E126" s="12" t="s">
        <v>344</v>
      </c>
      <c r="F126" s="12" t="s">
        <v>30</v>
      </c>
      <c r="G126" s="2" t="n">
        <v>2008</v>
      </c>
      <c r="H126" s="12" t="n">
        <v>2009</v>
      </c>
      <c r="I126" s="15" t="n">
        <v>39933</v>
      </c>
      <c r="J126" s="16" t="n">
        <v>40602</v>
      </c>
      <c r="K126" s="12" t="n">
        <v>208157</v>
      </c>
      <c r="L126" s="12" t="s">
        <v>345</v>
      </c>
      <c r="M126" s="17" t="n">
        <v>13000</v>
      </c>
      <c r="N126" s="13"/>
      <c r="O126" s="13"/>
      <c r="P126" s="13"/>
      <c r="Q126" s="12"/>
      <c r="R126" s="13"/>
      <c r="S126" s="13"/>
      <c r="T126" s="13"/>
      <c r="U126" s="13"/>
    </row>
    <row r="127" customFormat="false" ht="28.35" hidden="false" customHeight="false" outlineLevel="0" collapsed="false">
      <c r="A127" s="12" t="s">
        <v>21</v>
      </c>
      <c r="B127" s="13"/>
      <c r="C127" s="12"/>
      <c r="D127" s="13"/>
      <c r="E127" s="12" t="s">
        <v>346</v>
      </c>
      <c r="F127" s="12" t="s">
        <v>30</v>
      </c>
      <c r="G127" s="2" t="n">
        <v>2008</v>
      </c>
      <c r="H127" s="12" t="n">
        <v>2009</v>
      </c>
      <c r="I127" s="15" t="n">
        <v>40224</v>
      </c>
      <c r="J127" s="16" t="n">
        <v>40523</v>
      </c>
      <c r="K127" s="12" t="n">
        <v>220802</v>
      </c>
      <c r="L127" s="12" t="s">
        <v>347</v>
      </c>
      <c r="M127" s="17" t="n">
        <v>45525.64</v>
      </c>
      <c r="N127" s="13"/>
      <c r="O127" s="13"/>
      <c r="P127" s="13"/>
      <c r="Q127" s="18" t="s">
        <v>348</v>
      </c>
      <c r="R127" s="13"/>
      <c r="S127" s="13"/>
      <c r="T127" s="13"/>
      <c r="U127" s="13"/>
    </row>
    <row r="128" customFormat="false" ht="41.75" hidden="false" customHeight="false" outlineLevel="0" collapsed="false">
      <c r="A128" s="12" t="s">
        <v>21</v>
      </c>
      <c r="B128" s="13"/>
      <c r="C128" s="12" t="s">
        <v>327</v>
      </c>
      <c r="D128" s="13"/>
      <c r="E128" s="12" t="s">
        <v>349</v>
      </c>
      <c r="F128" s="12" t="s">
        <v>30</v>
      </c>
      <c r="G128" s="2" t="n">
        <v>2008</v>
      </c>
      <c r="H128" s="12" t="n">
        <v>2009</v>
      </c>
      <c r="I128" s="15" t="n">
        <v>40120</v>
      </c>
      <c r="J128" s="16" t="n">
        <v>41323</v>
      </c>
      <c r="K128" s="12" t="n">
        <v>218462</v>
      </c>
      <c r="L128" s="12" t="s">
        <v>48</v>
      </c>
      <c r="M128" s="17" t="n">
        <v>20718.4</v>
      </c>
      <c r="N128" s="13"/>
      <c r="O128" s="13"/>
      <c r="P128" s="13"/>
      <c r="Q128" s="18" t="s">
        <v>350</v>
      </c>
      <c r="R128" s="13"/>
      <c r="S128" s="13"/>
      <c r="T128" s="13"/>
      <c r="U128" s="13"/>
    </row>
    <row r="129" customFormat="false" ht="28.35" hidden="false" customHeight="false" outlineLevel="0" collapsed="false">
      <c r="A129" s="12" t="s">
        <v>21</v>
      </c>
      <c r="B129" s="13"/>
      <c r="C129" s="12" t="s">
        <v>341</v>
      </c>
      <c r="D129" s="13"/>
      <c r="E129" s="12" t="s">
        <v>351</v>
      </c>
      <c r="F129" s="12" t="s">
        <v>35</v>
      </c>
      <c r="G129" s="2" t="n">
        <v>2008</v>
      </c>
      <c r="H129" s="12" t="n">
        <v>2009</v>
      </c>
      <c r="I129" s="15" t="n">
        <v>40071</v>
      </c>
      <c r="J129" s="16" t="n">
        <v>41273</v>
      </c>
      <c r="K129" s="12" t="n">
        <v>217486</v>
      </c>
      <c r="L129" s="12" t="s">
        <v>352</v>
      </c>
      <c r="M129" s="17" t="n">
        <v>1495667</v>
      </c>
      <c r="N129" s="13"/>
      <c r="O129" s="13"/>
      <c r="P129" s="13"/>
      <c r="Q129" s="18" t="s">
        <v>32</v>
      </c>
      <c r="R129" s="13"/>
      <c r="S129" s="13"/>
      <c r="T129" s="13"/>
      <c r="U129" s="13"/>
    </row>
    <row r="130" customFormat="false" ht="28.35" hidden="false" customHeight="false" outlineLevel="0" collapsed="false">
      <c r="A130" s="12" t="s">
        <v>21</v>
      </c>
      <c r="B130" s="13"/>
      <c r="C130" s="12" t="s">
        <v>125</v>
      </c>
      <c r="D130" s="13"/>
      <c r="E130" s="12" t="s">
        <v>353</v>
      </c>
      <c r="F130" s="12" t="s">
        <v>30</v>
      </c>
      <c r="G130" s="2" t="n">
        <v>2008</v>
      </c>
      <c r="H130" s="12" t="n">
        <v>2010</v>
      </c>
      <c r="I130" s="15" t="n">
        <v>40560</v>
      </c>
      <c r="J130" s="16" t="n">
        <v>40816</v>
      </c>
      <c r="K130" s="12" t="n">
        <v>253987</v>
      </c>
      <c r="L130" s="12" t="s">
        <v>354</v>
      </c>
      <c r="M130" s="17" t="n">
        <v>96887.55</v>
      </c>
      <c r="N130" s="13"/>
      <c r="O130" s="13"/>
      <c r="P130" s="13"/>
      <c r="Q130" s="18" t="s">
        <v>26</v>
      </c>
      <c r="R130" s="13"/>
      <c r="S130" s="13" t="s">
        <v>355</v>
      </c>
      <c r="T130" s="13"/>
      <c r="U130" s="13"/>
    </row>
    <row r="131" customFormat="false" ht="41.75" hidden="false" customHeight="false" outlineLevel="0" collapsed="false">
      <c r="A131" s="12" t="s">
        <v>21</v>
      </c>
      <c r="B131" s="13"/>
      <c r="C131" s="12" t="s">
        <v>105</v>
      </c>
      <c r="D131" s="13"/>
      <c r="E131" s="12" t="s">
        <v>356</v>
      </c>
      <c r="F131" s="12" t="s">
        <v>84</v>
      </c>
      <c r="G131" s="2" t="n">
        <v>2008</v>
      </c>
      <c r="H131" s="12" t="n">
        <v>2010</v>
      </c>
      <c r="I131" s="15" t="n">
        <v>40513</v>
      </c>
      <c r="J131" s="16" t="n">
        <v>39970</v>
      </c>
      <c r="K131" s="12" t="n">
        <v>255861</v>
      </c>
      <c r="L131" s="12" t="s">
        <v>240</v>
      </c>
      <c r="M131" s="17" t="n">
        <v>8418</v>
      </c>
      <c r="N131" s="13"/>
      <c r="O131" s="13"/>
      <c r="P131" s="13"/>
      <c r="Q131" s="18" t="s">
        <v>26</v>
      </c>
      <c r="R131" s="13"/>
      <c r="S131" s="19" t="s">
        <v>357</v>
      </c>
      <c r="T131" s="13"/>
      <c r="U131" s="13"/>
    </row>
    <row r="132" customFormat="false" ht="41.75" hidden="false" customHeight="false" outlineLevel="0" collapsed="false">
      <c r="A132" s="12" t="s">
        <v>21</v>
      </c>
      <c r="B132" s="13"/>
      <c r="C132" s="12" t="s">
        <v>157</v>
      </c>
      <c r="D132" s="13"/>
      <c r="E132" s="12" t="s">
        <v>358</v>
      </c>
      <c r="F132" s="12" t="s">
        <v>35</v>
      </c>
      <c r="G132" s="2" t="n">
        <v>2008</v>
      </c>
      <c r="H132" s="12" t="n">
        <v>2010</v>
      </c>
      <c r="I132" s="15" t="n">
        <v>40544</v>
      </c>
      <c r="J132" s="16" t="n">
        <v>40235</v>
      </c>
      <c r="K132" s="12" t="n">
        <v>257723</v>
      </c>
      <c r="L132" s="12" t="s">
        <v>359</v>
      </c>
      <c r="M132" s="17" t="n">
        <v>49439.83</v>
      </c>
      <c r="N132" s="13"/>
      <c r="O132" s="13"/>
      <c r="P132" s="13"/>
      <c r="Q132" s="18" t="s">
        <v>160</v>
      </c>
      <c r="R132" s="13"/>
      <c r="S132" s="13"/>
      <c r="T132" s="13"/>
      <c r="U132" s="13"/>
    </row>
    <row r="133" customFormat="false" ht="28.35" hidden="false" customHeight="false" outlineLevel="0" collapsed="false">
      <c r="A133" s="12" t="s">
        <v>21</v>
      </c>
      <c r="B133" s="13"/>
      <c r="C133" s="12"/>
      <c r="D133" s="13"/>
      <c r="E133" s="12" t="s">
        <v>360</v>
      </c>
      <c r="F133" s="12" t="s">
        <v>84</v>
      </c>
      <c r="G133" s="2" t="n">
        <v>2008</v>
      </c>
      <c r="H133" s="12" t="n">
        <v>2010</v>
      </c>
      <c r="I133" s="15" t="n">
        <v>40528</v>
      </c>
      <c r="J133" s="16" t="n">
        <v>40404</v>
      </c>
      <c r="K133" s="12" t="n">
        <v>256789</v>
      </c>
      <c r="L133" s="12" t="s">
        <v>361</v>
      </c>
      <c r="M133" s="17" t="n">
        <v>99670</v>
      </c>
      <c r="N133" s="13"/>
      <c r="O133" s="13"/>
      <c r="P133" s="13"/>
      <c r="Q133" s="12" t="s">
        <v>26</v>
      </c>
      <c r="R133" s="13"/>
      <c r="S133" s="13"/>
      <c r="T133" s="13"/>
      <c r="U133" s="13"/>
    </row>
    <row r="134" customFormat="false" ht="41.75" hidden="false" customHeight="false" outlineLevel="0" collapsed="false">
      <c r="A134" s="12" t="s">
        <v>21</v>
      </c>
      <c r="B134" s="13"/>
      <c r="C134" s="12" t="s">
        <v>362</v>
      </c>
      <c r="D134" s="13"/>
      <c r="E134" s="12" t="s">
        <v>363</v>
      </c>
      <c r="F134" s="12" t="s">
        <v>84</v>
      </c>
      <c r="G134" s="2" t="n">
        <v>2008</v>
      </c>
      <c r="H134" s="12" t="n">
        <v>2010</v>
      </c>
      <c r="I134" s="15" t="n">
        <v>40529</v>
      </c>
      <c r="J134" s="16" t="n">
        <v>40165</v>
      </c>
      <c r="K134" s="12" t="n">
        <v>257480</v>
      </c>
      <c r="L134" s="12" t="s">
        <v>364</v>
      </c>
      <c r="M134" s="17" t="n">
        <v>35799</v>
      </c>
      <c r="N134" s="13"/>
      <c r="O134" s="13"/>
      <c r="P134" s="13"/>
      <c r="Q134" s="18" t="s">
        <v>110</v>
      </c>
      <c r="R134" s="13"/>
      <c r="S134" s="13"/>
      <c r="T134" s="13"/>
      <c r="U134" s="13"/>
    </row>
    <row r="135" customFormat="false" ht="28.35" hidden="false" customHeight="false" outlineLevel="0" collapsed="false">
      <c r="A135" s="12" t="s">
        <v>21</v>
      </c>
      <c r="B135" s="13"/>
      <c r="C135" s="12"/>
      <c r="D135" s="13"/>
      <c r="E135" s="12" t="s">
        <v>365</v>
      </c>
      <c r="F135" s="12" t="s">
        <v>35</v>
      </c>
      <c r="G135" s="2" t="n">
        <v>2008</v>
      </c>
      <c r="H135" s="12" t="n">
        <v>2010</v>
      </c>
      <c r="I135" s="15" t="n">
        <v>40575</v>
      </c>
      <c r="J135" s="16" t="n">
        <v>40647</v>
      </c>
      <c r="K135" s="12" t="n">
        <v>256584</v>
      </c>
      <c r="L135" s="12" t="s">
        <v>212</v>
      </c>
      <c r="M135" s="17" t="n">
        <v>472397.16</v>
      </c>
      <c r="N135" s="13"/>
      <c r="O135" s="13"/>
      <c r="P135" s="13"/>
      <c r="Q135" s="18" t="s">
        <v>213</v>
      </c>
      <c r="R135" s="13"/>
      <c r="S135" s="13"/>
      <c r="T135" s="13"/>
      <c r="U135" s="13"/>
    </row>
    <row r="136" customFormat="false" ht="41.75" hidden="false" customHeight="false" outlineLevel="0" collapsed="false">
      <c r="A136" s="12" t="s">
        <v>21</v>
      </c>
      <c r="B136" s="13"/>
      <c r="C136" s="12" t="s">
        <v>200</v>
      </c>
      <c r="D136" s="13"/>
      <c r="E136" s="12" t="s">
        <v>366</v>
      </c>
      <c r="F136" s="12" t="s">
        <v>35</v>
      </c>
      <c r="G136" s="2" t="n">
        <v>2008</v>
      </c>
      <c r="H136" s="12" t="n">
        <v>2010</v>
      </c>
      <c r="I136" s="15" t="n">
        <v>40575</v>
      </c>
      <c r="J136" s="16" t="n">
        <v>40786</v>
      </c>
      <c r="K136" s="12" t="n">
        <v>257536</v>
      </c>
      <c r="L136" s="12" t="s">
        <v>92</v>
      </c>
      <c r="M136" s="17" t="n">
        <v>274542.14</v>
      </c>
      <c r="N136" s="13"/>
      <c r="O136" s="13"/>
      <c r="P136" s="13"/>
      <c r="Q136" s="18" t="s">
        <v>367</v>
      </c>
      <c r="R136" s="13"/>
      <c r="S136" s="13"/>
      <c r="T136" s="13"/>
      <c r="U136" s="13"/>
    </row>
    <row r="137" customFormat="false" ht="28.35" hidden="false" customHeight="false" outlineLevel="0" collapsed="false">
      <c r="A137" s="12" t="s">
        <v>21</v>
      </c>
      <c r="B137" s="13"/>
      <c r="C137" s="12"/>
      <c r="D137" s="13"/>
      <c r="E137" s="12" t="s">
        <v>368</v>
      </c>
      <c r="F137" s="12" t="s">
        <v>84</v>
      </c>
      <c r="G137" s="2" t="n">
        <v>2008</v>
      </c>
      <c r="H137" s="12" t="n">
        <v>2010</v>
      </c>
      <c r="I137" s="15" t="n">
        <v>40568</v>
      </c>
      <c r="J137" s="16" t="n">
        <v>40573</v>
      </c>
      <c r="K137" s="12" t="n">
        <v>259269</v>
      </c>
      <c r="L137" s="12" t="s">
        <v>369</v>
      </c>
      <c r="M137" s="17" t="n">
        <v>34970.9</v>
      </c>
      <c r="N137" s="13"/>
      <c r="O137" s="13"/>
      <c r="P137" s="13"/>
      <c r="Q137" s="18" t="s">
        <v>110</v>
      </c>
      <c r="R137" s="13"/>
      <c r="S137" s="13"/>
      <c r="T137" s="13"/>
      <c r="U137" s="13"/>
    </row>
    <row r="138" customFormat="false" ht="28.35" hidden="false" customHeight="false" outlineLevel="0" collapsed="false">
      <c r="A138" s="12" t="s">
        <v>21</v>
      </c>
      <c r="B138" s="13"/>
      <c r="C138" s="12"/>
      <c r="D138" s="13"/>
      <c r="E138" s="12" t="s">
        <v>370</v>
      </c>
      <c r="F138" s="12" t="s">
        <v>84</v>
      </c>
      <c r="G138" s="2" t="n">
        <v>2008</v>
      </c>
      <c r="H138" s="12" t="n">
        <v>2010</v>
      </c>
      <c r="I138" s="15" t="n">
        <v>40540</v>
      </c>
      <c r="J138" s="16" t="n">
        <v>40908</v>
      </c>
      <c r="K138" s="12" t="n">
        <v>257558</v>
      </c>
      <c r="L138" s="12" t="s">
        <v>371</v>
      </c>
      <c r="M138" s="17" t="n">
        <v>118432</v>
      </c>
      <c r="N138" s="13"/>
      <c r="O138" s="13"/>
      <c r="P138" s="13"/>
      <c r="Q138" s="12" t="s">
        <v>26</v>
      </c>
      <c r="R138" s="13"/>
      <c r="S138" s="13"/>
      <c r="T138" s="13"/>
      <c r="U138" s="13"/>
    </row>
    <row r="139" customFormat="false" ht="41.75" hidden="false" customHeight="false" outlineLevel="0" collapsed="false">
      <c r="A139" s="12" t="s">
        <v>21</v>
      </c>
      <c r="B139" s="13"/>
      <c r="C139" s="12"/>
      <c r="D139" s="13"/>
      <c r="E139" s="12" t="s">
        <v>372</v>
      </c>
      <c r="F139" s="12" t="s">
        <v>84</v>
      </c>
      <c r="G139" s="2" t="n">
        <v>2008</v>
      </c>
      <c r="H139" s="12" t="n">
        <v>2010</v>
      </c>
      <c r="I139" s="15" t="n">
        <v>40559</v>
      </c>
      <c r="J139" s="16" t="n">
        <v>40617</v>
      </c>
      <c r="K139" s="12" t="n">
        <v>258951</v>
      </c>
      <c r="L139" s="12" t="s">
        <v>373</v>
      </c>
      <c r="M139" s="17" t="n">
        <v>446384.24</v>
      </c>
      <c r="N139" s="13"/>
      <c r="O139" s="13"/>
      <c r="P139" s="13"/>
      <c r="Q139" s="18" t="s">
        <v>110</v>
      </c>
      <c r="R139" s="13"/>
      <c r="S139" s="13"/>
      <c r="T139" s="13"/>
      <c r="U139" s="13"/>
    </row>
    <row r="140" customFormat="false" ht="14.9" hidden="false" customHeight="false" outlineLevel="0" collapsed="false">
      <c r="A140" s="12" t="s">
        <v>21</v>
      </c>
      <c r="B140" s="13"/>
      <c r="C140" s="12"/>
      <c r="D140" s="13"/>
      <c r="E140" s="12" t="s">
        <v>374</v>
      </c>
      <c r="F140" s="12" t="s">
        <v>35</v>
      </c>
      <c r="G140" s="2" t="n">
        <v>2008</v>
      </c>
      <c r="H140" s="12" t="n">
        <v>2010</v>
      </c>
      <c r="I140" s="15" t="n">
        <v>40575</v>
      </c>
      <c r="J140" s="16" t="n">
        <v>40711</v>
      </c>
      <c r="K140" s="12" t="n">
        <v>256582</v>
      </c>
      <c r="L140" s="12" t="s">
        <v>375</v>
      </c>
      <c r="M140" s="17" t="n">
        <v>552706.2</v>
      </c>
      <c r="N140" s="13"/>
      <c r="O140" s="13"/>
      <c r="P140" s="13"/>
      <c r="Q140" s="12" t="s">
        <v>26</v>
      </c>
      <c r="R140" s="13"/>
      <c r="S140" s="13"/>
      <c r="T140" s="13"/>
      <c r="U140" s="13"/>
    </row>
    <row r="141" customFormat="false" ht="41.75" hidden="false" customHeight="false" outlineLevel="0" collapsed="false">
      <c r="A141" s="12" t="s">
        <v>21</v>
      </c>
      <c r="B141" s="13"/>
      <c r="C141" s="12"/>
      <c r="D141" s="13"/>
      <c r="E141" s="12" t="s">
        <v>376</v>
      </c>
      <c r="F141" s="12" t="s">
        <v>35</v>
      </c>
      <c r="G141" s="2" t="n">
        <v>2008</v>
      </c>
      <c r="H141" s="12" t="n">
        <v>2010</v>
      </c>
      <c r="I141" s="15" t="n">
        <v>40575</v>
      </c>
      <c r="J141" s="16" t="n">
        <v>41639</v>
      </c>
      <c r="K141" s="12" t="n">
        <v>256585</v>
      </c>
      <c r="L141" s="12" t="s">
        <v>377</v>
      </c>
      <c r="M141" s="17" t="n">
        <v>373668.51</v>
      </c>
      <c r="N141" s="13"/>
      <c r="O141" s="13"/>
      <c r="P141" s="13"/>
      <c r="Q141" s="18" t="s">
        <v>378</v>
      </c>
      <c r="R141" s="13"/>
      <c r="S141" s="13"/>
      <c r="T141" s="13"/>
      <c r="U141" s="13"/>
    </row>
    <row r="142" customFormat="false" ht="28.35" hidden="false" customHeight="false" outlineLevel="0" collapsed="false">
      <c r="A142" s="12" t="s">
        <v>21</v>
      </c>
      <c r="B142" s="13"/>
      <c r="C142" s="12"/>
      <c r="D142" s="13"/>
      <c r="E142" s="12" t="s">
        <v>379</v>
      </c>
      <c r="F142" s="12" t="s">
        <v>35</v>
      </c>
      <c r="G142" s="2" t="n">
        <v>2008</v>
      </c>
      <c r="H142" s="12" t="n">
        <v>2010</v>
      </c>
      <c r="I142" s="15" t="n">
        <v>40575</v>
      </c>
      <c r="J142" s="16" t="n">
        <v>41333</v>
      </c>
      <c r="K142" s="12" t="n">
        <v>256591</v>
      </c>
      <c r="L142" s="12" t="s">
        <v>155</v>
      </c>
      <c r="M142" s="17" t="n">
        <v>621143.72</v>
      </c>
      <c r="N142" s="13"/>
      <c r="O142" s="13"/>
      <c r="P142" s="13"/>
      <c r="Q142" s="18" t="s">
        <v>156</v>
      </c>
      <c r="R142" s="13"/>
      <c r="S142" s="13"/>
      <c r="T142" s="13"/>
      <c r="U142" s="13"/>
    </row>
    <row r="143" customFormat="false" ht="28.35" hidden="false" customHeight="false" outlineLevel="0" collapsed="false">
      <c r="A143" s="12" t="s">
        <v>21</v>
      </c>
      <c r="B143" s="13"/>
      <c r="C143" s="12"/>
      <c r="D143" s="13"/>
      <c r="E143" s="12" t="s">
        <v>380</v>
      </c>
      <c r="F143" s="12" t="s">
        <v>35</v>
      </c>
      <c r="G143" s="2" t="n">
        <v>2008</v>
      </c>
      <c r="H143" s="12" t="n">
        <v>2010</v>
      </c>
      <c r="I143" s="15" t="n">
        <v>40575</v>
      </c>
      <c r="J143" s="16" t="n">
        <v>40658</v>
      </c>
      <c r="K143" s="12" t="n">
        <v>256594</v>
      </c>
      <c r="L143" s="12" t="s">
        <v>381</v>
      </c>
      <c r="M143" s="17" t="n">
        <v>584457.09</v>
      </c>
      <c r="N143" s="13"/>
      <c r="O143" s="13"/>
      <c r="P143" s="13"/>
      <c r="Q143" s="18" t="s">
        <v>382</v>
      </c>
      <c r="R143" s="13"/>
      <c r="S143" s="13"/>
      <c r="T143" s="13"/>
      <c r="U143" s="13"/>
    </row>
    <row r="144" customFormat="false" ht="28.35" hidden="false" customHeight="false" outlineLevel="0" collapsed="false">
      <c r="A144" s="12" t="s">
        <v>21</v>
      </c>
      <c r="B144" s="13"/>
      <c r="C144" s="12"/>
      <c r="D144" s="13"/>
      <c r="E144" s="12" t="s">
        <v>383</v>
      </c>
      <c r="F144" s="12" t="s">
        <v>35</v>
      </c>
      <c r="G144" s="2" t="n">
        <v>2008</v>
      </c>
      <c r="H144" s="12" t="n">
        <v>2010</v>
      </c>
      <c r="I144" s="15" t="n">
        <v>40575</v>
      </c>
      <c r="J144" s="16" t="n">
        <v>40660</v>
      </c>
      <c r="K144" s="12" t="n">
        <v>256595</v>
      </c>
      <c r="L144" s="12" t="s">
        <v>384</v>
      </c>
      <c r="M144" s="17" t="n">
        <v>525910.35</v>
      </c>
      <c r="N144" s="13"/>
      <c r="O144" s="13"/>
      <c r="P144" s="13"/>
      <c r="Q144" s="18" t="s">
        <v>216</v>
      </c>
      <c r="R144" s="13"/>
      <c r="S144" s="13"/>
      <c r="T144" s="13"/>
      <c r="U144" s="13"/>
    </row>
    <row r="145" customFormat="false" ht="28.35" hidden="false" customHeight="false" outlineLevel="0" collapsed="false">
      <c r="A145" s="12" t="s">
        <v>21</v>
      </c>
      <c r="B145" s="13"/>
      <c r="C145" s="12"/>
      <c r="D145" s="13"/>
      <c r="E145" s="12" t="s">
        <v>385</v>
      </c>
      <c r="F145" s="12" t="s">
        <v>35</v>
      </c>
      <c r="G145" s="2" t="n">
        <v>2008</v>
      </c>
      <c r="H145" s="12" t="n">
        <v>2010</v>
      </c>
      <c r="I145" s="15" t="n">
        <v>40575</v>
      </c>
      <c r="J145" s="16" t="n">
        <v>41044</v>
      </c>
      <c r="K145" s="12" t="n">
        <v>256597</v>
      </c>
      <c r="L145" s="12" t="s">
        <v>386</v>
      </c>
      <c r="M145" s="17" t="n">
        <v>646809.38</v>
      </c>
      <c r="N145" s="13"/>
      <c r="O145" s="13"/>
      <c r="P145" s="13"/>
      <c r="Q145" s="18" t="s">
        <v>387</v>
      </c>
      <c r="R145" s="13"/>
      <c r="S145" s="13"/>
      <c r="T145" s="13"/>
      <c r="U145" s="13"/>
    </row>
    <row r="146" customFormat="false" ht="28.35" hidden="false" customHeight="false" outlineLevel="0" collapsed="false">
      <c r="A146" s="12" t="s">
        <v>21</v>
      </c>
      <c r="B146" s="13"/>
      <c r="C146" s="12"/>
      <c r="D146" s="13"/>
      <c r="E146" s="12" t="s">
        <v>388</v>
      </c>
      <c r="F146" s="12" t="s">
        <v>84</v>
      </c>
      <c r="G146" s="2" t="n">
        <v>2008</v>
      </c>
      <c r="H146" s="12" t="n">
        <v>2010</v>
      </c>
      <c r="I146" s="15" t="n">
        <v>40568</v>
      </c>
      <c r="J146" s="16" t="n">
        <v>41305</v>
      </c>
      <c r="K146" s="12" t="n">
        <v>259312</v>
      </c>
      <c r="L146" s="12" t="s">
        <v>286</v>
      </c>
      <c r="M146" s="17" t="n">
        <v>410700.9</v>
      </c>
      <c r="N146" s="13"/>
      <c r="O146" s="13"/>
      <c r="P146" s="13"/>
      <c r="Q146" s="18" t="s">
        <v>110</v>
      </c>
      <c r="R146" s="13"/>
      <c r="S146" s="13"/>
      <c r="T146" s="13"/>
      <c r="U146" s="13"/>
    </row>
    <row r="147" customFormat="false" ht="41.75" hidden="false" customHeight="false" outlineLevel="0" collapsed="false">
      <c r="A147" s="12" t="s">
        <v>21</v>
      </c>
      <c r="B147" s="13"/>
      <c r="C147" s="12"/>
      <c r="D147" s="13"/>
      <c r="E147" s="12" t="s">
        <v>389</v>
      </c>
      <c r="F147" s="12" t="s">
        <v>84</v>
      </c>
      <c r="G147" s="2" t="n">
        <v>2008</v>
      </c>
      <c r="H147" s="12" t="n">
        <v>2010</v>
      </c>
      <c r="I147" s="15" t="n">
        <v>40568</v>
      </c>
      <c r="J147" s="16" t="n">
        <v>41608</v>
      </c>
      <c r="K147" s="12" t="n">
        <v>259325</v>
      </c>
      <c r="L147" s="12" t="s">
        <v>390</v>
      </c>
      <c r="M147" s="17" t="n">
        <v>32044</v>
      </c>
      <c r="N147" s="13"/>
      <c r="O147" s="13"/>
      <c r="P147" s="13"/>
      <c r="Q147" s="18" t="s">
        <v>110</v>
      </c>
      <c r="R147" s="13"/>
      <c r="S147" s="13"/>
      <c r="T147" s="13"/>
      <c r="U147" s="13"/>
    </row>
    <row r="148" customFormat="false" ht="68.65" hidden="false" customHeight="false" outlineLevel="0" collapsed="false">
      <c r="A148" s="12" t="s">
        <v>21</v>
      </c>
      <c r="B148" s="13"/>
      <c r="C148" s="12" t="s">
        <v>43</v>
      </c>
      <c r="D148" s="13"/>
      <c r="E148" s="12" t="s">
        <v>391</v>
      </c>
      <c r="F148" s="12" t="s">
        <v>30</v>
      </c>
      <c r="G148" s="2" t="n">
        <v>2008</v>
      </c>
      <c r="H148" s="12" t="n">
        <v>2010</v>
      </c>
      <c r="I148" s="15" t="n">
        <v>40368</v>
      </c>
      <c r="J148" s="16" t="n">
        <v>41639</v>
      </c>
      <c r="K148" s="12" t="n">
        <v>245226</v>
      </c>
      <c r="L148" s="12" t="s">
        <v>45</v>
      </c>
      <c r="M148" s="17" t="n">
        <v>6600</v>
      </c>
      <c r="N148" s="13"/>
      <c r="O148" s="13"/>
      <c r="P148" s="13"/>
      <c r="Q148" s="18" t="s">
        <v>26</v>
      </c>
      <c r="R148" s="13"/>
      <c r="S148" s="13"/>
      <c r="T148" s="13"/>
      <c r="U148" s="13"/>
    </row>
    <row r="149" customFormat="false" ht="41.75" hidden="false" customHeight="false" outlineLevel="0" collapsed="false">
      <c r="A149" s="12" t="s">
        <v>21</v>
      </c>
      <c r="B149" s="13"/>
      <c r="C149" s="12" t="s">
        <v>272</v>
      </c>
      <c r="D149" s="13"/>
      <c r="E149" s="12" t="s">
        <v>392</v>
      </c>
      <c r="F149" s="12" t="s">
        <v>39</v>
      </c>
      <c r="G149" s="2" t="n">
        <v>2008</v>
      </c>
      <c r="H149" s="12" t="n">
        <v>2010</v>
      </c>
      <c r="I149" s="15" t="n">
        <v>40350</v>
      </c>
      <c r="J149" s="16" t="n">
        <v>41578</v>
      </c>
      <c r="K149" s="12" t="n">
        <v>241164</v>
      </c>
      <c r="L149" s="12" t="s">
        <v>393</v>
      </c>
      <c r="M149" s="17" t="n">
        <v>2366368.38</v>
      </c>
      <c r="N149" s="13"/>
      <c r="O149" s="13"/>
      <c r="P149" s="13"/>
      <c r="Q149" s="18" t="s">
        <v>394</v>
      </c>
      <c r="R149" s="13"/>
      <c r="S149" s="13"/>
      <c r="T149" s="13"/>
      <c r="U149" s="13"/>
    </row>
    <row r="150" customFormat="false" ht="41.75" hidden="false" customHeight="false" outlineLevel="0" collapsed="false">
      <c r="A150" s="12" t="s">
        <v>21</v>
      </c>
      <c r="B150" s="13"/>
      <c r="C150" s="12"/>
      <c r="D150" s="13"/>
      <c r="E150" s="12" t="s">
        <v>395</v>
      </c>
      <c r="F150" s="12" t="s">
        <v>30</v>
      </c>
      <c r="G150" s="2" t="n">
        <v>2008</v>
      </c>
      <c r="H150" s="12" t="n">
        <v>2010</v>
      </c>
      <c r="I150" s="15" t="n">
        <v>40330</v>
      </c>
      <c r="J150" s="16" t="n">
        <v>41639</v>
      </c>
      <c r="K150" s="12" t="n">
        <v>235589</v>
      </c>
      <c r="L150" s="12" t="s">
        <v>118</v>
      </c>
      <c r="M150" s="17" t="n">
        <v>164979.6</v>
      </c>
      <c r="N150" s="13"/>
      <c r="O150" s="13"/>
      <c r="P150" s="13"/>
      <c r="Q150" s="12" t="s">
        <v>26</v>
      </c>
      <c r="R150" s="13"/>
      <c r="S150" s="13"/>
      <c r="T150" s="13"/>
      <c r="U150" s="13"/>
    </row>
    <row r="151" customFormat="false" ht="28.35" hidden="false" customHeight="false" outlineLevel="0" collapsed="false">
      <c r="A151" s="12" t="s">
        <v>21</v>
      </c>
      <c r="B151" s="13"/>
      <c r="C151" s="12" t="s">
        <v>396</v>
      </c>
      <c r="D151" s="13"/>
      <c r="E151" s="12" t="s">
        <v>397</v>
      </c>
      <c r="F151" s="12" t="s">
        <v>30</v>
      </c>
      <c r="G151" s="2" t="n">
        <v>2008</v>
      </c>
      <c r="H151" s="12" t="n">
        <v>2010</v>
      </c>
      <c r="I151" s="15" t="n">
        <v>40343</v>
      </c>
      <c r="J151" s="16" t="n">
        <v>41608</v>
      </c>
      <c r="K151" s="12" t="n">
        <v>238164</v>
      </c>
      <c r="L151" s="12" t="s">
        <v>288</v>
      </c>
      <c r="M151" s="17" t="n">
        <v>137400</v>
      </c>
      <c r="N151" s="13"/>
      <c r="O151" s="13"/>
      <c r="P151" s="13"/>
      <c r="Q151" s="18" t="s">
        <v>32</v>
      </c>
      <c r="R151" s="13"/>
      <c r="S151" s="13"/>
      <c r="T151" s="13"/>
      <c r="U151" s="13"/>
    </row>
    <row r="152" customFormat="false" ht="55.2" hidden="false" customHeight="false" outlineLevel="0" collapsed="false">
      <c r="A152" s="12" t="s">
        <v>21</v>
      </c>
      <c r="B152" s="13"/>
      <c r="C152" s="12" t="s">
        <v>333</v>
      </c>
      <c r="D152" s="13"/>
      <c r="E152" s="12" t="s">
        <v>398</v>
      </c>
      <c r="F152" s="12" t="s">
        <v>30</v>
      </c>
      <c r="G152" s="2" t="n">
        <v>2008</v>
      </c>
      <c r="H152" s="12" t="n">
        <v>2010</v>
      </c>
      <c r="I152" s="15" t="n">
        <v>40441</v>
      </c>
      <c r="J152" s="16" t="n">
        <v>40750</v>
      </c>
      <c r="K152" s="12" t="n">
        <v>247888</v>
      </c>
      <c r="L152" s="12" t="s">
        <v>304</v>
      </c>
      <c r="M152" s="17" t="n">
        <v>42743.35</v>
      </c>
      <c r="N152" s="13"/>
      <c r="O152" s="13"/>
      <c r="P152" s="13"/>
      <c r="Q152" s="18" t="s">
        <v>110</v>
      </c>
      <c r="R152" s="13"/>
      <c r="S152" s="13"/>
      <c r="T152" s="13"/>
      <c r="U152" s="13"/>
    </row>
    <row r="153" customFormat="false" ht="28.35" hidden="false" customHeight="false" outlineLevel="0" collapsed="false">
      <c r="A153" s="12" t="s">
        <v>21</v>
      </c>
      <c r="B153" s="13"/>
      <c r="C153" s="12"/>
      <c r="D153" s="13"/>
      <c r="E153" s="12" t="s">
        <v>399</v>
      </c>
      <c r="F153" s="12" t="s">
        <v>30</v>
      </c>
      <c r="G153" s="2" t="n">
        <v>2008</v>
      </c>
      <c r="H153" s="12" t="n">
        <v>2010</v>
      </c>
      <c r="I153" s="15" t="n">
        <v>40323</v>
      </c>
      <c r="J153" s="16" t="n">
        <v>40658</v>
      </c>
      <c r="K153" s="12" t="n">
        <v>234356</v>
      </c>
      <c r="L153" s="12" t="s">
        <v>118</v>
      </c>
      <c r="M153" s="17" t="n">
        <v>70418.5</v>
      </c>
      <c r="N153" s="13"/>
      <c r="O153" s="13"/>
      <c r="P153" s="13"/>
      <c r="Q153" s="12" t="s">
        <v>26</v>
      </c>
      <c r="R153" s="13"/>
      <c r="S153" s="13"/>
      <c r="T153" s="13"/>
      <c r="U153" s="13"/>
    </row>
    <row r="154" customFormat="false" ht="41.75" hidden="false" customHeight="false" outlineLevel="0" collapsed="false">
      <c r="A154" s="12" t="s">
        <v>21</v>
      </c>
      <c r="B154" s="13"/>
      <c r="C154" s="12" t="s">
        <v>362</v>
      </c>
      <c r="D154" s="13"/>
      <c r="E154" s="12" t="s">
        <v>400</v>
      </c>
      <c r="F154" s="12" t="s">
        <v>30</v>
      </c>
      <c r="G154" s="2" t="n">
        <v>2008</v>
      </c>
      <c r="H154" s="12" t="n">
        <v>2010</v>
      </c>
      <c r="I154" s="15" t="n">
        <v>40340</v>
      </c>
      <c r="J154" s="16" t="n">
        <v>41099</v>
      </c>
      <c r="K154" s="12" t="n">
        <v>239960</v>
      </c>
      <c r="L154" s="12" t="s">
        <v>401</v>
      </c>
      <c r="M154" s="17" t="n">
        <v>49464.66</v>
      </c>
      <c r="N154" s="13"/>
      <c r="O154" s="13"/>
      <c r="P154" s="13"/>
      <c r="Q154" s="12" t="s">
        <v>26</v>
      </c>
      <c r="R154" s="13"/>
      <c r="S154" s="13"/>
      <c r="T154" s="13"/>
      <c r="U154" s="13"/>
    </row>
    <row r="155" customFormat="false" ht="41.75" hidden="false" customHeight="false" outlineLevel="0" collapsed="false">
      <c r="A155" s="12" t="s">
        <v>21</v>
      </c>
      <c r="B155" s="13"/>
      <c r="C155" s="12" t="s">
        <v>341</v>
      </c>
      <c r="D155" s="13"/>
      <c r="E155" s="12" t="s">
        <v>402</v>
      </c>
      <c r="F155" s="12" t="s">
        <v>35</v>
      </c>
      <c r="G155" s="2" t="n">
        <v>2008</v>
      </c>
      <c r="H155" s="12" t="n">
        <v>2010</v>
      </c>
      <c r="I155" s="15" t="n">
        <v>40514</v>
      </c>
      <c r="J155" s="16" t="n">
        <v>41088</v>
      </c>
      <c r="K155" s="12" t="n">
        <v>253739</v>
      </c>
      <c r="L155" s="12" t="s">
        <v>36</v>
      </c>
      <c r="M155" s="17" t="n">
        <v>145800</v>
      </c>
      <c r="N155" s="13"/>
      <c r="O155" s="13"/>
      <c r="P155" s="13"/>
      <c r="Q155" s="12" t="s">
        <v>26</v>
      </c>
      <c r="R155" s="13"/>
      <c r="S155" s="13"/>
      <c r="T155" s="13"/>
      <c r="U155" s="13"/>
    </row>
    <row r="156" customFormat="false" ht="28.85" hidden="false" customHeight="false" outlineLevel="0" collapsed="false">
      <c r="A156" s="12" t="s">
        <v>21</v>
      </c>
      <c r="B156" s="13"/>
      <c r="C156" s="12"/>
      <c r="D156" s="13"/>
      <c r="E156" s="12" t="s">
        <v>403</v>
      </c>
      <c r="F156" s="12" t="s">
        <v>30</v>
      </c>
      <c r="G156" s="2" t="n">
        <v>2008</v>
      </c>
      <c r="H156" s="12" t="n">
        <v>2010</v>
      </c>
      <c r="I156" s="15" t="n">
        <v>40504</v>
      </c>
      <c r="J156" s="16" t="n">
        <v>40480</v>
      </c>
      <c r="K156" s="12" t="n">
        <v>254377</v>
      </c>
      <c r="L156" s="12" t="s">
        <v>404</v>
      </c>
      <c r="M156" s="17" t="n">
        <v>809002.59</v>
      </c>
      <c r="N156" s="13"/>
      <c r="O156" s="13"/>
      <c r="P156" s="13"/>
      <c r="Q156" s="12" t="s">
        <v>26</v>
      </c>
      <c r="R156" s="13"/>
      <c r="S156" s="13"/>
      <c r="T156" s="13"/>
      <c r="U156" s="13"/>
    </row>
    <row r="157" customFormat="false" ht="28.85" hidden="false" customHeight="false" outlineLevel="0" collapsed="false">
      <c r="A157" s="12" t="s">
        <v>21</v>
      </c>
      <c r="B157" s="13"/>
      <c r="C157" s="12" t="s">
        <v>181</v>
      </c>
      <c r="D157" s="13"/>
      <c r="E157" s="12" t="s">
        <v>405</v>
      </c>
      <c r="F157" s="12" t="s">
        <v>35</v>
      </c>
      <c r="G157" s="2" t="n">
        <v>2008</v>
      </c>
      <c r="H157" s="12" t="n">
        <v>2010</v>
      </c>
      <c r="I157" s="15" t="n">
        <v>40498</v>
      </c>
      <c r="J157" s="16" t="n">
        <v>40523</v>
      </c>
      <c r="K157" s="12" t="n">
        <v>253876</v>
      </c>
      <c r="L157" s="12" t="s">
        <v>177</v>
      </c>
      <c r="M157" s="17" t="n">
        <v>125720</v>
      </c>
      <c r="N157" s="13"/>
      <c r="O157" s="13"/>
      <c r="P157" s="13"/>
      <c r="Q157" s="18" t="s">
        <v>406</v>
      </c>
      <c r="R157" s="13"/>
      <c r="S157" s="13"/>
      <c r="T157" s="13"/>
      <c r="U157" s="13"/>
    </row>
    <row r="158" customFormat="false" ht="41.75" hidden="false" customHeight="false" outlineLevel="0" collapsed="false">
      <c r="A158" s="12" t="s">
        <v>21</v>
      </c>
      <c r="B158" s="13"/>
      <c r="C158" s="12" t="s">
        <v>108</v>
      </c>
      <c r="D158" s="13"/>
      <c r="E158" s="12" t="s">
        <v>407</v>
      </c>
      <c r="F158" s="12" t="s">
        <v>30</v>
      </c>
      <c r="G158" s="2" t="n">
        <v>2008</v>
      </c>
      <c r="H158" s="12" t="n">
        <v>2010</v>
      </c>
      <c r="I158" s="15" t="n">
        <v>40457</v>
      </c>
      <c r="J158" s="16" t="n">
        <v>40521</v>
      </c>
      <c r="K158" s="12" t="n">
        <v>249550</v>
      </c>
      <c r="L158" s="12" t="s">
        <v>288</v>
      </c>
      <c r="M158" s="17" t="n">
        <v>42663.35</v>
      </c>
      <c r="N158" s="13"/>
      <c r="O158" s="13"/>
      <c r="P158" s="13"/>
      <c r="Q158" s="12" t="s">
        <v>110</v>
      </c>
      <c r="R158" s="13"/>
      <c r="S158" s="13"/>
      <c r="T158" s="13"/>
      <c r="U158" s="13"/>
    </row>
    <row r="159" customFormat="false" ht="41.75" hidden="false" customHeight="false" outlineLevel="0" collapsed="false">
      <c r="A159" s="12" t="s">
        <v>21</v>
      </c>
      <c r="B159" s="13"/>
      <c r="C159" s="12" t="s">
        <v>408</v>
      </c>
      <c r="D159" s="13"/>
      <c r="E159" s="12" t="s">
        <v>409</v>
      </c>
      <c r="F159" s="12" t="s">
        <v>35</v>
      </c>
      <c r="G159" s="2" t="n">
        <v>2008</v>
      </c>
      <c r="H159" s="12" t="n">
        <v>2010</v>
      </c>
      <c r="I159" s="15" t="n">
        <v>40504</v>
      </c>
      <c r="J159" s="16" t="n">
        <v>40683</v>
      </c>
      <c r="K159" s="12" t="n">
        <v>254473</v>
      </c>
      <c r="L159" s="12" t="s">
        <v>375</v>
      </c>
      <c r="M159" s="17" t="n">
        <v>79000.57</v>
      </c>
      <c r="N159" s="13"/>
      <c r="O159" s="13"/>
      <c r="P159" s="13"/>
      <c r="Q159" s="12" t="s">
        <v>410</v>
      </c>
      <c r="R159" s="13"/>
      <c r="S159" s="13"/>
      <c r="T159" s="13"/>
      <c r="U159" s="13"/>
    </row>
    <row r="160" customFormat="false" ht="55.2" hidden="false" customHeight="false" outlineLevel="0" collapsed="false">
      <c r="A160" s="12" t="s">
        <v>21</v>
      </c>
      <c r="B160" s="13"/>
      <c r="C160" s="12" t="s">
        <v>236</v>
      </c>
      <c r="D160" s="13"/>
      <c r="E160" s="12" t="s">
        <v>411</v>
      </c>
      <c r="F160" s="12" t="s">
        <v>35</v>
      </c>
      <c r="G160" s="2" t="n">
        <v>2008</v>
      </c>
      <c r="H160" s="12" t="n">
        <v>2010</v>
      </c>
      <c r="I160" s="15" t="n">
        <v>40498</v>
      </c>
      <c r="J160" s="16" t="n">
        <v>40520</v>
      </c>
      <c r="K160" s="12" t="n">
        <v>254247</v>
      </c>
      <c r="L160" s="12" t="s">
        <v>412</v>
      </c>
      <c r="M160" s="17" t="n">
        <v>40430</v>
      </c>
      <c r="N160" s="13"/>
      <c r="O160" s="13"/>
      <c r="P160" s="13"/>
      <c r="Q160" s="18" t="s">
        <v>413</v>
      </c>
      <c r="R160" s="13"/>
      <c r="S160" s="13"/>
      <c r="T160" s="13"/>
      <c r="U160" s="13"/>
    </row>
    <row r="161" customFormat="false" ht="28.35" hidden="false" customHeight="false" outlineLevel="0" collapsed="false">
      <c r="A161" s="12" t="s">
        <v>21</v>
      </c>
      <c r="B161" s="13"/>
      <c r="C161" s="12" t="s">
        <v>414</v>
      </c>
      <c r="D161" s="13"/>
      <c r="E161" s="12" t="s">
        <v>415</v>
      </c>
      <c r="F161" s="12" t="s">
        <v>35</v>
      </c>
      <c r="G161" s="2" t="n">
        <v>2008</v>
      </c>
      <c r="H161" s="12" t="n">
        <v>2010</v>
      </c>
      <c r="I161" s="15" t="n">
        <v>40498</v>
      </c>
      <c r="J161" s="16" t="n">
        <v>41030</v>
      </c>
      <c r="K161" s="12" t="n">
        <v>254249</v>
      </c>
      <c r="L161" s="12" t="s">
        <v>416</v>
      </c>
      <c r="M161" s="17" t="n">
        <v>30093.8</v>
      </c>
      <c r="N161" s="13"/>
      <c r="O161" s="13"/>
      <c r="P161" s="13"/>
      <c r="Q161" s="18" t="s">
        <v>275</v>
      </c>
      <c r="R161" s="13"/>
      <c r="S161" s="13"/>
      <c r="T161" s="13"/>
      <c r="U161" s="13"/>
    </row>
    <row r="162" customFormat="false" ht="41.75" hidden="false" customHeight="false" outlineLevel="0" collapsed="false">
      <c r="A162" s="12" t="s">
        <v>21</v>
      </c>
      <c r="B162" s="13"/>
      <c r="C162" s="12" t="s">
        <v>200</v>
      </c>
      <c r="D162" s="13"/>
      <c r="E162" s="12" t="s">
        <v>417</v>
      </c>
      <c r="F162" s="12" t="s">
        <v>35</v>
      </c>
      <c r="G162" s="2" t="n">
        <v>2008</v>
      </c>
      <c r="H162" s="12" t="n">
        <v>2010</v>
      </c>
      <c r="I162" s="15" t="n">
        <v>40559</v>
      </c>
      <c r="J162" s="16" t="n">
        <v>41394</v>
      </c>
      <c r="K162" s="12" t="n">
        <v>255810</v>
      </c>
      <c r="L162" s="12" t="s">
        <v>418</v>
      </c>
      <c r="M162" s="17" t="n">
        <v>138319.77</v>
      </c>
      <c r="N162" s="13"/>
      <c r="O162" s="13"/>
      <c r="P162" s="13"/>
      <c r="Q162" s="18" t="s">
        <v>419</v>
      </c>
      <c r="R162" s="13"/>
      <c r="S162" s="13"/>
      <c r="T162" s="13"/>
      <c r="U162" s="13"/>
    </row>
    <row r="163" customFormat="false" ht="55.2" hidden="false" customHeight="false" outlineLevel="0" collapsed="false">
      <c r="A163" s="12" t="s">
        <v>21</v>
      </c>
      <c r="B163" s="13"/>
      <c r="C163" s="12" t="s">
        <v>105</v>
      </c>
      <c r="D163" s="13"/>
      <c r="E163" s="12" t="s">
        <v>420</v>
      </c>
      <c r="F163" s="12" t="s">
        <v>30</v>
      </c>
      <c r="G163" s="2" t="n">
        <v>2008</v>
      </c>
      <c r="H163" s="12" t="n">
        <v>2010</v>
      </c>
      <c r="I163" s="15" t="n">
        <v>40203</v>
      </c>
      <c r="J163" s="16" t="n">
        <v>40954</v>
      </c>
      <c r="K163" s="12" t="n">
        <v>227895</v>
      </c>
      <c r="L163" s="12" t="s">
        <v>288</v>
      </c>
      <c r="M163" s="17" t="n">
        <v>33102.75</v>
      </c>
      <c r="N163" s="13"/>
      <c r="O163" s="13"/>
      <c r="P163" s="13"/>
      <c r="Q163" s="12"/>
      <c r="R163" s="13"/>
      <c r="S163" s="13"/>
      <c r="T163" s="13"/>
      <c r="U163" s="13"/>
    </row>
    <row r="164" customFormat="false" ht="41.75" hidden="false" customHeight="false" outlineLevel="0" collapsed="false">
      <c r="A164" s="12" t="s">
        <v>21</v>
      </c>
      <c r="B164" s="13"/>
      <c r="C164" s="12" t="s">
        <v>421</v>
      </c>
      <c r="D164" s="13"/>
      <c r="E164" s="12" t="s">
        <v>422</v>
      </c>
      <c r="F164" s="12" t="s">
        <v>30</v>
      </c>
      <c r="G164" s="2" t="n">
        <v>2008</v>
      </c>
      <c r="H164" s="12" t="n">
        <v>2010</v>
      </c>
      <c r="I164" s="15" t="n">
        <v>40252</v>
      </c>
      <c r="J164" s="16" t="n">
        <v>40577</v>
      </c>
      <c r="K164" s="12" t="n">
        <v>231012</v>
      </c>
      <c r="L164" s="12" t="s">
        <v>423</v>
      </c>
      <c r="M164" s="17" t="n">
        <v>1115867.92</v>
      </c>
      <c r="N164" s="13"/>
      <c r="O164" s="13"/>
      <c r="P164" s="13"/>
      <c r="Q164" s="18" t="s">
        <v>424</v>
      </c>
      <c r="R164" s="13"/>
      <c r="S164" s="13"/>
      <c r="T164" s="13"/>
      <c r="U164" s="13"/>
    </row>
    <row r="165" customFormat="false" ht="28.35" hidden="false" customHeight="false" outlineLevel="0" collapsed="false">
      <c r="A165" s="12" t="s">
        <v>21</v>
      </c>
      <c r="B165" s="13"/>
      <c r="C165" s="12"/>
      <c r="D165" s="13"/>
      <c r="E165" s="12" t="s">
        <v>425</v>
      </c>
      <c r="F165" s="12" t="s">
        <v>30</v>
      </c>
      <c r="G165" s="2" t="n">
        <v>2008</v>
      </c>
      <c r="H165" s="12" t="n">
        <v>2010</v>
      </c>
      <c r="I165" s="15" t="n">
        <v>40301</v>
      </c>
      <c r="J165" s="16" t="n">
        <v>41051</v>
      </c>
      <c r="K165" s="12" t="n">
        <v>231180</v>
      </c>
      <c r="L165" s="12" t="s">
        <v>426</v>
      </c>
      <c r="M165" s="17" t="n">
        <v>1177144.23</v>
      </c>
      <c r="N165" s="13"/>
      <c r="O165" s="13"/>
      <c r="P165" s="13"/>
      <c r="Q165" s="12" t="s">
        <v>26</v>
      </c>
      <c r="R165" s="13"/>
      <c r="S165" s="13"/>
      <c r="T165" s="13"/>
      <c r="U165" s="13"/>
    </row>
    <row r="166" customFormat="false" ht="68.65" hidden="false" customHeight="false" outlineLevel="0" collapsed="false">
      <c r="A166" s="12" t="s">
        <v>21</v>
      </c>
      <c r="B166" s="13"/>
      <c r="C166" s="12"/>
      <c r="D166" s="13"/>
      <c r="E166" s="12" t="s">
        <v>427</v>
      </c>
      <c r="F166" s="12" t="s">
        <v>30</v>
      </c>
      <c r="G166" s="2" t="n">
        <v>2008</v>
      </c>
      <c r="H166" s="12" t="n">
        <v>2010</v>
      </c>
      <c r="I166" s="15" t="n">
        <v>40225</v>
      </c>
      <c r="J166" s="16" t="n">
        <v>40863</v>
      </c>
      <c r="K166" s="12" t="n">
        <v>229696</v>
      </c>
      <c r="L166" s="12" t="s">
        <v>428</v>
      </c>
      <c r="M166" s="17" t="n">
        <v>179080.48</v>
      </c>
      <c r="N166" s="13"/>
      <c r="O166" s="13"/>
      <c r="P166" s="13"/>
      <c r="Q166" s="12" t="s">
        <v>26</v>
      </c>
      <c r="R166" s="13"/>
      <c r="S166" s="13"/>
      <c r="T166" s="13"/>
      <c r="U166" s="13"/>
    </row>
    <row r="167" customFormat="false" ht="41.75" hidden="false" customHeight="false" outlineLevel="0" collapsed="false">
      <c r="A167" s="12" t="s">
        <v>21</v>
      </c>
      <c r="B167" s="13"/>
      <c r="C167" s="12" t="s">
        <v>108</v>
      </c>
      <c r="D167" s="13"/>
      <c r="E167" s="12" t="s">
        <v>429</v>
      </c>
      <c r="F167" s="12" t="s">
        <v>30</v>
      </c>
      <c r="G167" s="2" t="n">
        <v>2008</v>
      </c>
      <c r="H167" s="12" t="n">
        <v>2010</v>
      </c>
      <c r="I167" s="15" t="n">
        <v>40252</v>
      </c>
      <c r="J167" s="16" t="n">
        <v>40954</v>
      </c>
      <c r="K167" s="12" t="n">
        <v>229836</v>
      </c>
      <c r="L167" s="12" t="s">
        <v>430</v>
      </c>
      <c r="M167" s="17" t="n">
        <v>638950</v>
      </c>
      <c r="N167" s="13"/>
      <c r="O167" s="13"/>
      <c r="P167" s="13"/>
      <c r="Q167" s="18" t="s">
        <v>26</v>
      </c>
      <c r="R167" s="13"/>
      <c r="S167" s="13"/>
      <c r="T167" s="13"/>
      <c r="U167" s="13"/>
    </row>
    <row r="168" customFormat="false" ht="41.75" hidden="false" customHeight="false" outlineLevel="0" collapsed="false">
      <c r="A168" s="12" t="s">
        <v>21</v>
      </c>
      <c r="B168" s="13"/>
      <c r="C168" s="12" t="s">
        <v>431</v>
      </c>
      <c r="D168" s="13"/>
      <c r="E168" s="12" t="s">
        <v>432</v>
      </c>
      <c r="F168" s="12" t="s">
        <v>35</v>
      </c>
      <c r="G168" s="2" t="n">
        <v>2008</v>
      </c>
      <c r="H168" s="12" t="n">
        <v>2011</v>
      </c>
      <c r="I168" s="15" t="n">
        <v>40577</v>
      </c>
      <c r="J168" s="16" t="n">
        <v>41290</v>
      </c>
      <c r="K168" s="12" t="n">
        <v>258795</v>
      </c>
      <c r="L168" s="12" t="s">
        <v>433</v>
      </c>
      <c r="M168" s="17" t="n">
        <v>906465.95</v>
      </c>
      <c r="N168" s="13"/>
      <c r="O168" s="13"/>
      <c r="P168" s="13"/>
      <c r="Q168" s="12" t="s">
        <v>26</v>
      </c>
      <c r="R168" s="13"/>
      <c r="S168" s="13"/>
      <c r="T168" s="13"/>
      <c r="U168" s="13"/>
    </row>
    <row r="169" customFormat="false" ht="55.2" hidden="false" customHeight="false" outlineLevel="0" collapsed="false">
      <c r="A169" s="12" t="s">
        <v>21</v>
      </c>
      <c r="B169" s="13"/>
      <c r="C169" s="12" t="s">
        <v>341</v>
      </c>
      <c r="D169" s="13"/>
      <c r="E169" s="12" t="s">
        <v>434</v>
      </c>
      <c r="F169" s="12" t="s">
        <v>84</v>
      </c>
      <c r="G169" s="2" t="n">
        <v>2008</v>
      </c>
      <c r="H169" s="12" t="n">
        <v>2011</v>
      </c>
      <c r="I169" s="15" t="n">
        <v>40576</v>
      </c>
      <c r="J169" s="16" t="n">
        <v>40389</v>
      </c>
      <c r="K169" s="12" t="n">
        <v>260076</v>
      </c>
      <c r="L169" s="12" t="s">
        <v>245</v>
      </c>
      <c r="M169" s="17" t="n">
        <v>74991</v>
      </c>
      <c r="N169" s="13"/>
      <c r="O169" s="13"/>
      <c r="P169" s="13"/>
      <c r="Q169" s="18" t="s">
        <v>435</v>
      </c>
      <c r="R169" s="13"/>
      <c r="S169" s="22" t="s">
        <v>436</v>
      </c>
      <c r="T169" s="13"/>
      <c r="U169" s="13"/>
    </row>
    <row r="170" customFormat="false" ht="41.75" hidden="false" customHeight="false" outlineLevel="0" collapsed="false">
      <c r="A170" s="12" t="s">
        <v>21</v>
      </c>
      <c r="B170" s="13"/>
      <c r="C170" s="12"/>
      <c r="D170" s="13"/>
      <c r="E170" s="12" t="s">
        <v>437</v>
      </c>
      <c r="F170" s="12" t="s">
        <v>30</v>
      </c>
      <c r="G170" s="2" t="n">
        <v>2008</v>
      </c>
      <c r="H170" s="12" t="n">
        <v>2011</v>
      </c>
      <c r="I170" s="15" t="n">
        <v>40559</v>
      </c>
      <c r="J170" s="16" t="n">
        <v>40556</v>
      </c>
      <c r="K170" s="12" t="n">
        <v>257877</v>
      </c>
      <c r="L170" s="12" t="s">
        <v>288</v>
      </c>
      <c r="M170" s="17" t="n">
        <v>23663.16</v>
      </c>
      <c r="N170" s="13"/>
      <c r="O170" s="13"/>
      <c r="P170" s="13"/>
      <c r="Q170" s="12" t="s">
        <v>26</v>
      </c>
      <c r="R170" s="13"/>
      <c r="S170" s="13"/>
      <c r="T170" s="13"/>
      <c r="U170" s="13"/>
    </row>
    <row r="171" customFormat="false" ht="28.35" hidden="false" customHeight="false" outlineLevel="0" collapsed="false">
      <c r="A171" s="12" t="s">
        <v>21</v>
      </c>
      <c r="B171" s="13"/>
      <c r="C171" s="12"/>
      <c r="D171" s="13"/>
      <c r="E171" s="12" t="s">
        <v>438</v>
      </c>
      <c r="F171" s="12" t="s">
        <v>30</v>
      </c>
      <c r="G171" s="2" t="n">
        <v>2008</v>
      </c>
      <c r="H171" s="12" t="n">
        <v>2011</v>
      </c>
      <c r="I171" s="15" t="n">
        <v>40570</v>
      </c>
      <c r="J171" s="16" t="n">
        <v>41128</v>
      </c>
      <c r="K171" s="12" t="n">
        <v>256764</v>
      </c>
      <c r="L171" s="12" t="s">
        <v>439</v>
      </c>
      <c r="M171" s="17" t="n">
        <v>16945.73</v>
      </c>
      <c r="N171" s="13"/>
      <c r="O171" s="13"/>
      <c r="P171" s="13"/>
      <c r="Q171" s="12" t="s">
        <v>26</v>
      </c>
      <c r="R171" s="13"/>
      <c r="S171" s="13"/>
      <c r="T171" s="13"/>
      <c r="U171" s="13"/>
    </row>
    <row r="172" customFormat="false" ht="28.35" hidden="false" customHeight="false" outlineLevel="0" collapsed="false">
      <c r="A172" s="12" t="s">
        <v>21</v>
      </c>
      <c r="B172" s="13"/>
      <c r="C172" s="12"/>
      <c r="D172" s="13"/>
      <c r="E172" s="12" t="s">
        <v>440</v>
      </c>
      <c r="F172" s="12" t="s">
        <v>84</v>
      </c>
      <c r="G172" s="2" t="n">
        <v>2008</v>
      </c>
      <c r="H172" s="12" t="n">
        <v>2011</v>
      </c>
      <c r="I172" s="15" t="n">
        <v>40568</v>
      </c>
      <c r="J172" s="16" t="n">
        <v>40382</v>
      </c>
      <c r="K172" s="12" t="n">
        <v>259330</v>
      </c>
      <c r="L172" s="12" t="s">
        <v>441</v>
      </c>
      <c r="M172" s="17" t="n">
        <v>379036.65</v>
      </c>
      <c r="N172" s="13"/>
      <c r="O172" s="13"/>
      <c r="P172" s="13"/>
      <c r="Q172" s="18" t="s">
        <v>110</v>
      </c>
      <c r="R172" s="13"/>
      <c r="S172" s="13"/>
      <c r="T172" s="13"/>
      <c r="U172" s="13"/>
    </row>
    <row r="173" customFormat="false" ht="55.2" hidden="false" customHeight="false" outlineLevel="0" collapsed="false">
      <c r="A173" s="12" t="s">
        <v>21</v>
      </c>
      <c r="B173" s="13"/>
      <c r="C173" s="12" t="s">
        <v>442</v>
      </c>
      <c r="D173" s="13"/>
      <c r="E173" s="12" t="s">
        <v>443</v>
      </c>
      <c r="F173" s="12" t="s">
        <v>35</v>
      </c>
      <c r="G173" s="2" t="n">
        <v>2008</v>
      </c>
      <c r="H173" s="12" t="n">
        <v>2011</v>
      </c>
      <c r="I173" s="15" t="n">
        <v>40663</v>
      </c>
      <c r="J173" s="16" t="n">
        <v>41031</v>
      </c>
      <c r="K173" s="12" t="n">
        <v>263586</v>
      </c>
      <c r="L173" s="12" t="s">
        <v>444</v>
      </c>
      <c r="M173" s="17" t="n">
        <v>192041.27</v>
      </c>
      <c r="N173" s="13"/>
      <c r="O173" s="13"/>
      <c r="P173" s="13"/>
      <c r="Q173" s="18" t="s">
        <v>445</v>
      </c>
      <c r="R173" s="13"/>
      <c r="S173" s="13"/>
      <c r="T173" s="13"/>
      <c r="U173" s="13"/>
    </row>
    <row r="174" customFormat="false" ht="41.75" hidden="false" customHeight="false" outlineLevel="0" collapsed="false">
      <c r="A174" s="12" t="s">
        <v>21</v>
      </c>
      <c r="B174" s="13"/>
      <c r="C174" s="12" t="s">
        <v>446</v>
      </c>
      <c r="D174" s="13"/>
      <c r="E174" s="12" t="s">
        <v>447</v>
      </c>
      <c r="F174" s="12" t="s">
        <v>35</v>
      </c>
      <c r="G174" s="2" t="n">
        <v>2008</v>
      </c>
      <c r="H174" s="12" t="n">
        <v>2011</v>
      </c>
      <c r="I174" s="15" t="n">
        <v>40695</v>
      </c>
      <c r="J174" s="16" t="n">
        <v>40679</v>
      </c>
      <c r="K174" s="12" t="n">
        <v>262764</v>
      </c>
      <c r="L174" s="12" t="s">
        <v>448</v>
      </c>
      <c r="M174" s="17" t="n">
        <v>58290.58</v>
      </c>
      <c r="N174" s="13"/>
      <c r="O174" s="13"/>
      <c r="P174" s="13"/>
      <c r="Q174" s="18" t="s">
        <v>449</v>
      </c>
      <c r="R174" s="13"/>
      <c r="S174" s="13"/>
      <c r="T174" s="13"/>
      <c r="U174" s="13"/>
    </row>
    <row r="175" customFormat="false" ht="28.35" hidden="false" customHeight="false" outlineLevel="0" collapsed="false">
      <c r="A175" s="12" t="s">
        <v>21</v>
      </c>
      <c r="B175" s="13"/>
      <c r="C175" s="12" t="s">
        <v>300</v>
      </c>
      <c r="D175" s="13"/>
      <c r="E175" s="12" t="s">
        <v>450</v>
      </c>
      <c r="F175" s="12" t="s">
        <v>35</v>
      </c>
      <c r="G175" s="2" t="n">
        <v>2008</v>
      </c>
      <c r="H175" s="12" t="n">
        <v>2011</v>
      </c>
      <c r="I175" s="15" t="n">
        <v>40649</v>
      </c>
      <c r="J175" s="16" t="n">
        <v>40982</v>
      </c>
      <c r="K175" s="12" t="n">
        <v>267792</v>
      </c>
      <c r="L175" s="12" t="s">
        <v>451</v>
      </c>
      <c r="M175" s="17" t="n">
        <v>122553</v>
      </c>
      <c r="N175" s="13"/>
      <c r="O175" s="13"/>
      <c r="P175" s="13"/>
      <c r="Q175" s="18" t="s">
        <v>26</v>
      </c>
      <c r="R175" s="13"/>
      <c r="S175" s="13"/>
      <c r="T175" s="13"/>
      <c r="U175" s="13"/>
    </row>
    <row r="176" customFormat="false" ht="55.2" hidden="false" customHeight="false" outlineLevel="0" collapsed="false">
      <c r="A176" s="12" t="s">
        <v>21</v>
      </c>
      <c r="B176" s="13"/>
      <c r="C176" s="12" t="s">
        <v>101</v>
      </c>
      <c r="D176" s="13"/>
      <c r="E176" s="12" t="s">
        <v>452</v>
      </c>
      <c r="F176" s="12" t="s">
        <v>35</v>
      </c>
      <c r="G176" s="2" t="n">
        <v>2008</v>
      </c>
      <c r="H176" s="12" t="n">
        <v>2011</v>
      </c>
      <c r="I176" s="15" t="n">
        <v>40723</v>
      </c>
      <c r="J176" s="16" t="n">
        <v>41396</v>
      </c>
      <c r="K176" s="12" t="n">
        <v>267886</v>
      </c>
      <c r="L176" s="12" t="s">
        <v>103</v>
      </c>
      <c r="M176" s="17" t="n">
        <v>51014.26</v>
      </c>
      <c r="N176" s="13"/>
      <c r="O176" s="13"/>
      <c r="P176" s="13"/>
      <c r="Q176" s="18" t="s">
        <v>453</v>
      </c>
      <c r="R176" s="13"/>
      <c r="S176" s="13"/>
      <c r="T176" s="13"/>
      <c r="U176" s="13"/>
    </row>
    <row r="177" customFormat="false" ht="41.75" hidden="false" customHeight="false" outlineLevel="0" collapsed="false">
      <c r="A177" s="12" t="s">
        <v>21</v>
      </c>
      <c r="B177" s="13"/>
      <c r="C177" s="12" t="s">
        <v>234</v>
      </c>
      <c r="D177" s="13"/>
      <c r="E177" s="12" t="s">
        <v>235</v>
      </c>
      <c r="F177" s="12" t="s">
        <v>35</v>
      </c>
      <c r="G177" s="2" t="n">
        <v>2008</v>
      </c>
      <c r="H177" s="12" t="n">
        <v>2011</v>
      </c>
      <c r="I177" s="15" t="n">
        <v>40802</v>
      </c>
      <c r="J177" s="16" t="n">
        <v>40666</v>
      </c>
      <c r="K177" s="12" t="n">
        <v>272140</v>
      </c>
      <c r="L177" s="12" t="s">
        <v>90</v>
      </c>
      <c r="M177" s="17" t="n">
        <v>176358.6</v>
      </c>
      <c r="N177" s="13"/>
      <c r="O177" s="13"/>
      <c r="P177" s="13"/>
      <c r="Q177" s="18" t="s">
        <v>32</v>
      </c>
      <c r="R177" s="13"/>
      <c r="S177" s="13"/>
      <c r="T177" s="13"/>
      <c r="U177" s="13"/>
    </row>
    <row r="178" customFormat="false" ht="41.75" hidden="false" customHeight="false" outlineLevel="0" collapsed="false">
      <c r="A178" s="12" t="s">
        <v>21</v>
      </c>
      <c r="B178" s="13"/>
      <c r="C178" s="12" t="s">
        <v>220</v>
      </c>
      <c r="D178" s="13"/>
      <c r="E178" s="12" t="s">
        <v>454</v>
      </c>
      <c r="F178" s="12" t="s">
        <v>35</v>
      </c>
      <c r="G178" s="2" t="n">
        <v>2008</v>
      </c>
      <c r="H178" s="12" t="n">
        <v>2011</v>
      </c>
      <c r="I178" s="15" t="n">
        <v>40787</v>
      </c>
      <c r="J178" s="16" t="n">
        <v>40724</v>
      </c>
      <c r="K178" s="12" t="n">
        <v>273445</v>
      </c>
      <c r="L178" s="12" t="s">
        <v>81</v>
      </c>
      <c r="M178" s="17" t="n">
        <v>100886.03</v>
      </c>
      <c r="N178" s="13"/>
      <c r="O178" s="13"/>
      <c r="P178" s="13"/>
      <c r="Q178" s="18" t="s">
        <v>26</v>
      </c>
      <c r="R178" s="13"/>
      <c r="S178" s="13"/>
      <c r="T178" s="13"/>
      <c r="U178" s="13"/>
    </row>
    <row r="179" customFormat="false" ht="28.35" hidden="false" customHeight="false" outlineLevel="0" collapsed="false">
      <c r="A179" s="12" t="s">
        <v>21</v>
      </c>
      <c r="B179" s="13"/>
      <c r="C179" s="12" t="s">
        <v>172</v>
      </c>
      <c r="D179" s="13"/>
      <c r="E179" s="12" t="s">
        <v>455</v>
      </c>
      <c r="F179" s="12" t="s">
        <v>35</v>
      </c>
      <c r="G179" s="2" t="n">
        <v>2008</v>
      </c>
      <c r="H179" s="12" t="n">
        <v>2011</v>
      </c>
      <c r="I179" s="15" t="n">
        <v>40686</v>
      </c>
      <c r="J179" s="16" t="n">
        <v>40619</v>
      </c>
      <c r="K179" s="12" t="n">
        <v>275106</v>
      </c>
      <c r="L179" s="12" t="s">
        <v>155</v>
      </c>
      <c r="M179" s="17" t="n">
        <v>75372.9</v>
      </c>
      <c r="N179" s="13"/>
      <c r="O179" s="13"/>
      <c r="P179" s="13"/>
      <c r="Q179" s="18" t="s">
        <v>156</v>
      </c>
      <c r="R179" s="13"/>
      <c r="S179" s="13"/>
      <c r="T179" s="13"/>
      <c r="U179" s="13"/>
    </row>
    <row r="180" customFormat="false" ht="41.75" hidden="false" customHeight="false" outlineLevel="0" collapsed="false">
      <c r="A180" s="12" t="s">
        <v>21</v>
      </c>
      <c r="B180" s="13"/>
      <c r="C180" s="12" t="s">
        <v>46</v>
      </c>
      <c r="D180" s="13"/>
      <c r="E180" s="12" t="s">
        <v>456</v>
      </c>
      <c r="F180" s="12" t="s">
        <v>35</v>
      </c>
      <c r="G180" s="2" t="n">
        <v>2008</v>
      </c>
      <c r="H180" s="12" t="n">
        <v>2011</v>
      </c>
      <c r="I180" s="15" t="n">
        <v>40681</v>
      </c>
      <c r="J180" s="16" t="n">
        <v>40658</v>
      </c>
      <c r="K180" s="12" t="n">
        <v>277730</v>
      </c>
      <c r="L180" s="12" t="s">
        <v>457</v>
      </c>
      <c r="M180" s="17" t="n">
        <v>115662.64</v>
      </c>
      <c r="N180" s="13"/>
      <c r="O180" s="13"/>
      <c r="P180" s="13"/>
      <c r="Q180" s="18" t="s">
        <v>78</v>
      </c>
      <c r="R180" s="13"/>
      <c r="S180" s="13"/>
      <c r="T180" s="13"/>
      <c r="U180" s="13"/>
    </row>
    <row r="181" customFormat="false" ht="41.75" hidden="false" customHeight="false" outlineLevel="0" collapsed="false">
      <c r="A181" s="12" t="s">
        <v>21</v>
      </c>
      <c r="B181" s="13"/>
      <c r="C181" s="12" t="s">
        <v>446</v>
      </c>
      <c r="D181" s="13"/>
      <c r="E181" s="12" t="s">
        <v>458</v>
      </c>
      <c r="F181" s="12" t="s">
        <v>35</v>
      </c>
      <c r="G181" s="2" t="n">
        <v>2008</v>
      </c>
      <c r="H181" s="12" t="n">
        <v>2011</v>
      </c>
      <c r="I181" s="15" t="n">
        <v>40848</v>
      </c>
      <c r="J181" s="16" t="n">
        <v>41303</v>
      </c>
      <c r="K181" s="12" t="n">
        <v>276949</v>
      </c>
      <c r="L181" s="12" t="s">
        <v>90</v>
      </c>
      <c r="M181" s="17" t="n">
        <v>90596.53</v>
      </c>
      <c r="N181" s="13"/>
      <c r="O181" s="13"/>
      <c r="P181" s="13"/>
      <c r="Q181" s="18" t="s">
        <v>459</v>
      </c>
      <c r="R181" s="13"/>
      <c r="S181" s="13"/>
      <c r="T181" s="13"/>
      <c r="U181" s="13"/>
    </row>
    <row r="182" customFormat="false" ht="41.75" hidden="false" customHeight="false" outlineLevel="0" collapsed="false">
      <c r="A182" s="12" t="s">
        <v>21</v>
      </c>
      <c r="B182" s="13"/>
      <c r="C182" s="12" t="s">
        <v>98</v>
      </c>
      <c r="D182" s="13"/>
      <c r="E182" s="12" t="s">
        <v>460</v>
      </c>
      <c r="F182" s="12" t="s">
        <v>35</v>
      </c>
      <c r="G182" s="2" t="n">
        <v>2008</v>
      </c>
      <c r="H182" s="12" t="n">
        <v>2011</v>
      </c>
      <c r="I182" s="15" t="n">
        <v>40848</v>
      </c>
      <c r="J182" s="16" t="n">
        <v>0</v>
      </c>
      <c r="K182" s="12" t="n">
        <v>277496</v>
      </c>
      <c r="L182" s="12" t="s">
        <v>90</v>
      </c>
      <c r="M182" s="17" t="n">
        <v>150720.35</v>
      </c>
      <c r="N182" s="13"/>
      <c r="O182" s="13"/>
      <c r="P182" s="13"/>
      <c r="Q182" s="18" t="s">
        <v>461</v>
      </c>
      <c r="R182" s="13"/>
      <c r="S182" s="13"/>
      <c r="T182" s="13"/>
      <c r="U182" s="13"/>
    </row>
    <row r="183" customFormat="false" ht="28.35" hidden="false" customHeight="false" outlineLevel="0" collapsed="false">
      <c r="A183" s="12" t="s">
        <v>21</v>
      </c>
      <c r="B183" s="13"/>
      <c r="C183" s="12" t="s">
        <v>462</v>
      </c>
      <c r="D183" s="13"/>
      <c r="E183" s="12" t="s">
        <v>463</v>
      </c>
      <c r="F183" s="12" t="s">
        <v>35</v>
      </c>
      <c r="G183" s="2" t="n">
        <v>2008</v>
      </c>
      <c r="H183" s="12" t="n">
        <v>2012</v>
      </c>
      <c r="I183" s="15" t="n">
        <v>41014</v>
      </c>
      <c r="J183" s="16" t="n">
        <v>41243</v>
      </c>
      <c r="K183" s="12" t="n">
        <v>287286</v>
      </c>
      <c r="L183" s="12" t="s">
        <v>177</v>
      </c>
      <c r="M183" s="17" t="n">
        <v>59793.25</v>
      </c>
      <c r="N183" s="13"/>
      <c r="O183" s="13"/>
      <c r="P183" s="13"/>
      <c r="Q183" s="18" t="s">
        <v>464</v>
      </c>
      <c r="R183" s="13"/>
      <c r="S183" s="13"/>
      <c r="T183" s="13"/>
      <c r="U183" s="13"/>
    </row>
    <row r="184" customFormat="false" ht="41.75" hidden="false" customHeight="false" outlineLevel="0" collapsed="false">
      <c r="A184" s="12" t="s">
        <v>21</v>
      </c>
      <c r="B184" s="13"/>
      <c r="C184" s="12" t="s">
        <v>465</v>
      </c>
      <c r="D184" s="13"/>
      <c r="E184" s="12" t="s">
        <v>466</v>
      </c>
      <c r="F184" s="12" t="s">
        <v>35</v>
      </c>
      <c r="G184" s="2" t="n">
        <v>2008</v>
      </c>
      <c r="H184" s="12" t="n">
        <v>2012</v>
      </c>
      <c r="I184" s="15" t="n">
        <v>41014</v>
      </c>
      <c r="J184" s="16" t="n">
        <v>41501</v>
      </c>
      <c r="K184" s="12" t="n">
        <v>287289</v>
      </c>
      <c r="L184" s="12" t="s">
        <v>205</v>
      </c>
      <c r="M184" s="17" t="n">
        <v>89505.05</v>
      </c>
      <c r="N184" s="13"/>
      <c r="O184" s="13"/>
      <c r="P184" s="13"/>
      <c r="Q184" s="18" t="s">
        <v>464</v>
      </c>
      <c r="R184" s="13"/>
      <c r="S184" s="13"/>
      <c r="T184" s="13"/>
      <c r="U184" s="13"/>
    </row>
    <row r="185" customFormat="false" ht="28.35" hidden="false" customHeight="false" outlineLevel="0" collapsed="false">
      <c r="A185" s="12" t="s">
        <v>21</v>
      </c>
      <c r="B185" s="13"/>
      <c r="C185" s="12" t="s">
        <v>98</v>
      </c>
      <c r="D185" s="13"/>
      <c r="E185" s="12" t="s">
        <v>467</v>
      </c>
      <c r="F185" s="12" t="s">
        <v>35</v>
      </c>
      <c r="G185" s="2" t="n">
        <v>2008</v>
      </c>
      <c r="H185" s="12" t="n">
        <v>2012</v>
      </c>
      <c r="I185" s="15" t="n">
        <v>41014</v>
      </c>
      <c r="J185" s="16" t="n">
        <v>41667</v>
      </c>
      <c r="K185" s="12" t="n">
        <v>287291</v>
      </c>
      <c r="L185" s="12" t="s">
        <v>468</v>
      </c>
      <c r="M185" s="17" t="n">
        <v>39324.4</v>
      </c>
      <c r="N185" s="13"/>
      <c r="O185" s="13"/>
      <c r="P185" s="13"/>
      <c r="Q185" s="18" t="s">
        <v>464</v>
      </c>
      <c r="R185" s="13"/>
      <c r="S185" s="13"/>
      <c r="T185" s="13"/>
      <c r="U185" s="13"/>
    </row>
    <row r="186" customFormat="false" ht="28.35" hidden="false" customHeight="false" outlineLevel="0" collapsed="false">
      <c r="A186" s="12" t="s">
        <v>21</v>
      </c>
      <c r="B186" s="13"/>
      <c r="C186" s="12" t="s">
        <v>327</v>
      </c>
      <c r="D186" s="13"/>
      <c r="E186" s="12" t="s">
        <v>469</v>
      </c>
      <c r="F186" s="12" t="s">
        <v>35</v>
      </c>
      <c r="G186" s="2" t="n">
        <v>2008</v>
      </c>
      <c r="H186" s="12" t="n">
        <v>2012</v>
      </c>
      <c r="I186" s="15" t="n">
        <v>41014</v>
      </c>
      <c r="J186" s="16" t="n">
        <v>41744</v>
      </c>
      <c r="K186" s="12" t="n">
        <v>287290</v>
      </c>
      <c r="L186" s="12" t="s">
        <v>283</v>
      </c>
      <c r="M186" s="17" t="n">
        <v>154059.38</v>
      </c>
      <c r="N186" s="13"/>
      <c r="O186" s="13"/>
      <c r="P186" s="13"/>
      <c r="Q186" s="18" t="s">
        <v>464</v>
      </c>
      <c r="R186" s="13"/>
      <c r="S186" s="13"/>
      <c r="T186" s="13"/>
      <c r="U186" s="13"/>
    </row>
    <row r="187" customFormat="false" ht="41.75" hidden="false" customHeight="false" outlineLevel="0" collapsed="false">
      <c r="A187" s="12" t="s">
        <v>21</v>
      </c>
      <c r="B187" s="13"/>
      <c r="C187" s="12" t="s">
        <v>200</v>
      </c>
      <c r="D187" s="13"/>
      <c r="E187" s="12" t="s">
        <v>470</v>
      </c>
      <c r="F187" s="12" t="s">
        <v>35</v>
      </c>
      <c r="G187" s="2" t="n">
        <v>2008</v>
      </c>
      <c r="H187" s="12" t="n">
        <v>2012</v>
      </c>
      <c r="I187" s="15" t="n">
        <v>41061</v>
      </c>
      <c r="J187" s="16" t="n">
        <v>41759</v>
      </c>
      <c r="K187" s="12" t="n">
        <v>287292</v>
      </c>
      <c r="L187" s="12" t="s">
        <v>66</v>
      </c>
      <c r="M187" s="17" t="n">
        <v>75275.73</v>
      </c>
      <c r="N187" s="13"/>
      <c r="O187" s="13"/>
      <c r="P187" s="13"/>
      <c r="Q187" s="18" t="s">
        <v>464</v>
      </c>
      <c r="R187" s="13"/>
      <c r="S187" s="13"/>
      <c r="T187" s="13"/>
      <c r="U187" s="13"/>
    </row>
    <row r="188" customFormat="false" ht="28.35" hidden="false" customHeight="false" outlineLevel="0" collapsed="false">
      <c r="A188" s="12" t="s">
        <v>21</v>
      </c>
      <c r="B188" s="13"/>
      <c r="C188" s="12" t="s">
        <v>341</v>
      </c>
      <c r="D188" s="13"/>
      <c r="E188" s="12" t="s">
        <v>471</v>
      </c>
      <c r="F188" s="12" t="s">
        <v>35</v>
      </c>
      <c r="G188" s="2" t="n">
        <v>2008</v>
      </c>
      <c r="H188" s="12" t="n">
        <v>2012</v>
      </c>
      <c r="I188" s="15" t="n">
        <v>41014</v>
      </c>
      <c r="J188" s="16" t="n">
        <v>41661</v>
      </c>
      <c r="K188" s="12" t="n">
        <v>287293</v>
      </c>
      <c r="L188" s="12" t="s">
        <v>81</v>
      </c>
      <c r="M188" s="17" t="n">
        <v>59484</v>
      </c>
      <c r="N188" s="13"/>
      <c r="O188" s="13"/>
      <c r="P188" s="13"/>
      <c r="Q188" s="18" t="s">
        <v>464</v>
      </c>
      <c r="R188" s="13"/>
      <c r="S188" s="13"/>
      <c r="T188" s="13"/>
      <c r="U188" s="13"/>
    </row>
    <row r="189" customFormat="false" ht="41.75" hidden="false" customHeight="false" outlineLevel="0" collapsed="false">
      <c r="A189" s="12" t="s">
        <v>21</v>
      </c>
      <c r="B189" s="13"/>
      <c r="C189" s="12" t="s">
        <v>446</v>
      </c>
      <c r="D189" s="13"/>
      <c r="E189" s="12" t="s">
        <v>472</v>
      </c>
      <c r="F189" s="12" t="s">
        <v>35</v>
      </c>
      <c r="G189" s="2" t="n">
        <v>2008</v>
      </c>
      <c r="H189" s="12" t="n">
        <v>2012</v>
      </c>
      <c r="I189" s="15" t="n">
        <v>41030</v>
      </c>
      <c r="J189" s="16" t="n">
        <v>41746</v>
      </c>
      <c r="K189" s="12" t="n">
        <v>287295</v>
      </c>
      <c r="L189" s="12" t="s">
        <v>468</v>
      </c>
      <c r="M189" s="17" t="n">
        <v>150826.29</v>
      </c>
      <c r="N189" s="13"/>
      <c r="O189" s="13"/>
      <c r="P189" s="13"/>
      <c r="Q189" s="18" t="s">
        <v>464</v>
      </c>
      <c r="R189" s="13"/>
      <c r="S189" s="13"/>
      <c r="T189" s="13"/>
      <c r="U189" s="13"/>
    </row>
    <row r="190" customFormat="false" ht="28.85" hidden="false" customHeight="false" outlineLevel="0" collapsed="false">
      <c r="A190" s="12" t="s">
        <v>21</v>
      </c>
      <c r="B190" s="13"/>
      <c r="C190" s="12" t="s">
        <v>473</v>
      </c>
      <c r="D190" s="13"/>
      <c r="E190" s="12" t="s">
        <v>474</v>
      </c>
      <c r="F190" s="12" t="s">
        <v>35</v>
      </c>
      <c r="G190" s="2" t="n">
        <v>2008</v>
      </c>
      <c r="H190" s="12" t="n">
        <v>2012</v>
      </c>
      <c r="I190" s="15" t="n">
        <v>41153</v>
      </c>
      <c r="J190" s="16" t="n">
        <v>41639</v>
      </c>
      <c r="K190" s="12" t="n">
        <v>292855</v>
      </c>
      <c r="L190" s="12" t="s">
        <v>416</v>
      </c>
      <c r="M190" s="17" t="n">
        <v>74659.54</v>
      </c>
      <c r="N190" s="13"/>
      <c r="O190" s="13"/>
      <c r="P190" s="13"/>
      <c r="Q190" s="12" t="s">
        <v>475</v>
      </c>
      <c r="R190" s="13"/>
      <c r="S190" s="13"/>
      <c r="T190" s="13"/>
      <c r="U190" s="13"/>
    </row>
    <row r="191" customFormat="false" ht="28.85" hidden="false" customHeight="false" outlineLevel="0" collapsed="false">
      <c r="A191" s="12" t="s">
        <v>21</v>
      </c>
      <c r="B191" s="13"/>
      <c r="C191" s="12" t="s">
        <v>181</v>
      </c>
      <c r="D191" s="13"/>
      <c r="E191" s="12" t="s">
        <v>476</v>
      </c>
      <c r="F191" s="12" t="s">
        <v>35</v>
      </c>
      <c r="G191" s="2" t="n">
        <v>2008</v>
      </c>
      <c r="H191" s="12" t="n">
        <v>2012</v>
      </c>
      <c r="I191" s="15" t="n">
        <v>41101</v>
      </c>
      <c r="J191" s="16" t="n">
        <v>41820</v>
      </c>
      <c r="K191" s="12" t="n">
        <v>292881</v>
      </c>
      <c r="L191" s="12" t="s">
        <v>477</v>
      </c>
      <c r="M191" s="17" t="n">
        <v>191815</v>
      </c>
      <c r="N191" s="13"/>
      <c r="O191" s="13"/>
      <c r="P191" s="13"/>
      <c r="Q191" s="12" t="s">
        <v>478</v>
      </c>
      <c r="R191" s="13"/>
      <c r="S191" s="13"/>
      <c r="T191" s="13"/>
      <c r="U191" s="13"/>
    </row>
    <row r="192" customFormat="false" ht="41.75" hidden="false" customHeight="false" outlineLevel="0" collapsed="false">
      <c r="A192" s="12" t="s">
        <v>21</v>
      </c>
      <c r="B192" s="13"/>
      <c r="C192" s="12"/>
      <c r="D192" s="13"/>
      <c r="E192" s="12" t="s">
        <v>479</v>
      </c>
      <c r="F192" s="12" t="s">
        <v>30</v>
      </c>
      <c r="G192" s="2" t="n">
        <v>2008</v>
      </c>
      <c r="H192" s="12" t="n">
        <v>2009</v>
      </c>
      <c r="I192" s="15" t="n">
        <v>40231</v>
      </c>
      <c r="J192" s="16" t="n">
        <v>41439</v>
      </c>
      <c r="K192" s="12" t="n">
        <v>221715</v>
      </c>
      <c r="L192" s="12" t="s">
        <v>480</v>
      </c>
      <c r="M192" s="17" t="n">
        <v>9990</v>
      </c>
      <c r="N192" s="13"/>
      <c r="O192" s="13"/>
      <c r="P192" s="13"/>
      <c r="Q192" s="18" t="s">
        <v>26</v>
      </c>
      <c r="R192" s="13"/>
      <c r="S192" s="13"/>
      <c r="T192" s="13"/>
      <c r="U192" s="13"/>
    </row>
    <row r="193" customFormat="false" ht="55.7" hidden="false" customHeight="false" outlineLevel="0" collapsed="false">
      <c r="A193" s="12" t="s">
        <v>21</v>
      </c>
      <c r="B193" s="13"/>
      <c r="C193" s="12"/>
      <c r="D193" s="13"/>
      <c r="E193" s="12" t="s">
        <v>481</v>
      </c>
      <c r="F193" s="12" t="s">
        <v>30</v>
      </c>
      <c r="G193" s="2" t="n">
        <v>2008</v>
      </c>
      <c r="H193" s="12" t="n">
        <v>2009</v>
      </c>
      <c r="I193" s="15" t="n">
        <v>40203</v>
      </c>
      <c r="J193" s="16" t="n">
        <v>41561</v>
      </c>
      <c r="K193" s="12" t="n">
        <v>228546</v>
      </c>
      <c r="L193" s="12" t="s">
        <v>482</v>
      </c>
      <c r="M193" s="17" t="n">
        <v>8100</v>
      </c>
      <c r="N193" s="13"/>
      <c r="O193" s="13"/>
      <c r="P193" s="13"/>
      <c r="Q193" s="18" t="s">
        <v>110</v>
      </c>
      <c r="R193" s="13"/>
      <c r="S193" s="13"/>
      <c r="T193" s="13"/>
      <c r="U193" s="13"/>
    </row>
    <row r="194" customFormat="false" ht="68.65" hidden="false" customHeight="false" outlineLevel="0" collapsed="false">
      <c r="A194" s="12" t="s">
        <v>21</v>
      </c>
      <c r="B194" s="13"/>
      <c r="C194" s="12"/>
      <c r="D194" s="13"/>
      <c r="E194" s="12" t="s">
        <v>483</v>
      </c>
      <c r="F194" s="12" t="s">
        <v>30</v>
      </c>
      <c r="G194" s="2" t="n">
        <v>2008</v>
      </c>
      <c r="H194" s="12" t="n">
        <v>2009</v>
      </c>
      <c r="I194" s="15" t="n">
        <v>40483</v>
      </c>
      <c r="J194" s="16" t="n">
        <v>41347</v>
      </c>
      <c r="K194" s="12" t="n">
        <v>228843</v>
      </c>
      <c r="L194" s="12" t="s">
        <v>484</v>
      </c>
      <c r="M194" s="17" t="n">
        <v>2923.8</v>
      </c>
      <c r="N194" s="13"/>
      <c r="O194" s="13"/>
      <c r="P194" s="13"/>
      <c r="Q194" s="18" t="s">
        <v>485</v>
      </c>
      <c r="R194" s="13"/>
      <c r="S194" s="13"/>
      <c r="T194" s="13"/>
      <c r="U194" s="13"/>
    </row>
    <row r="195" customFormat="false" ht="55.2" hidden="false" customHeight="false" outlineLevel="0" collapsed="false">
      <c r="A195" s="12" t="s">
        <v>21</v>
      </c>
      <c r="B195" s="13"/>
      <c r="C195" s="12"/>
      <c r="D195" s="13"/>
      <c r="E195" s="12" t="s">
        <v>486</v>
      </c>
      <c r="F195" s="12" t="s">
        <v>30</v>
      </c>
      <c r="G195" s="2" t="n">
        <v>2008</v>
      </c>
      <c r="H195" s="12" t="n">
        <v>2009</v>
      </c>
      <c r="I195" s="15" t="n">
        <v>40225</v>
      </c>
      <c r="J195" s="16" t="n">
        <v>41500</v>
      </c>
      <c r="K195" s="12" t="n">
        <v>228846</v>
      </c>
      <c r="L195" s="12" t="s">
        <v>487</v>
      </c>
      <c r="M195" s="17" t="n">
        <v>9940</v>
      </c>
      <c r="N195" s="13"/>
      <c r="O195" s="13"/>
      <c r="P195" s="13"/>
      <c r="Q195" s="12" t="s">
        <v>26</v>
      </c>
      <c r="R195" s="13"/>
      <c r="S195" s="13"/>
      <c r="T195" s="13"/>
      <c r="U195" s="13"/>
    </row>
    <row r="196" customFormat="false" ht="28.35" hidden="false" customHeight="false" outlineLevel="0" collapsed="false">
      <c r="A196" s="12" t="s">
        <v>313</v>
      </c>
      <c r="B196" s="13"/>
      <c r="C196" s="12"/>
      <c r="D196" s="13"/>
      <c r="E196" s="12" t="s">
        <v>488</v>
      </c>
      <c r="F196" s="12" t="s">
        <v>35</v>
      </c>
      <c r="G196" s="2" t="n">
        <v>2008</v>
      </c>
      <c r="H196" s="12" t="n">
        <v>2009</v>
      </c>
      <c r="I196" s="15" t="n">
        <v>40147</v>
      </c>
      <c r="J196" s="16" t="n">
        <v>41608</v>
      </c>
      <c r="K196" s="12" t="n">
        <v>223486</v>
      </c>
      <c r="L196" s="12" t="s">
        <v>489</v>
      </c>
      <c r="M196" s="17" t="n">
        <v>78496.91</v>
      </c>
      <c r="N196" s="13"/>
      <c r="O196" s="13"/>
      <c r="P196" s="13"/>
      <c r="Q196" s="12" t="s">
        <v>26</v>
      </c>
      <c r="R196" s="13"/>
      <c r="S196" s="13"/>
      <c r="T196" s="13"/>
      <c r="U196" s="13"/>
    </row>
    <row r="197" customFormat="false" ht="14.9" hidden="false" customHeight="false" outlineLevel="0" collapsed="false">
      <c r="A197" s="12" t="s">
        <v>313</v>
      </c>
      <c r="B197" s="13"/>
      <c r="C197" s="12"/>
      <c r="D197" s="13"/>
      <c r="E197" s="12" t="s">
        <v>490</v>
      </c>
      <c r="F197" s="12" t="s">
        <v>35</v>
      </c>
      <c r="G197" s="2" t="n">
        <v>2008</v>
      </c>
      <c r="H197" s="12" t="n">
        <v>2009</v>
      </c>
      <c r="I197" s="15" t="n">
        <v>40147</v>
      </c>
      <c r="J197" s="16" t="n">
        <v>41378</v>
      </c>
      <c r="K197" s="12" t="n">
        <v>223356</v>
      </c>
      <c r="L197" s="12" t="s">
        <v>491</v>
      </c>
      <c r="M197" s="17" t="n">
        <v>30112.2</v>
      </c>
      <c r="N197" s="13"/>
      <c r="O197" s="13"/>
      <c r="P197" s="13"/>
      <c r="Q197" s="12" t="s">
        <v>26</v>
      </c>
      <c r="R197" s="13"/>
      <c r="S197" s="13"/>
      <c r="T197" s="13"/>
      <c r="U197" s="13"/>
    </row>
    <row r="198" customFormat="false" ht="41.75" hidden="false" customHeight="false" outlineLevel="0" collapsed="false">
      <c r="A198" s="12" t="s">
        <v>313</v>
      </c>
      <c r="B198" s="13"/>
      <c r="C198" s="12"/>
      <c r="D198" s="13"/>
      <c r="E198" s="12" t="s">
        <v>492</v>
      </c>
      <c r="F198" s="12" t="s">
        <v>35</v>
      </c>
      <c r="G198" s="2" t="n">
        <v>2008</v>
      </c>
      <c r="H198" s="12" t="n">
        <v>2009</v>
      </c>
      <c r="I198" s="15" t="n">
        <v>40179</v>
      </c>
      <c r="J198" s="16" t="n">
        <v>41790</v>
      </c>
      <c r="K198" s="12" t="n">
        <v>223369</v>
      </c>
      <c r="L198" s="12" t="s">
        <v>493</v>
      </c>
      <c r="M198" s="17" t="n">
        <v>79625.8</v>
      </c>
      <c r="N198" s="13"/>
      <c r="O198" s="13"/>
      <c r="P198" s="13"/>
      <c r="Q198" s="12" t="s">
        <v>26</v>
      </c>
      <c r="R198" s="13"/>
      <c r="S198" s="13"/>
      <c r="T198" s="13"/>
      <c r="U198" s="13"/>
    </row>
    <row r="199" customFormat="false" ht="28.35" hidden="false" customHeight="false" outlineLevel="0" collapsed="false">
      <c r="A199" s="12" t="s">
        <v>21</v>
      </c>
      <c r="B199" s="13"/>
      <c r="C199" s="12" t="s">
        <v>22</v>
      </c>
      <c r="D199" s="13"/>
      <c r="E199" s="12" t="s">
        <v>494</v>
      </c>
      <c r="F199" s="12" t="s">
        <v>30</v>
      </c>
      <c r="G199" s="2" t="n">
        <v>2008</v>
      </c>
      <c r="H199" s="12" t="n">
        <v>2009</v>
      </c>
      <c r="I199" s="15" t="n">
        <v>40182</v>
      </c>
      <c r="J199" s="16" t="n">
        <v>41517</v>
      </c>
      <c r="K199" s="12" t="n">
        <v>224020</v>
      </c>
      <c r="L199" s="12" t="s">
        <v>495</v>
      </c>
      <c r="M199" s="17" t="n">
        <v>46800</v>
      </c>
      <c r="N199" s="13"/>
      <c r="O199" s="13"/>
      <c r="P199" s="13"/>
      <c r="Q199" s="12" t="s">
        <v>26</v>
      </c>
      <c r="R199" s="13"/>
      <c r="S199" s="13"/>
      <c r="T199" s="13"/>
      <c r="U199" s="13"/>
    </row>
    <row r="200" customFormat="false" ht="41.75" hidden="false" customHeight="false" outlineLevel="0" collapsed="false">
      <c r="A200" s="12" t="s">
        <v>21</v>
      </c>
      <c r="B200" s="13"/>
      <c r="C200" s="12"/>
      <c r="D200" s="13"/>
      <c r="E200" s="12" t="s">
        <v>496</v>
      </c>
      <c r="F200" s="12" t="s">
        <v>30</v>
      </c>
      <c r="G200" s="2" t="n">
        <v>2008</v>
      </c>
      <c r="H200" s="12" t="n">
        <v>2009</v>
      </c>
      <c r="I200" s="15" t="n">
        <v>39923</v>
      </c>
      <c r="J200" s="16" t="n">
        <v>41800</v>
      </c>
      <c r="K200" s="12" t="n">
        <v>205239</v>
      </c>
      <c r="L200" s="12" t="s">
        <v>480</v>
      </c>
      <c r="M200" s="17" t="n">
        <v>9980</v>
      </c>
      <c r="N200" s="13"/>
      <c r="O200" s="13"/>
      <c r="P200" s="13"/>
      <c r="Q200" s="12" t="s">
        <v>26</v>
      </c>
      <c r="R200" s="13"/>
      <c r="S200" s="13"/>
      <c r="T200" s="13"/>
      <c r="U200" s="13"/>
    </row>
    <row r="201" customFormat="false" ht="41.75" hidden="false" customHeight="false" outlineLevel="0" collapsed="false">
      <c r="A201" s="12" t="s">
        <v>21</v>
      </c>
      <c r="B201" s="13"/>
      <c r="C201" s="12"/>
      <c r="D201" s="13"/>
      <c r="E201" s="12" t="s">
        <v>497</v>
      </c>
      <c r="F201" s="12" t="s">
        <v>30</v>
      </c>
      <c r="G201" s="2" t="n">
        <v>2009</v>
      </c>
      <c r="H201" s="12" t="n">
        <v>2009</v>
      </c>
      <c r="I201" s="15" t="n">
        <v>39919</v>
      </c>
      <c r="J201" s="16" t="n">
        <v>40544</v>
      </c>
      <c r="K201" s="12" t="n">
        <v>205244</v>
      </c>
      <c r="L201" s="12" t="s">
        <v>498</v>
      </c>
      <c r="M201" s="17" t="n">
        <v>5483</v>
      </c>
      <c r="N201" s="13"/>
      <c r="O201" s="13"/>
      <c r="P201" s="13"/>
      <c r="Q201" s="12"/>
      <c r="R201" s="13"/>
      <c r="S201" s="13"/>
      <c r="T201" s="13"/>
      <c r="U201" s="13"/>
    </row>
    <row r="202" customFormat="false" ht="28.35" hidden="false" customHeight="false" outlineLevel="0" collapsed="false">
      <c r="A202" s="12" t="s">
        <v>21</v>
      </c>
      <c r="B202" s="13"/>
      <c r="C202" s="12"/>
      <c r="D202" s="13"/>
      <c r="E202" s="12" t="s">
        <v>499</v>
      </c>
      <c r="F202" s="12" t="s">
        <v>35</v>
      </c>
      <c r="G202" s="2" t="n">
        <v>2009</v>
      </c>
      <c r="H202" s="12" t="n">
        <v>2010</v>
      </c>
      <c r="I202" s="15" t="n">
        <v>40544</v>
      </c>
      <c r="J202" s="16" t="n">
        <v>40231</v>
      </c>
      <c r="K202" s="12" t="n">
        <v>249631</v>
      </c>
      <c r="L202" s="12" t="s">
        <v>500</v>
      </c>
      <c r="M202" s="17" t="n">
        <v>137923.14</v>
      </c>
      <c r="N202" s="13"/>
      <c r="O202" s="13"/>
      <c r="P202" s="13"/>
      <c r="Q202" s="12" t="s">
        <v>26</v>
      </c>
      <c r="R202" s="13"/>
      <c r="S202" s="13"/>
      <c r="T202" s="13"/>
      <c r="U202" s="13"/>
    </row>
    <row r="203" customFormat="false" ht="41.75" hidden="false" customHeight="false" outlineLevel="0" collapsed="false">
      <c r="A203" s="12" t="s">
        <v>21</v>
      </c>
      <c r="B203" s="13"/>
      <c r="C203" s="12"/>
      <c r="D203" s="13"/>
      <c r="E203" s="12" t="s">
        <v>501</v>
      </c>
      <c r="F203" s="12" t="s">
        <v>35</v>
      </c>
      <c r="G203" s="2" t="n">
        <v>2009</v>
      </c>
      <c r="H203" s="12" t="n">
        <v>2010</v>
      </c>
      <c r="I203" s="15" t="n">
        <v>40575</v>
      </c>
      <c r="J203" s="16" t="n">
        <v>40544</v>
      </c>
      <c r="K203" s="12" t="n">
        <v>249644</v>
      </c>
      <c r="L203" s="12" t="s">
        <v>330</v>
      </c>
      <c r="M203" s="17" t="n">
        <v>159573.43</v>
      </c>
      <c r="N203" s="13"/>
      <c r="O203" s="13"/>
      <c r="P203" s="13"/>
      <c r="Q203" s="12" t="s">
        <v>26</v>
      </c>
      <c r="R203" s="13"/>
      <c r="S203" s="13"/>
      <c r="T203" s="13"/>
      <c r="U203" s="13"/>
    </row>
    <row r="204" customFormat="false" ht="41.75" hidden="false" customHeight="false" outlineLevel="0" collapsed="false">
      <c r="A204" s="12" t="s">
        <v>21</v>
      </c>
      <c r="B204" s="13"/>
      <c r="C204" s="12"/>
      <c r="D204" s="13"/>
      <c r="E204" s="12" t="s">
        <v>502</v>
      </c>
      <c r="F204" s="12" t="s">
        <v>84</v>
      </c>
      <c r="G204" s="2" t="n">
        <v>2009</v>
      </c>
      <c r="H204" s="12" t="n">
        <v>2010</v>
      </c>
      <c r="I204" s="15" t="n">
        <v>40540</v>
      </c>
      <c r="J204" s="16" t="n">
        <v>40470</v>
      </c>
      <c r="K204" s="12" t="n">
        <v>257958</v>
      </c>
      <c r="L204" s="12" t="s">
        <v>371</v>
      </c>
      <c r="M204" s="17" t="n">
        <v>198842</v>
      </c>
      <c r="N204" s="13"/>
      <c r="O204" s="13"/>
      <c r="P204" s="13"/>
      <c r="Q204" s="18" t="s">
        <v>110</v>
      </c>
      <c r="R204" s="13"/>
      <c r="S204" s="13"/>
      <c r="T204" s="13"/>
      <c r="U204" s="13"/>
    </row>
    <row r="205" customFormat="false" ht="28.85" hidden="false" customHeight="false" outlineLevel="0" collapsed="false">
      <c r="A205" s="12" t="s">
        <v>21</v>
      </c>
      <c r="B205" s="13"/>
      <c r="C205" s="12"/>
      <c r="D205" s="13"/>
      <c r="E205" s="12" t="s">
        <v>503</v>
      </c>
      <c r="F205" s="12" t="s">
        <v>84</v>
      </c>
      <c r="G205" s="2" t="n">
        <v>2009</v>
      </c>
      <c r="H205" s="12" t="n">
        <v>2010</v>
      </c>
      <c r="I205" s="15" t="n">
        <v>40550</v>
      </c>
      <c r="J205" s="16" t="n">
        <v>40692</v>
      </c>
      <c r="K205" s="12" t="n">
        <v>258271</v>
      </c>
      <c r="L205" s="12" t="s">
        <v>504</v>
      </c>
      <c r="M205" s="17" t="n">
        <v>324400</v>
      </c>
      <c r="N205" s="13"/>
      <c r="O205" s="13"/>
      <c r="P205" s="13"/>
      <c r="Q205" s="12" t="s">
        <v>26</v>
      </c>
      <c r="R205" s="13"/>
      <c r="S205" s="13"/>
      <c r="T205" s="13"/>
      <c r="U205" s="13"/>
    </row>
    <row r="206" customFormat="false" ht="28.85" hidden="false" customHeight="false" outlineLevel="0" collapsed="false">
      <c r="A206" s="12" t="s">
        <v>21</v>
      </c>
      <c r="B206" s="13"/>
      <c r="C206" s="12"/>
      <c r="D206" s="13"/>
      <c r="E206" s="12" t="s">
        <v>505</v>
      </c>
      <c r="F206" s="12" t="s">
        <v>35</v>
      </c>
      <c r="G206" s="2" t="n">
        <v>2009</v>
      </c>
      <c r="H206" s="12" t="n">
        <v>2010</v>
      </c>
      <c r="I206" s="15" t="n">
        <v>40575</v>
      </c>
      <c r="J206" s="16" t="n">
        <v>40602</v>
      </c>
      <c r="K206" s="12" t="n">
        <v>249621</v>
      </c>
      <c r="L206" s="12" t="s">
        <v>177</v>
      </c>
      <c r="M206" s="17" t="n">
        <v>92658.6</v>
      </c>
      <c r="N206" s="13"/>
      <c r="O206" s="13"/>
      <c r="P206" s="13"/>
      <c r="Q206" s="12" t="s">
        <v>26</v>
      </c>
      <c r="R206" s="13"/>
      <c r="S206" s="13"/>
      <c r="T206" s="13"/>
      <c r="U206" s="13"/>
    </row>
    <row r="207" customFormat="false" ht="41.75" hidden="false" customHeight="false" outlineLevel="0" collapsed="false">
      <c r="A207" s="12" t="s">
        <v>21</v>
      </c>
      <c r="B207" s="13"/>
      <c r="C207" s="12"/>
      <c r="D207" s="13"/>
      <c r="E207" s="12" t="s">
        <v>506</v>
      </c>
      <c r="F207" s="12" t="s">
        <v>35</v>
      </c>
      <c r="G207" s="2" t="n">
        <v>2009</v>
      </c>
      <c r="H207" s="12" t="n">
        <v>2010</v>
      </c>
      <c r="I207" s="15" t="n">
        <v>40544</v>
      </c>
      <c r="J207" s="16" t="n">
        <v>40694</v>
      </c>
      <c r="K207" s="12" t="n">
        <v>249674</v>
      </c>
      <c r="L207" s="12" t="s">
        <v>507</v>
      </c>
      <c r="M207" s="17" t="n">
        <v>96325.16</v>
      </c>
      <c r="N207" s="13"/>
      <c r="O207" s="13"/>
      <c r="P207" s="13"/>
      <c r="Q207" s="12" t="s">
        <v>26</v>
      </c>
      <c r="R207" s="13"/>
      <c r="S207" s="13"/>
      <c r="T207" s="13"/>
      <c r="U207" s="13"/>
    </row>
    <row r="208" customFormat="false" ht="41.75" hidden="false" customHeight="false" outlineLevel="0" collapsed="false">
      <c r="A208" s="12" t="s">
        <v>21</v>
      </c>
      <c r="B208" s="13"/>
      <c r="C208" s="12" t="s">
        <v>362</v>
      </c>
      <c r="D208" s="13"/>
      <c r="E208" s="12" t="s">
        <v>508</v>
      </c>
      <c r="F208" s="12" t="s">
        <v>84</v>
      </c>
      <c r="G208" s="2" t="n">
        <v>2009</v>
      </c>
      <c r="H208" s="12" t="n">
        <v>2010</v>
      </c>
      <c r="I208" s="15" t="n">
        <v>40541</v>
      </c>
      <c r="J208" s="16" t="n">
        <v>40363</v>
      </c>
      <c r="K208" s="12" t="n">
        <v>259020</v>
      </c>
      <c r="L208" s="12" t="s">
        <v>286</v>
      </c>
      <c r="M208" s="17" t="n">
        <v>424957.7</v>
      </c>
      <c r="N208" s="13"/>
      <c r="O208" s="13"/>
      <c r="P208" s="13"/>
      <c r="Q208" s="12" t="s">
        <v>509</v>
      </c>
      <c r="R208" s="13"/>
      <c r="S208" s="13"/>
      <c r="T208" s="13"/>
      <c r="U208" s="13"/>
    </row>
    <row r="209" customFormat="false" ht="28.35" hidden="false" customHeight="false" outlineLevel="0" collapsed="false">
      <c r="A209" s="12" t="s">
        <v>313</v>
      </c>
      <c r="B209" s="13"/>
      <c r="C209" s="12"/>
      <c r="D209" s="13"/>
      <c r="E209" s="12" t="s">
        <v>510</v>
      </c>
      <c r="F209" s="12" t="s">
        <v>35</v>
      </c>
      <c r="G209" s="2" t="n">
        <v>2009</v>
      </c>
      <c r="H209" s="12" t="n">
        <v>2010</v>
      </c>
      <c r="I209" s="15" t="n">
        <v>40575</v>
      </c>
      <c r="J209" s="16" t="n">
        <v>40229</v>
      </c>
      <c r="K209" s="12" t="n">
        <v>249449</v>
      </c>
      <c r="L209" s="12" t="s">
        <v>511</v>
      </c>
      <c r="M209" s="17" t="n">
        <v>109245.13</v>
      </c>
      <c r="N209" s="13"/>
      <c r="O209" s="13"/>
      <c r="P209" s="13"/>
      <c r="Q209" s="12" t="s">
        <v>26</v>
      </c>
      <c r="R209" s="13"/>
      <c r="S209" s="13"/>
      <c r="T209" s="13"/>
      <c r="U209" s="13"/>
    </row>
    <row r="210" customFormat="false" ht="41.75" hidden="false" customHeight="false" outlineLevel="0" collapsed="false">
      <c r="A210" s="12" t="s">
        <v>21</v>
      </c>
      <c r="B210" s="13"/>
      <c r="C210" s="12"/>
      <c r="D210" s="13"/>
      <c r="E210" s="12" t="s">
        <v>512</v>
      </c>
      <c r="F210" s="12" t="s">
        <v>35</v>
      </c>
      <c r="G210" s="2" t="n">
        <v>2009</v>
      </c>
      <c r="H210" s="12" t="n">
        <v>2010</v>
      </c>
      <c r="I210" s="15" t="n">
        <v>40544</v>
      </c>
      <c r="J210" s="16" t="n">
        <v>40025</v>
      </c>
      <c r="K210" s="12" t="n">
        <v>249625</v>
      </c>
      <c r="L210" s="12" t="s">
        <v>68</v>
      </c>
      <c r="M210" s="17" t="n">
        <v>176438.99</v>
      </c>
      <c r="N210" s="13"/>
      <c r="O210" s="13"/>
      <c r="P210" s="13"/>
      <c r="Q210" s="12" t="s">
        <v>26</v>
      </c>
      <c r="R210" s="13"/>
      <c r="S210" s="13"/>
      <c r="T210" s="13"/>
      <c r="U210" s="13"/>
    </row>
    <row r="211" customFormat="false" ht="41.75" hidden="false" customHeight="false" outlineLevel="0" collapsed="false">
      <c r="A211" s="12" t="s">
        <v>21</v>
      </c>
      <c r="B211" s="13"/>
      <c r="C211" s="12"/>
      <c r="D211" s="13"/>
      <c r="E211" s="12" t="s">
        <v>513</v>
      </c>
      <c r="F211" s="12" t="s">
        <v>35</v>
      </c>
      <c r="G211" s="2" t="n">
        <v>2009</v>
      </c>
      <c r="H211" s="12" t="n">
        <v>2010</v>
      </c>
      <c r="I211" s="15" t="n">
        <v>40544</v>
      </c>
      <c r="J211" s="16" t="n">
        <v>41090</v>
      </c>
      <c r="K211" s="12" t="n">
        <v>249598</v>
      </c>
      <c r="L211" s="12" t="s">
        <v>493</v>
      </c>
      <c r="M211" s="17" t="n">
        <v>105981.33</v>
      </c>
      <c r="N211" s="13"/>
      <c r="O211" s="13"/>
      <c r="P211" s="13"/>
      <c r="Q211" s="12" t="s">
        <v>26</v>
      </c>
      <c r="R211" s="13"/>
      <c r="S211" s="13"/>
      <c r="T211" s="13"/>
      <c r="U211" s="13"/>
    </row>
    <row r="212" customFormat="false" ht="28.35" hidden="false" customHeight="false" outlineLevel="0" collapsed="false">
      <c r="A212" s="12" t="s">
        <v>21</v>
      </c>
      <c r="B212" s="13"/>
      <c r="C212" s="12"/>
      <c r="D212" s="13"/>
      <c r="E212" s="12" t="s">
        <v>514</v>
      </c>
      <c r="F212" s="12" t="s">
        <v>35</v>
      </c>
      <c r="G212" s="2" t="n">
        <v>2009</v>
      </c>
      <c r="H212" s="12" t="n">
        <v>2010</v>
      </c>
      <c r="I212" s="15" t="n">
        <v>40544</v>
      </c>
      <c r="J212" s="16" t="n">
        <v>41182</v>
      </c>
      <c r="K212" s="12" t="n">
        <v>249610</v>
      </c>
      <c r="L212" s="12" t="s">
        <v>148</v>
      </c>
      <c r="M212" s="17" t="n">
        <v>80280.19</v>
      </c>
      <c r="N212" s="13"/>
      <c r="O212" s="13"/>
      <c r="P212" s="13"/>
      <c r="Q212" s="12" t="s">
        <v>26</v>
      </c>
      <c r="R212" s="13"/>
      <c r="S212" s="13"/>
      <c r="T212" s="13"/>
      <c r="U212" s="13"/>
    </row>
    <row r="213" customFormat="false" ht="41.75" hidden="false" customHeight="false" outlineLevel="0" collapsed="false">
      <c r="A213" s="12" t="s">
        <v>21</v>
      </c>
      <c r="B213" s="13"/>
      <c r="C213" s="12" t="s">
        <v>362</v>
      </c>
      <c r="D213" s="13"/>
      <c r="E213" s="12" t="s">
        <v>515</v>
      </c>
      <c r="F213" s="12" t="s">
        <v>30</v>
      </c>
      <c r="G213" s="2" t="n">
        <v>2009</v>
      </c>
      <c r="H213" s="12" t="n">
        <v>2010</v>
      </c>
      <c r="I213" s="15" t="n">
        <v>40567</v>
      </c>
      <c r="J213" s="16" t="n">
        <v>40660</v>
      </c>
      <c r="K213" s="12" t="n">
        <v>258904</v>
      </c>
      <c r="L213" s="12" t="s">
        <v>115</v>
      </c>
      <c r="M213" s="17" t="n">
        <v>170360.95</v>
      </c>
      <c r="N213" s="13"/>
      <c r="O213" s="13"/>
      <c r="P213" s="13"/>
      <c r="Q213" s="12" t="s">
        <v>26</v>
      </c>
      <c r="R213" s="13"/>
      <c r="S213" s="13"/>
      <c r="T213" s="13"/>
      <c r="U213" s="13"/>
    </row>
    <row r="214" customFormat="false" ht="55.2" hidden="false" customHeight="false" outlineLevel="0" collapsed="false">
      <c r="A214" s="12" t="s">
        <v>21</v>
      </c>
      <c r="B214" s="13"/>
      <c r="C214" s="12" t="s">
        <v>516</v>
      </c>
      <c r="D214" s="13"/>
      <c r="E214" s="12" t="s">
        <v>517</v>
      </c>
      <c r="F214" s="12" t="s">
        <v>30</v>
      </c>
      <c r="G214" s="2" t="n">
        <v>2009</v>
      </c>
      <c r="H214" s="12" t="n">
        <v>2010</v>
      </c>
      <c r="I214" s="15" t="n">
        <v>40555</v>
      </c>
      <c r="J214" s="16" t="n">
        <v>40669</v>
      </c>
      <c r="K214" s="12" t="n">
        <v>259275</v>
      </c>
      <c r="L214" s="12" t="s">
        <v>288</v>
      </c>
      <c r="M214" s="17" t="n">
        <v>76420.14</v>
      </c>
      <c r="N214" s="13"/>
      <c r="O214" s="13"/>
      <c r="P214" s="13"/>
      <c r="Q214" s="12" t="s">
        <v>26</v>
      </c>
      <c r="R214" s="13"/>
      <c r="S214" s="13"/>
      <c r="T214" s="13"/>
      <c r="U214" s="13"/>
    </row>
    <row r="215" customFormat="false" ht="28.35" hidden="false" customHeight="false" outlineLevel="0" collapsed="false">
      <c r="A215" s="12" t="s">
        <v>21</v>
      </c>
      <c r="B215" s="13"/>
      <c r="C215" s="12"/>
      <c r="D215" s="13"/>
      <c r="E215" s="12" t="s">
        <v>518</v>
      </c>
      <c r="F215" s="12" t="s">
        <v>35</v>
      </c>
      <c r="G215" s="2" t="n">
        <v>2009</v>
      </c>
      <c r="H215" s="12" t="n">
        <v>2010</v>
      </c>
      <c r="I215" s="15" t="n">
        <v>40575</v>
      </c>
      <c r="J215" s="16" t="n">
        <v>41060</v>
      </c>
      <c r="K215" s="12" t="n">
        <v>249639</v>
      </c>
      <c r="L215" s="12" t="s">
        <v>519</v>
      </c>
      <c r="M215" s="17" t="n">
        <v>155361.9</v>
      </c>
      <c r="N215" s="13"/>
      <c r="O215" s="13"/>
      <c r="P215" s="13"/>
      <c r="Q215" s="12" t="s">
        <v>26</v>
      </c>
      <c r="R215" s="13"/>
      <c r="S215" s="13"/>
      <c r="T215" s="13"/>
      <c r="U215" s="13"/>
    </row>
    <row r="216" customFormat="false" ht="28.35" hidden="false" customHeight="false" outlineLevel="0" collapsed="false">
      <c r="A216" s="12" t="s">
        <v>313</v>
      </c>
      <c r="B216" s="13"/>
      <c r="C216" s="12"/>
      <c r="D216" s="13"/>
      <c r="E216" s="12" t="s">
        <v>520</v>
      </c>
      <c r="F216" s="12" t="s">
        <v>35</v>
      </c>
      <c r="G216" s="2" t="n">
        <v>2009</v>
      </c>
      <c r="H216" s="12" t="n">
        <v>2010</v>
      </c>
      <c r="I216" s="15" t="n">
        <v>40544</v>
      </c>
      <c r="J216" s="16" t="n">
        <v>40968</v>
      </c>
      <c r="K216" s="12" t="n">
        <v>249434</v>
      </c>
      <c r="L216" s="12" t="s">
        <v>315</v>
      </c>
      <c r="M216" s="17" t="n">
        <v>146917.16</v>
      </c>
      <c r="N216" s="13"/>
      <c r="O216" s="13"/>
      <c r="P216" s="13"/>
      <c r="Q216" s="12" t="s">
        <v>26</v>
      </c>
      <c r="R216" s="13"/>
      <c r="S216" s="13"/>
      <c r="T216" s="13"/>
      <c r="U216" s="13"/>
    </row>
    <row r="217" customFormat="false" ht="41.75" hidden="false" customHeight="false" outlineLevel="0" collapsed="false">
      <c r="A217" s="12" t="s">
        <v>21</v>
      </c>
      <c r="B217" s="13"/>
      <c r="C217" s="12"/>
      <c r="D217" s="13"/>
      <c r="E217" s="12" t="s">
        <v>521</v>
      </c>
      <c r="F217" s="12" t="s">
        <v>35</v>
      </c>
      <c r="G217" s="2" t="n">
        <v>2009</v>
      </c>
      <c r="H217" s="12" t="n">
        <v>2010</v>
      </c>
      <c r="I217" s="15" t="n">
        <v>40529</v>
      </c>
      <c r="J217" s="16" t="n">
        <v>40925</v>
      </c>
      <c r="K217" s="12" t="n">
        <v>249606</v>
      </c>
      <c r="L217" s="12" t="s">
        <v>491</v>
      </c>
      <c r="M217" s="17" t="n">
        <v>155406.1</v>
      </c>
      <c r="N217" s="13"/>
      <c r="O217" s="13"/>
      <c r="P217" s="13"/>
      <c r="Q217" s="12" t="s">
        <v>26</v>
      </c>
      <c r="R217" s="13"/>
      <c r="S217" s="13"/>
      <c r="T217" s="13"/>
      <c r="U217" s="13"/>
    </row>
    <row r="218" customFormat="false" ht="41.75" hidden="false" customHeight="false" outlineLevel="0" collapsed="false">
      <c r="A218" s="12" t="s">
        <v>21</v>
      </c>
      <c r="B218" s="13"/>
      <c r="C218" s="12"/>
      <c r="D218" s="13"/>
      <c r="E218" s="12" t="s">
        <v>522</v>
      </c>
      <c r="F218" s="12" t="s">
        <v>35</v>
      </c>
      <c r="G218" s="2" t="n">
        <v>2009</v>
      </c>
      <c r="H218" s="12" t="n">
        <v>2010</v>
      </c>
      <c r="I218" s="15" t="n">
        <v>40544</v>
      </c>
      <c r="J218" s="16" t="n">
        <v>40752</v>
      </c>
      <c r="K218" s="12" t="n">
        <v>249589</v>
      </c>
      <c r="L218" s="12" t="s">
        <v>315</v>
      </c>
      <c r="M218" s="17" t="n">
        <v>290887.38</v>
      </c>
      <c r="N218" s="13"/>
      <c r="O218" s="13"/>
      <c r="P218" s="13"/>
      <c r="Q218" s="12" t="s">
        <v>26</v>
      </c>
      <c r="R218" s="13"/>
      <c r="S218" s="13"/>
      <c r="T218" s="13"/>
      <c r="U218" s="13"/>
    </row>
    <row r="219" customFormat="false" ht="28.35" hidden="false" customHeight="false" outlineLevel="0" collapsed="false">
      <c r="A219" s="12" t="s">
        <v>21</v>
      </c>
      <c r="B219" s="13"/>
      <c r="C219" s="12"/>
      <c r="D219" s="13"/>
      <c r="E219" s="12" t="s">
        <v>523</v>
      </c>
      <c r="F219" s="12" t="s">
        <v>35</v>
      </c>
      <c r="G219" s="2" t="n">
        <v>2009</v>
      </c>
      <c r="H219" s="12" t="n">
        <v>2010</v>
      </c>
      <c r="I219" s="15" t="n">
        <v>40528</v>
      </c>
      <c r="J219" s="16" t="n">
        <v>41122</v>
      </c>
      <c r="K219" s="12" t="n">
        <v>249607</v>
      </c>
      <c r="L219" s="12" t="s">
        <v>511</v>
      </c>
      <c r="M219" s="17" t="n">
        <v>187584.8</v>
      </c>
      <c r="N219" s="13"/>
      <c r="O219" s="13"/>
      <c r="P219" s="13"/>
      <c r="Q219" s="12" t="s">
        <v>26</v>
      </c>
      <c r="R219" s="13"/>
      <c r="S219" s="13"/>
      <c r="T219" s="13"/>
      <c r="U219" s="13"/>
    </row>
    <row r="220" customFormat="false" ht="28.35" hidden="false" customHeight="false" outlineLevel="0" collapsed="false">
      <c r="A220" s="12" t="s">
        <v>21</v>
      </c>
      <c r="B220" s="13"/>
      <c r="C220" s="12"/>
      <c r="D220" s="13"/>
      <c r="E220" s="12" t="s">
        <v>524</v>
      </c>
      <c r="F220" s="12" t="s">
        <v>35</v>
      </c>
      <c r="G220" s="2" t="n">
        <v>2009</v>
      </c>
      <c r="H220" s="12" t="n">
        <v>2010</v>
      </c>
      <c r="I220" s="15" t="n">
        <v>40558</v>
      </c>
      <c r="J220" s="16" t="n">
        <v>41091</v>
      </c>
      <c r="K220" s="12" t="n">
        <v>249630</v>
      </c>
      <c r="L220" s="12" t="s">
        <v>525</v>
      </c>
      <c r="M220" s="17" t="n">
        <v>124034.04</v>
      </c>
      <c r="N220" s="13"/>
      <c r="O220" s="13"/>
      <c r="P220" s="13"/>
      <c r="Q220" s="12" t="s">
        <v>26</v>
      </c>
      <c r="R220" s="13"/>
      <c r="S220" s="13"/>
      <c r="T220" s="13"/>
      <c r="U220" s="13"/>
    </row>
    <row r="221" customFormat="false" ht="28.35" hidden="false" customHeight="false" outlineLevel="0" collapsed="false">
      <c r="A221" s="12" t="s">
        <v>21</v>
      </c>
      <c r="B221" s="13"/>
      <c r="C221" s="12"/>
      <c r="D221" s="13"/>
      <c r="E221" s="12" t="s">
        <v>526</v>
      </c>
      <c r="F221" s="12" t="s">
        <v>35</v>
      </c>
      <c r="G221" s="2" t="n">
        <v>2009</v>
      </c>
      <c r="H221" s="12" t="n">
        <v>2010</v>
      </c>
      <c r="I221" s="15" t="n">
        <v>40558</v>
      </c>
      <c r="J221" s="16" t="n">
        <v>41000</v>
      </c>
      <c r="K221" s="12" t="n">
        <v>249671</v>
      </c>
      <c r="L221" s="12" t="s">
        <v>162</v>
      </c>
      <c r="M221" s="17" t="n">
        <v>113124.29</v>
      </c>
      <c r="N221" s="13"/>
      <c r="O221" s="13"/>
      <c r="P221" s="13"/>
      <c r="Q221" s="12" t="s">
        <v>26</v>
      </c>
      <c r="R221" s="13"/>
      <c r="S221" s="13"/>
      <c r="T221" s="13"/>
      <c r="U221" s="13"/>
    </row>
    <row r="222" customFormat="false" ht="41.75" hidden="false" customHeight="false" outlineLevel="0" collapsed="false">
      <c r="A222" s="12" t="s">
        <v>21</v>
      </c>
      <c r="B222" s="13"/>
      <c r="C222" s="12"/>
      <c r="D222" s="13"/>
      <c r="E222" s="12" t="s">
        <v>527</v>
      </c>
      <c r="F222" s="12" t="s">
        <v>39</v>
      </c>
      <c r="G222" s="2" t="n">
        <v>2009</v>
      </c>
      <c r="H222" s="12" t="n">
        <v>2010</v>
      </c>
      <c r="I222" s="15" t="n">
        <v>40490</v>
      </c>
      <c r="J222" s="16" t="n">
        <v>41090</v>
      </c>
      <c r="K222" s="12" t="n">
        <v>249707</v>
      </c>
      <c r="L222" s="12" t="s">
        <v>528</v>
      </c>
      <c r="M222" s="17" t="n">
        <v>194636.81</v>
      </c>
      <c r="N222" s="13"/>
      <c r="O222" s="13"/>
      <c r="P222" s="13"/>
      <c r="Q222" s="18" t="s">
        <v>350</v>
      </c>
      <c r="R222" s="13"/>
      <c r="S222" s="13"/>
      <c r="T222" s="13"/>
      <c r="U222" s="13"/>
    </row>
    <row r="223" customFormat="false" ht="28.35" hidden="false" customHeight="false" outlineLevel="0" collapsed="false">
      <c r="A223" s="12" t="s">
        <v>21</v>
      </c>
      <c r="B223" s="13"/>
      <c r="C223" s="12"/>
      <c r="D223" s="13"/>
      <c r="E223" s="12" t="s">
        <v>529</v>
      </c>
      <c r="F223" s="12" t="s">
        <v>30</v>
      </c>
      <c r="G223" s="2" t="n">
        <v>2009</v>
      </c>
      <c r="H223" s="12" t="n">
        <v>2010</v>
      </c>
      <c r="I223" s="15" t="n">
        <v>40434</v>
      </c>
      <c r="J223" s="16" t="n">
        <v>40932</v>
      </c>
      <c r="K223" s="12" t="n">
        <v>247113</v>
      </c>
      <c r="L223" s="12" t="s">
        <v>286</v>
      </c>
      <c r="M223" s="17" t="n">
        <v>557541.4</v>
      </c>
      <c r="N223" s="13"/>
      <c r="O223" s="13"/>
      <c r="P223" s="13"/>
      <c r="Q223" s="12" t="s">
        <v>26</v>
      </c>
      <c r="R223" s="13"/>
      <c r="S223" s="13"/>
      <c r="T223" s="13"/>
      <c r="U223" s="13"/>
    </row>
    <row r="224" customFormat="false" ht="82.05" hidden="false" customHeight="false" outlineLevel="0" collapsed="false">
      <c r="A224" s="12" t="s">
        <v>21</v>
      </c>
      <c r="B224" s="13"/>
      <c r="C224" s="12" t="s">
        <v>22</v>
      </c>
      <c r="D224" s="13"/>
      <c r="E224" s="12" t="s">
        <v>530</v>
      </c>
      <c r="F224" s="12" t="s">
        <v>35</v>
      </c>
      <c r="G224" s="2" t="n">
        <v>2009</v>
      </c>
      <c r="H224" s="12" t="n">
        <v>2010</v>
      </c>
      <c r="I224" s="15" t="n">
        <v>40491</v>
      </c>
      <c r="J224" s="16" t="n">
        <v>40615</v>
      </c>
      <c r="K224" s="12" t="n">
        <v>252235</v>
      </c>
      <c r="L224" s="12" t="s">
        <v>531</v>
      </c>
      <c r="M224" s="17" t="n">
        <v>649751.89</v>
      </c>
      <c r="N224" s="13"/>
      <c r="O224" s="13"/>
      <c r="P224" s="13"/>
      <c r="Q224" s="18" t="s">
        <v>110</v>
      </c>
      <c r="R224" s="13"/>
      <c r="S224" s="13"/>
      <c r="T224" s="13"/>
      <c r="U224" s="13"/>
    </row>
    <row r="225" customFormat="false" ht="28.35" hidden="false" customHeight="false" outlineLevel="0" collapsed="false">
      <c r="A225" s="12" t="s">
        <v>21</v>
      </c>
      <c r="B225" s="13"/>
      <c r="C225" s="12" t="s">
        <v>532</v>
      </c>
      <c r="D225" s="13"/>
      <c r="E225" s="12" t="s">
        <v>533</v>
      </c>
      <c r="F225" s="12" t="s">
        <v>30</v>
      </c>
      <c r="G225" s="2" t="n">
        <v>2009</v>
      </c>
      <c r="H225" s="12" t="n">
        <v>2010</v>
      </c>
      <c r="I225" s="15" t="n">
        <v>40508</v>
      </c>
      <c r="J225" s="16" t="n">
        <v>41121</v>
      </c>
      <c r="K225" s="12" t="n">
        <v>255214</v>
      </c>
      <c r="L225" s="12" t="s">
        <v>511</v>
      </c>
      <c r="M225" s="17" t="n">
        <v>6500</v>
      </c>
      <c r="N225" s="13"/>
      <c r="O225" s="13"/>
      <c r="P225" s="13"/>
      <c r="Q225" s="18" t="s">
        <v>26</v>
      </c>
      <c r="R225" s="13"/>
      <c r="S225" s="13"/>
      <c r="T225" s="13"/>
      <c r="U225" s="13"/>
    </row>
    <row r="226" customFormat="false" ht="41.75" hidden="false" customHeight="false" outlineLevel="0" collapsed="false">
      <c r="A226" s="12" t="s">
        <v>21</v>
      </c>
      <c r="B226" s="13"/>
      <c r="C226" s="12"/>
      <c r="D226" s="13"/>
      <c r="E226" s="12" t="s">
        <v>534</v>
      </c>
      <c r="F226" s="12" t="s">
        <v>39</v>
      </c>
      <c r="G226" s="2" t="n">
        <v>2009</v>
      </c>
      <c r="H226" s="12" t="n">
        <v>2010</v>
      </c>
      <c r="I226" s="15" t="n">
        <v>40854</v>
      </c>
      <c r="J226" s="16" t="n">
        <v>41121</v>
      </c>
      <c r="K226" s="12" t="n">
        <v>255540</v>
      </c>
      <c r="L226" s="12" t="s">
        <v>535</v>
      </c>
      <c r="M226" s="17" t="n">
        <v>109826.44</v>
      </c>
      <c r="N226" s="13"/>
      <c r="O226" s="13"/>
      <c r="P226" s="13"/>
      <c r="Q226" s="12" t="s">
        <v>26</v>
      </c>
      <c r="R226" s="13"/>
      <c r="S226" s="13"/>
      <c r="T226" s="13"/>
      <c r="U226" s="13"/>
    </row>
    <row r="227" customFormat="false" ht="41.75" hidden="false" customHeight="false" outlineLevel="0" collapsed="false">
      <c r="A227" s="12" t="s">
        <v>21</v>
      </c>
      <c r="B227" s="13"/>
      <c r="C227" s="12"/>
      <c r="D227" s="13"/>
      <c r="E227" s="12" t="s">
        <v>536</v>
      </c>
      <c r="F227" s="12" t="s">
        <v>39</v>
      </c>
      <c r="G227" s="2" t="n">
        <v>2009</v>
      </c>
      <c r="H227" s="12" t="n">
        <v>2010</v>
      </c>
      <c r="I227" s="15" t="n">
        <v>40591</v>
      </c>
      <c r="J227" s="16" t="n">
        <v>41029</v>
      </c>
      <c r="K227" s="12" t="n">
        <v>255570</v>
      </c>
      <c r="L227" s="12" t="s">
        <v>537</v>
      </c>
      <c r="M227" s="17" t="n">
        <v>4993312.06</v>
      </c>
      <c r="N227" s="13"/>
      <c r="O227" s="13"/>
      <c r="P227" s="13"/>
      <c r="Q227" s="12" t="s">
        <v>538</v>
      </c>
      <c r="R227" s="13"/>
      <c r="S227" s="13"/>
      <c r="T227" s="13"/>
      <c r="U227" s="13"/>
    </row>
    <row r="228" customFormat="false" ht="41.75" hidden="false" customHeight="false" outlineLevel="0" collapsed="false">
      <c r="A228" s="12" t="s">
        <v>21</v>
      </c>
      <c r="B228" s="13"/>
      <c r="C228" s="12" t="s">
        <v>362</v>
      </c>
      <c r="D228" s="13"/>
      <c r="E228" s="12" t="s">
        <v>539</v>
      </c>
      <c r="F228" s="12" t="s">
        <v>35</v>
      </c>
      <c r="G228" s="2" t="n">
        <v>2009</v>
      </c>
      <c r="H228" s="12" t="n">
        <v>2010</v>
      </c>
      <c r="I228" s="15" t="n">
        <v>40511</v>
      </c>
      <c r="J228" s="16" t="n">
        <v>40580</v>
      </c>
      <c r="K228" s="12" t="n">
        <v>252984</v>
      </c>
      <c r="L228" s="12" t="s">
        <v>540</v>
      </c>
      <c r="M228" s="17" t="n">
        <v>1124532.96</v>
      </c>
      <c r="N228" s="13"/>
      <c r="O228" s="13"/>
      <c r="P228" s="13"/>
      <c r="Q228" s="18" t="s">
        <v>110</v>
      </c>
      <c r="R228" s="13"/>
      <c r="S228" s="13"/>
      <c r="T228" s="13"/>
      <c r="U228" s="13"/>
    </row>
    <row r="229" customFormat="false" ht="28.35" hidden="false" customHeight="false" outlineLevel="0" collapsed="false">
      <c r="A229" s="12" t="s">
        <v>21</v>
      </c>
      <c r="B229" s="13"/>
      <c r="C229" s="12" t="s">
        <v>532</v>
      </c>
      <c r="D229" s="13"/>
      <c r="E229" s="12" t="s">
        <v>541</v>
      </c>
      <c r="F229" s="12" t="s">
        <v>30</v>
      </c>
      <c r="G229" s="2" t="n">
        <v>2009</v>
      </c>
      <c r="H229" s="12" t="n">
        <v>2010</v>
      </c>
      <c r="I229" s="15" t="n">
        <v>40508</v>
      </c>
      <c r="J229" s="16" t="n">
        <v>41121</v>
      </c>
      <c r="K229" s="12" t="n">
        <v>255607</v>
      </c>
      <c r="L229" s="12" t="s">
        <v>542</v>
      </c>
      <c r="M229" s="17" t="n">
        <v>9970</v>
      </c>
      <c r="N229" s="13"/>
      <c r="O229" s="13"/>
      <c r="P229" s="13"/>
      <c r="Q229" s="12" t="s">
        <v>26</v>
      </c>
      <c r="R229" s="13"/>
      <c r="S229" s="13"/>
      <c r="T229" s="13"/>
      <c r="U229" s="13"/>
    </row>
    <row r="230" customFormat="false" ht="41.75" hidden="false" customHeight="false" outlineLevel="0" collapsed="false">
      <c r="A230" s="12" t="s">
        <v>21</v>
      </c>
      <c r="B230" s="13"/>
      <c r="C230" s="12"/>
      <c r="D230" s="13"/>
      <c r="E230" s="12" t="s">
        <v>543</v>
      </c>
      <c r="F230" s="12" t="s">
        <v>544</v>
      </c>
      <c r="G230" s="2" t="n">
        <v>2009</v>
      </c>
      <c r="H230" s="12" t="n">
        <v>2010</v>
      </c>
      <c r="I230" s="15" t="n">
        <v>40508</v>
      </c>
      <c r="J230" s="16" t="n">
        <v>41076</v>
      </c>
      <c r="K230" s="12" t="n">
        <v>253622</v>
      </c>
      <c r="L230" s="12" t="s">
        <v>545</v>
      </c>
      <c r="M230" s="17" t="n">
        <v>62253.04</v>
      </c>
      <c r="N230" s="13"/>
      <c r="O230" s="13"/>
      <c r="P230" s="13"/>
      <c r="Q230" s="18" t="s">
        <v>32</v>
      </c>
      <c r="R230" s="13"/>
      <c r="S230" s="13"/>
      <c r="T230" s="13"/>
      <c r="U230" s="13"/>
    </row>
    <row r="231" customFormat="false" ht="28.35" hidden="false" customHeight="false" outlineLevel="0" collapsed="false">
      <c r="A231" s="12" t="s">
        <v>21</v>
      </c>
      <c r="B231" s="13"/>
      <c r="C231" s="12" t="s">
        <v>532</v>
      </c>
      <c r="D231" s="13"/>
      <c r="E231" s="12" t="s">
        <v>546</v>
      </c>
      <c r="F231" s="12" t="s">
        <v>30</v>
      </c>
      <c r="G231" s="2" t="n">
        <v>2009</v>
      </c>
      <c r="H231" s="12" t="n">
        <v>2010</v>
      </c>
      <c r="I231" s="15" t="n">
        <v>40508</v>
      </c>
      <c r="J231" s="16" t="n">
        <v>41104</v>
      </c>
      <c r="K231" s="12" t="n">
        <v>255774</v>
      </c>
      <c r="L231" s="12" t="s">
        <v>547</v>
      </c>
      <c r="M231" s="17" t="n">
        <v>9950</v>
      </c>
      <c r="N231" s="13"/>
      <c r="O231" s="13"/>
      <c r="P231" s="13"/>
      <c r="Q231" s="12" t="s">
        <v>26</v>
      </c>
      <c r="R231" s="13"/>
      <c r="S231" s="13"/>
      <c r="T231" s="13"/>
      <c r="U231" s="13"/>
    </row>
    <row r="232" customFormat="false" ht="41.75" hidden="false" customHeight="false" outlineLevel="0" collapsed="false">
      <c r="A232" s="12" t="s">
        <v>21</v>
      </c>
      <c r="B232" s="13"/>
      <c r="C232" s="12"/>
      <c r="D232" s="13"/>
      <c r="E232" s="12" t="s">
        <v>548</v>
      </c>
      <c r="F232" s="12" t="s">
        <v>30</v>
      </c>
      <c r="G232" s="2" t="n">
        <v>2009</v>
      </c>
      <c r="H232" s="12" t="n">
        <v>2010</v>
      </c>
      <c r="I232" s="15" t="n">
        <v>40504</v>
      </c>
      <c r="J232" s="16" t="n">
        <v>41044</v>
      </c>
      <c r="K232" s="12" t="n">
        <v>252719</v>
      </c>
      <c r="L232" s="12" t="s">
        <v>233</v>
      </c>
      <c r="M232" s="17" t="n">
        <v>2000000</v>
      </c>
      <c r="N232" s="13"/>
      <c r="O232" s="13"/>
      <c r="P232" s="13"/>
      <c r="Q232" s="18" t="s">
        <v>32</v>
      </c>
      <c r="R232" s="13"/>
      <c r="S232" s="13" t="s">
        <v>549</v>
      </c>
      <c r="T232" s="13"/>
      <c r="U232" s="13"/>
    </row>
    <row r="233" customFormat="false" ht="28.35" hidden="false" customHeight="false" outlineLevel="0" collapsed="false">
      <c r="A233" s="12" t="s">
        <v>21</v>
      </c>
      <c r="B233" s="13"/>
      <c r="C233" s="12" t="s">
        <v>22</v>
      </c>
      <c r="D233" s="13"/>
      <c r="E233" s="12" t="s">
        <v>550</v>
      </c>
      <c r="F233" s="12" t="s">
        <v>35</v>
      </c>
      <c r="G233" s="2" t="n">
        <v>2009</v>
      </c>
      <c r="H233" s="12" t="n">
        <v>2010</v>
      </c>
      <c r="I233" s="15" t="n">
        <v>40511</v>
      </c>
      <c r="J233" s="16" t="n">
        <v>40734</v>
      </c>
      <c r="K233" s="12" t="n">
        <v>255163</v>
      </c>
      <c r="L233" s="12" t="s">
        <v>551</v>
      </c>
      <c r="M233" s="17" t="n">
        <v>709843</v>
      </c>
      <c r="N233" s="13"/>
      <c r="O233" s="13"/>
      <c r="P233" s="13"/>
      <c r="Q233" s="18" t="s">
        <v>110</v>
      </c>
      <c r="R233" s="13"/>
      <c r="S233" s="13"/>
      <c r="T233" s="13"/>
      <c r="U233" s="13"/>
    </row>
    <row r="234" customFormat="false" ht="82.05" hidden="false" customHeight="false" outlineLevel="0" collapsed="false">
      <c r="A234" s="12" t="s">
        <v>21</v>
      </c>
      <c r="B234" s="13"/>
      <c r="C234" s="12" t="s">
        <v>295</v>
      </c>
      <c r="D234" s="13"/>
      <c r="E234" s="12" t="s">
        <v>552</v>
      </c>
      <c r="F234" s="12" t="s">
        <v>553</v>
      </c>
      <c r="G234" s="2" t="n">
        <v>2009</v>
      </c>
      <c r="H234" s="12" t="n">
        <v>2010</v>
      </c>
      <c r="I234" s="15" t="n">
        <v>40249</v>
      </c>
      <c r="J234" s="16" t="n">
        <v>41090</v>
      </c>
      <c r="K234" s="12" t="n">
        <v>231860</v>
      </c>
      <c r="L234" s="12" t="s">
        <v>90</v>
      </c>
      <c r="M234" s="17" t="n">
        <v>107272.4</v>
      </c>
      <c r="N234" s="13"/>
      <c r="O234" s="13"/>
      <c r="P234" s="13"/>
      <c r="Q234" s="12"/>
      <c r="R234" s="13"/>
      <c r="S234" s="13"/>
      <c r="T234" s="13"/>
      <c r="U234" s="13"/>
    </row>
    <row r="235" customFormat="false" ht="68.65" hidden="false" customHeight="false" outlineLevel="0" collapsed="false">
      <c r="A235" s="12" t="s">
        <v>21</v>
      </c>
      <c r="B235" s="13"/>
      <c r="C235" s="12"/>
      <c r="D235" s="13"/>
      <c r="E235" s="12" t="s">
        <v>554</v>
      </c>
      <c r="F235" s="12" t="s">
        <v>30</v>
      </c>
      <c r="G235" s="2" t="n">
        <v>2009</v>
      </c>
      <c r="H235" s="12" t="n">
        <v>2010</v>
      </c>
      <c r="I235" s="15" t="n">
        <v>40198</v>
      </c>
      <c r="J235" s="16" t="n">
        <v>41090</v>
      </c>
      <c r="K235" s="12" t="n">
        <v>229308</v>
      </c>
      <c r="L235" s="12" t="s">
        <v>45</v>
      </c>
      <c r="M235" s="17" t="n">
        <v>119750</v>
      </c>
      <c r="N235" s="13"/>
      <c r="O235" s="13"/>
      <c r="P235" s="13"/>
      <c r="Q235" s="18" t="s">
        <v>26</v>
      </c>
      <c r="R235" s="13"/>
      <c r="S235" s="13"/>
      <c r="T235" s="13"/>
      <c r="U235" s="13"/>
    </row>
    <row r="236" customFormat="false" ht="41.75" hidden="false" customHeight="false" outlineLevel="0" collapsed="false">
      <c r="A236" s="12" t="s">
        <v>21</v>
      </c>
      <c r="B236" s="13"/>
      <c r="C236" s="12"/>
      <c r="D236" s="13"/>
      <c r="E236" s="12" t="s">
        <v>555</v>
      </c>
      <c r="F236" s="12" t="s">
        <v>24</v>
      </c>
      <c r="G236" s="2" t="n">
        <v>2009</v>
      </c>
      <c r="H236" s="12" t="n">
        <v>2010</v>
      </c>
      <c r="I236" s="15" t="n">
        <v>40299</v>
      </c>
      <c r="J236" s="16" t="n">
        <v>40659</v>
      </c>
      <c r="K236" s="12" t="n">
        <v>234548</v>
      </c>
      <c r="L236" s="12" t="s">
        <v>556</v>
      </c>
      <c r="M236" s="17" t="n">
        <v>751068</v>
      </c>
      <c r="N236" s="13"/>
      <c r="O236" s="13"/>
      <c r="P236" s="13"/>
      <c r="Q236" s="18" t="s">
        <v>32</v>
      </c>
      <c r="R236" s="13"/>
      <c r="S236" s="13" t="s">
        <v>557</v>
      </c>
      <c r="T236" s="13"/>
      <c r="U236" s="13"/>
    </row>
    <row r="237" customFormat="false" ht="68.65" hidden="false" customHeight="false" outlineLevel="0" collapsed="false">
      <c r="A237" s="12" t="s">
        <v>21</v>
      </c>
      <c r="B237" s="13"/>
      <c r="C237" s="12" t="s">
        <v>142</v>
      </c>
      <c r="D237" s="13"/>
      <c r="E237" s="12" t="s">
        <v>558</v>
      </c>
      <c r="F237" s="12" t="s">
        <v>24</v>
      </c>
      <c r="G237" s="2" t="n">
        <v>2009</v>
      </c>
      <c r="H237" s="12" t="n">
        <v>2010</v>
      </c>
      <c r="I237" s="15" t="n">
        <v>40269</v>
      </c>
      <c r="J237" s="16" t="n">
        <v>41165</v>
      </c>
      <c r="K237" s="12" t="n">
        <v>234554</v>
      </c>
      <c r="L237" s="12" t="s">
        <v>556</v>
      </c>
      <c r="M237" s="17" t="n">
        <v>773146.66</v>
      </c>
      <c r="N237" s="13"/>
      <c r="O237" s="13"/>
      <c r="P237" s="13"/>
      <c r="Q237" s="18" t="s">
        <v>32</v>
      </c>
      <c r="R237" s="13"/>
      <c r="S237" s="19" t="s">
        <v>559</v>
      </c>
      <c r="T237" s="13"/>
      <c r="U237" s="13"/>
    </row>
    <row r="238" customFormat="false" ht="41.75" hidden="false" customHeight="false" outlineLevel="0" collapsed="false">
      <c r="A238" s="12" t="s">
        <v>21</v>
      </c>
      <c r="B238" s="13"/>
      <c r="C238" s="12" t="s">
        <v>560</v>
      </c>
      <c r="D238" s="13"/>
      <c r="E238" s="12" t="s">
        <v>561</v>
      </c>
      <c r="F238" s="12" t="s">
        <v>35</v>
      </c>
      <c r="G238" s="2" t="n">
        <v>2009</v>
      </c>
      <c r="H238" s="12" t="n">
        <v>2010</v>
      </c>
      <c r="I238" s="15" t="n">
        <v>40513</v>
      </c>
      <c r="J238" s="16" t="n">
        <v>40893</v>
      </c>
      <c r="K238" s="12" t="n">
        <v>240532</v>
      </c>
      <c r="L238" s="12" t="s">
        <v>562</v>
      </c>
      <c r="M238" s="17" t="n">
        <v>380000</v>
      </c>
      <c r="N238" s="13"/>
      <c r="O238" s="13"/>
      <c r="P238" s="13"/>
      <c r="Q238" s="18" t="s">
        <v>32</v>
      </c>
      <c r="R238" s="13"/>
      <c r="S238" s="22" t="s">
        <v>563</v>
      </c>
      <c r="T238" s="13"/>
      <c r="U238" s="13"/>
    </row>
    <row r="239" customFormat="false" ht="82.05" hidden="false" customHeight="false" outlineLevel="0" collapsed="false">
      <c r="A239" s="12" t="s">
        <v>21</v>
      </c>
      <c r="B239" s="13"/>
      <c r="C239" s="12" t="s">
        <v>88</v>
      </c>
      <c r="D239" s="13"/>
      <c r="E239" s="12" t="s">
        <v>564</v>
      </c>
      <c r="F239" s="12" t="s">
        <v>553</v>
      </c>
      <c r="G239" s="2" t="n">
        <v>2009</v>
      </c>
      <c r="H239" s="12" t="n">
        <v>2010</v>
      </c>
      <c r="I239" s="15" t="n">
        <v>40340</v>
      </c>
      <c r="J239" s="16" t="n">
        <v>41180</v>
      </c>
      <c r="K239" s="12" t="n">
        <v>237515</v>
      </c>
      <c r="L239" s="12" t="s">
        <v>90</v>
      </c>
      <c r="M239" s="17" t="n">
        <v>20000</v>
      </c>
      <c r="N239" s="13"/>
      <c r="O239" s="13"/>
      <c r="P239" s="13"/>
      <c r="Q239" s="18" t="s">
        <v>32</v>
      </c>
      <c r="R239" s="13"/>
      <c r="S239" s="13"/>
      <c r="T239" s="13"/>
      <c r="U239" s="13"/>
    </row>
    <row r="240" customFormat="false" ht="68.65" hidden="false" customHeight="false" outlineLevel="0" collapsed="false">
      <c r="A240" s="12" t="s">
        <v>21</v>
      </c>
      <c r="B240" s="13"/>
      <c r="C240" s="12" t="s">
        <v>98</v>
      </c>
      <c r="D240" s="13"/>
      <c r="E240" s="12" t="s">
        <v>565</v>
      </c>
      <c r="F240" s="12" t="s">
        <v>553</v>
      </c>
      <c r="G240" s="2" t="n">
        <v>2009</v>
      </c>
      <c r="H240" s="12" t="n">
        <v>2010</v>
      </c>
      <c r="I240" s="15" t="n">
        <v>40492</v>
      </c>
      <c r="J240" s="16" t="n">
        <v>40659</v>
      </c>
      <c r="K240" s="12" t="n">
        <v>237517</v>
      </c>
      <c r="L240" s="12" t="s">
        <v>90</v>
      </c>
      <c r="M240" s="17" t="n">
        <v>18000</v>
      </c>
      <c r="N240" s="13"/>
      <c r="O240" s="13"/>
      <c r="P240" s="13"/>
      <c r="Q240" s="18" t="s">
        <v>26</v>
      </c>
      <c r="R240" s="13"/>
      <c r="S240" s="13"/>
      <c r="T240" s="13"/>
      <c r="U240" s="13"/>
    </row>
    <row r="241" customFormat="false" ht="28.35" hidden="false" customHeight="false" outlineLevel="0" collapsed="false">
      <c r="A241" s="12" t="s">
        <v>21</v>
      </c>
      <c r="B241" s="13"/>
      <c r="C241" s="12"/>
      <c r="D241" s="13"/>
      <c r="E241" s="12" t="s">
        <v>566</v>
      </c>
      <c r="F241" s="12" t="s">
        <v>84</v>
      </c>
      <c r="G241" s="2" t="n">
        <v>2009</v>
      </c>
      <c r="H241" s="12" t="n">
        <v>2011</v>
      </c>
      <c r="I241" s="15" t="n">
        <v>40754</v>
      </c>
      <c r="J241" s="16" t="n">
        <v>40812</v>
      </c>
      <c r="K241" s="12" t="n">
        <v>267214</v>
      </c>
      <c r="L241" s="12" t="s">
        <v>567</v>
      </c>
      <c r="M241" s="17" t="n">
        <v>260880</v>
      </c>
      <c r="N241" s="13"/>
      <c r="O241" s="13"/>
      <c r="P241" s="13"/>
      <c r="Q241" s="12" t="s">
        <v>26</v>
      </c>
      <c r="R241" s="13"/>
      <c r="S241" s="13"/>
      <c r="T241" s="13"/>
      <c r="U241" s="13"/>
    </row>
    <row r="242" customFormat="false" ht="41.75" hidden="false" customHeight="false" outlineLevel="0" collapsed="false">
      <c r="A242" s="12" t="s">
        <v>21</v>
      </c>
      <c r="B242" s="13"/>
      <c r="C242" s="12"/>
      <c r="D242" s="13"/>
      <c r="E242" s="12" t="s">
        <v>568</v>
      </c>
      <c r="F242" s="12" t="s">
        <v>84</v>
      </c>
      <c r="G242" s="2" t="n">
        <v>2009</v>
      </c>
      <c r="H242" s="12" t="n">
        <v>2011</v>
      </c>
      <c r="I242" s="15" t="n">
        <v>40724</v>
      </c>
      <c r="J242" s="16" t="n">
        <v>40659</v>
      </c>
      <c r="K242" s="12" t="n">
        <v>267109</v>
      </c>
      <c r="L242" s="12" t="s">
        <v>569</v>
      </c>
      <c r="M242" s="17" t="n">
        <v>457200</v>
      </c>
      <c r="N242" s="13"/>
      <c r="O242" s="13"/>
      <c r="P242" s="13"/>
      <c r="Q242" s="12" t="s">
        <v>26</v>
      </c>
      <c r="R242" s="13"/>
      <c r="S242" s="13"/>
      <c r="T242" s="13"/>
      <c r="U242" s="13"/>
    </row>
    <row r="243" customFormat="false" ht="28.35" hidden="false" customHeight="false" outlineLevel="0" collapsed="false">
      <c r="A243" s="12" t="s">
        <v>21</v>
      </c>
      <c r="B243" s="13"/>
      <c r="C243" s="12" t="s">
        <v>300</v>
      </c>
      <c r="D243" s="13"/>
      <c r="E243" s="12" t="s">
        <v>570</v>
      </c>
      <c r="F243" s="12" t="s">
        <v>84</v>
      </c>
      <c r="G243" s="2" t="n">
        <v>2009</v>
      </c>
      <c r="H243" s="12" t="n">
        <v>2011</v>
      </c>
      <c r="I243" s="15" t="n">
        <v>40693</v>
      </c>
      <c r="J243" s="16" t="n">
        <v>41629</v>
      </c>
      <c r="K243" s="12" t="n">
        <v>265838</v>
      </c>
      <c r="L243" s="12" t="s">
        <v>571</v>
      </c>
      <c r="M243" s="17" t="n">
        <v>1594235</v>
      </c>
      <c r="N243" s="13"/>
      <c r="O243" s="13"/>
      <c r="P243" s="13"/>
      <c r="Q243" s="12" t="s">
        <v>26</v>
      </c>
      <c r="R243" s="13"/>
      <c r="S243" s="13"/>
      <c r="T243" s="13"/>
      <c r="U243" s="13"/>
    </row>
    <row r="244" customFormat="false" ht="41.75" hidden="false" customHeight="false" outlineLevel="0" collapsed="false">
      <c r="A244" s="12" t="s">
        <v>21</v>
      </c>
      <c r="B244" s="13"/>
      <c r="C244" s="12" t="s">
        <v>572</v>
      </c>
      <c r="D244" s="13"/>
      <c r="E244" s="12" t="s">
        <v>573</v>
      </c>
      <c r="F244" s="12" t="s">
        <v>30</v>
      </c>
      <c r="G244" s="2" t="n">
        <v>2009</v>
      </c>
      <c r="H244" s="12" t="n">
        <v>2011</v>
      </c>
      <c r="I244" s="15" t="n">
        <v>40581</v>
      </c>
      <c r="J244" s="16" t="n">
        <v>41058</v>
      </c>
      <c r="K244" s="12" t="n">
        <v>260718</v>
      </c>
      <c r="L244" s="12" t="s">
        <v>574</v>
      </c>
      <c r="M244" s="17" t="n">
        <v>9000</v>
      </c>
      <c r="N244" s="13"/>
      <c r="O244" s="13"/>
      <c r="P244" s="13"/>
      <c r="Q244" s="12" t="s">
        <v>26</v>
      </c>
      <c r="R244" s="13"/>
      <c r="S244" s="13"/>
      <c r="T244" s="13"/>
      <c r="U244" s="13"/>
    </row>
    <row r="245" customFormat="false" ht="41.75" hidden="false" customHeight="false" outlineLevel="0" collapsed="false">
      <c r="A245" s="12" t="s">
        <v>21</v>
      </c>
      <c r="B245" s="13"/>
      <c r="C245" s="12" t="s">
        <v>236</v>
      </c>
      <c r="D245" s="13"/>
      <c r="E245" s="12" t="s">
        <v>575</v>
      </c>
      <c r="F245" s="12" t="s">
        <v>35</v>
      </c>
      <c r="G245" s="2" t="n">
        <v>2009</v>
      </c>
      <c r="H245" s="12" t="n">
        <v>2011</v>
      </c>
      <c r="I245" s="15" t="n">
        <v>40677</v>
      </c>
      <c r="J245" s="16" t="n">
        <v>40816</v>
      </c>
      <c r="K245" s="12" t="n">
        <v>265195</v>
      </c>
      <c r="L245" s="12" t="s">
        <v>556</v>
      </c>
      <c r="M245" s="17" t="n">
        <v>907121.07</v>
      </c>
      <c r="N245" s="13"/>
      <c r="O245" s="13"/>
      <c r="P245" s="13"/>
      <c r="Q245" s="18" t="s">
        <v>265</v>
      </c>
      <c r="R245" s="13"/>
      <c r="S245" s="13"/>
      <c r="T245" s="13"/>
      <c r="U245" s="13"/>
    </row>
    <row r="246" customFormat="false" ht="14.9" hidden="false" customHeight="false" outlineLevel="0" collapsed="false">
      <c r="A246" s="12" t="s">
        <v>21</v>
      </c>
      <c r="B246" s="13"/>
      <c r="C246" s="12"/>
      <c r="D246" s="13"/>
      <c r="E246" s="12" t="s">
        <v>576</v>
      </c>
      <c r="F246" s="12" t="s">
        <v>30</v>
      </c>
      <c r="G246" s="2" t="n">
        <v>2009</v>
      </c>
      <c r="H246" s="12" t="n">
        <v>2011</v>
      </c>
      <c r="I246" s="15" t="n">
        <v>40672</v>
      </c>
      <c r="J246" s="16" t="n">
        <v>40999</v>
      </c>
      <c r="K246" s="12" t="n">
        <v>262840</v>
      </c>
      <c r="L246" s="12" t="s">
        <v>577</v>
      </c>
      <c r="M246" s="17" t="n">
        <v>192295</v>
      </c>
      <c r="N246" s="13"/>
      <c r="O246" s="13"/>
      <c r="P246" s="13"/>
      <c r="Q246" s="18" t="s">
        <v>110</v>
      </c>
      <c r="R246" s="13"/>
      <c r="S246" s="13"/>
      <c r="T246" s="13"/>
      <c r="U246" s="13"/>
    </row>
    <row r="247" customFormat="false" ht="55.2" hidden="false" customHeight="false" outlineLevel="0" collapsed="false">
      <c r="A247" s="12" t="s">
        <v>21</v>
      </c>
      <c r="B247" s="13"/>
      <c r="C247" s="12" t="s">
        <v>236</v>
      </c>
      <c r="D247" s="13"/>
      <c r="E247" s="12" t="s">
        <v>578</v>
      </c>
      <c r="F247" s="12" t="s">
        <v>30</v>
      </c>
      <c r="G247" s="2" t="n">
        <v>2009</v>
      </c>
      <c r="H247" s="12" t="n">
        <v>2011</v>
      </c>
      <c r="I247" s="15" t="n">
        <v>40721</v>
      </c>
      <c r="J247" s="16" t="n">
        <v>40280</v>
      </c>
      <c r="K247" s="12" t="n">
        <v>266548</v>
      </c>
      <c r="L247" s="12" t="s">
        <v>579</v>
      </c>
      <c r="M247" s="17" t="n">
        <v>99932</v>
      </c>
      <c r="N247" s="13"/>
      <c r="O247" s="13"/>
      <c r="P247" s="13"/>
      <c r="Q247" s="12" t="s">
        <v>26</v>
      </c>
      <c r="R247" s="13"/>
      <c r="S247" s="13"/>
      <c r="T247" s="13"/>
      <c r="U247" s="13"/>
    </row>
    <row r="248" customFormat="false" ht="28.35" hidden="false" customHeight="false" outlineLevel="0" collapsed="false">
      <c r="A248" s="12" t="s">
        <v>21</v>
      </c>
      <c r="B248" s="13"/>
      <c r="C248" s="12"/>
      <c r="D248" s="13"/>
      <c r="E248" s="12" t="s">
        <v>580</v>
      </c>
      <c r="F248" s="12" t="s">
        <v>30</v>
      </c>
      <c r="G248" s="2" t="n">
        <v>2009</v>
      </c>
      <c r="H248" s="12" t="n">
        <v>2011</v>
      </c>
      <c r="I248" s="15" t="n">
        <v>40743</v>
      </c>
      <c r="J248" s="16" t="n">
        <v>40563</v>
      </c>
      <c r="K248" s="12" t="n">
        <v>267928</v>
      </c>
      <c r="L248" s="12" t="s">
        <v>426</v>
      </c>
      <c r="M248" s="17" t="n">
        <v>92746.1</v>
      </c>
      <c r="N248" s="13"/>
      <c r="O248" s="13"/>
      <c r="P248" s="13"/>
      <c r="Q248" s="12" t="s">
        <v>26</v>
      </c>
      <c r="R248" s="13"/>
      <c r="S248" s="13"/>
      <c r="T248" s="13"/>
      <c r="U248" s="13"/>
    </row>
    <row r="249" customFormat="false" ht="14.9" hidden="false" customHeight="false" outlineLevel="0" collapsed="false">
      <c r="A249" s="12" t="s">
        <v>21</v>
      </c>
      <c r="B249" s="13"/>
      <c r="C249" s="12"/>
      <c r="D249" s="13"/>
      <c r="E249" s="12" t="s">
        <v>581</v>
      </c>
      <c r="F249" s="12" t="s">
        <v>84</v>
      </c>
      <c r="G249" s="2" t="n">
        <v>2009</v>
      </c>
      <c r="H249" s="12" t="n">
        <v>2011</v>
      </c>
      <c r="I249" s="15" t="n">
        <v>40755</v>
      </c>
      <c r="J249" s="16" t="n">
        <v>41060</v>
      </c>
      <c r="K249" s="12" t="n">
        <v>268531</v>
      </c>
      <c r="L249" s="12" t="s">
        <v>582</v>
      </c>
      <c r="M249" s="17" t="n">
        <v>464242</v>
      </c>
      <c r="N249" s="13"/>
      <c r="O249" s="13"/>
      <c r="P249" s="13"/>
      <c r="Q249" s="12" t="s">
        <v>26</v>
      </c>
      <c r="R249" s="13"/>
      <c r="S249" s="13"/>
      <c r="T249" s="13"/>
      <c r="U249" s="13"/>
    </row>
    <row r="250" customFormat="false" ht="82.05" hidden="false" customHeight="false" outlineLevel="0" collapsed="false">
      <c r="A250" s="12" t="s">
        <v>21</v>
      </c>
      <c r="B250" s="13"/>
      <c r="C250" s="12" t="s">
        <v>583</v>
      </c>
      <c r="D250" s="13"/>
      <c r="E250" s="12" t="s">
        <v>584</v>
      </c>
      <c r="F250" s="12" t="s">
        <v>84</v>
      </c>
      <c r="G250" s="2" t="n">
        <v>2009</v>
      </c>
      <c r="H250" s="12" t="n">
        <v>2011</v>
      </c>
      <c r="I250" s="15" t="n">
        <v>40746</v>
      </c>
      <c r="J250" s="16" t="n">
        <v>40999</v>
      </c>
      <c r="K250" s="12" t="n">
        <v>268557</v>
      </c>
      <c r="L250" s="12" t="s">
        <v>585</v>
      </c>
      <c r="M250" s="17" t="n">
        <v>50435</v>
      </c>
      <c r="N250" s="13"/>
      <c r="O250" s="13"/>
      <c r="P250" s="13"/>
      <c r="Q250" s="12" t="s">
        <v>26</v>
      </c>
      <c r="R250" s="13"/>
      <c r="S250" s="13"/>
      <c r="T250" s="13"/>
      <c r="U250" s="13"/>
    </row>
    <row r="251" customFormat="false" ht="41.75" hidden="false" customHeight="false" outlineLevel="0" collapsed="false">
      <c r="A251" s="12" t="s">
        <v>21</v>
      </c>
      <c r="B251" s="13"/>
      <c r="C251" s="12"/>
      <c r="D251" s="13"/>
      <c r="E251" s="12" t="s">
        <v>586</v>
      </c>
      <c r="F251" s="12" t="s">
        <v>84</v>
      </c>
      <c r="G251" s="2" t="n">
        <v>2009</v>
      </c>
      <c r="H251" s="12" t="n">
        <v>2011</v>
      </c>
      <c r="I251" s="15" t="n">
        <v>40777</v>
      </c>
      <c r="J251" s="16" t="n">
        <v>41060</v>
      </c>
      <c r="K251" s="12" t="n">
        <v>270352</v>
      </c>
      <c r="L251" s="12" t="s">
        <v>587</v>
      </c>
      <c r="M251" s="17" t="n">
        <v>58108</v>
      </c>
      <c r="N251" s="13"/>
      <c r="O251" s="13"/>
      <c r="P251" s="13"/>
      <c r="Q251" s="12" t="s">
        <v>26</v>
      </c>
      <c r="R251" s="13"/>
      <c r="S251" s="13"/>
      <c r="T251" s="13"/>
      <c r="U251" s="13"/>
    </row>
    <row r="252" customFormat="false" ht="55.2" hidden="false" customHeight="false" outlineLevel="0" collapsed="false">
      <c r="A252" s="12" t="s">
        <v>21</v>
      </c>
      <c r="B252" s="13"/>
      <c r="C252" s="12" t="s">
        <v>583</v>
      </c>
      <c r="D252" s="13"/>
      <c r="E252" s="12" t="s">
        <v>588</v>
      </c>
      <c r="F252" s="12" t="s">
        <v>30</v>
      </c>
      <c r="G252" s="2" t="n">
        <v>2009</v>
      </c>
      <c r="H252" s="12" t="n">
        <v>2011</v>
      </c>
      <c r="I252" s="15" t="n">
        <v>40784</v>
      </c>
      <c r="J252" s="16" t="n">
        <v>40370</v>
      </c>
      <c r="K252" s="12" t="n">
        <v>267021</v>
      </c>
      <c r="L252" s="12" t="s">
        <v>589</v>
      </c>
      <c r="M252" s="17" t="n">
        <v>179975</v>
      </c>
      <c r="N252" s="13"/>
      <c r="O252" s="13"/>
      <c r="P252" s="13"/>
      <c r="Q252" s="18" t="s">
        <v>213</v>
      </c>
      <c r="R252" s="13"/>
      <c r="S252" s="13"/>
      <c r="T252" s="13"/>
      <c r="U252" s="13"/>
    </row>
    <row r="253" customFormat="false" ht="55.2" hidden="false" customHeight="false" outlineLevel="0" collapsed="false">
      <c r="A253" s="12" t="s">
        <v>21</v>
      </c>
      <c r="B253" s="13"/>
      <c r="C253" s="12" t="s">
        <v>157</v>
      </c>
      <c r="D253" s="13"/>
      <c r="E253" s="12" t="s">
        <v>590</v>
      </c>
      <c r="F253" s="12" t="s">
        <v>84</v>
      </c>
      <c r="G253" s="2" t="n">
        <v>2009</v>
      </c>
      <c r="H253" s="12" t="n">
        <v>2011</v>
      </c>
      <c r="I253" s="15" t="n">
        <v>40820</v>
      </c>
      <c r="J253" s="16" t="n">
        <v>40522</v>
      </c>
      <c r="K253" s="12" t="n">
        <v>269504</v>
      </c>
      <c r="L253" s="12" t="s">
        <v>591</v>
      </c>
      <c r="M253" s="17" t="n">
        <v>102400</v>
      </c>
      <c r="N253" s="13"/>
      <c r="O253" s="13"/>
      <c r="P253" s="13"/>
      <c r="Q253" s="12" t="s">
        <v>26</v>
      </c>
      <c r="R253" s="13"/>
      <c r="S253" s="13"/>
      <c r="T253" s="13"/>
      <c r="U253" s="13"/>
    </row>
    <row r="254" customFormat="false" ht="41.75" hidden="false" customHeight="false" outlineLevel="0" collapsed="false">
      <c r="A254" s="12" t="s">
        <v>21</v>
      </c>
      <c r="B254" s="13"/>
      <c r="C254" s="12" t="s">
        <v>592</v>
      </c>
      <c r="D254" s="13"/>
      <c r="E254" s="12" t="s">
        <v>593</v>
      </c>
      <c r="F254" s="12" t="s">
        <v>35</v>
      </c>
      <c r="G254" s="2" t="n">
        <v>2009</v>
      </c>
      <c r="H254" s="12" t="n">
        <v>2011</v>
      </c>
      <c r="I254" s="15" t="n">
        <v>40878</v>
      </c>
      <c r="J254" s="16" t="n">
        <v>41242</v>
      </c>
      <c r="K254" s="12" t="n">
        <v>274327</v>
      </c>
      <c r="L254" s="12" t="s">
        <v>493</v>
      </c>
      <c r="M254" s="17" t="n">
        <v>126665.92</v>
      </c>
      <c r="N254" s="13"/>
      <c r="O254" s="13"/>
      <c r="P254" s="13"/>
      <c r="Q254" s="12" t="s">
        <v>26</v>
      </c>
      <c r="R254" s="13"/>
      <c r="S254" s="13"/>
      <c r="T254" s="13"/>
      <c r="U254" s="13"/>
    </row>
    <row r="255" customFormat="false" ht="41.75" hidden="false" customHeight="false" outlineLevel="0" collapsed="false">
      <c r="A255" s="12" t="s">
        <v>21</v>
      </c>
      <c r="B255" s="13"/>
      <c r="C255" s="12" t="s">
        <v>105</v>
      </c>
      <c r="D255" s="13"/>
      <c r="E255" s="12" t="s">
        <v>594</v>
      </c>
      <c r="F255" s="12" t="s">
        <v>30</v>
      </c>
      <c r="G255" s="2" t="n">
        <v>2009</v>
      </c>
      <c r="H255" s="12" t="n">
        <v>2011</v>
      </c>
      <c r="I255" s="15" t="n">
        <v>40791</v>
      </c>
      <c r="J255" s="16" t="n">
        <v>41211</v>
      </c>
      <c r="K255" s="12" t="n">
        <v>271518</v>
      </c>
      <c r="L255" s="12" t="s">
        <v>144</v>
      </c>
      <c r="M255" s="17" t="n">
        <v>120101</v>
      </c>
      <c r="N255" s="13"/>
      <c r="O255" s="13"/>
      <c r="P255" s="13"/>
      <c r="Q255" s="18" t="s">
        <v>26</v>
      </c>
      <c r="R255" s="13"/>
      <c r="S255" s="19" t="s">
        <v>595</v>
      </c>
      <c r="T255" s="13"/>
      <c r="U255" s="13"/>
    </row>
    <row r="256" customFormat="false" ht="41.75" hidden="false" customHeight="false" outlineLevel="0" collapsed="false">
      <c r="A256" s="12" t="s">
        <v>21</v>
      </c>
      <c r="B256" s="13"/>
      <c r="C256" s="12" t="s">
        <v>592</v>
      </c>
      <c r="D256" s="13"/>
      <c r="E256" s="12" t="s">
        <v>596</v>
      </c>
      <c r="F256" s="12" t="s">
        <v>35</v>
      </c>
      <c r="G256" s="2" t="n">
        <v>2009</v>
      </c>
      <c r="H256" s="12" t="n">
        <v>2011</v>
      </c>
      <c r="I256" s="15" t="n">
        <v>40826</v>
      </c>
      <c r="J256" s="16" t="n">
        <v>41135</v>
      </c>
      <c r="K256" s="12" t="n">
        <v>274329</v>
      </c>
      <c r="L256" s="12" t="s">
        <v>597</v>
      </c>
      <c r="M256" s="17" t="n">
        <v>144991.96</v>
      </c>
      <c r="N256" s="13"/>
      <c r="O256" s="13"/>
      <c r="P256" s="13"/>
      <c r="Q256" s="12" t="s">
        <v>26</v>
      </c>
      <c r="R256" s="13"/>
      <c r="S256" s="13"/>
      <c r="T256" s="13"/>
      <c r="U256" s="13"/>
    </row>
    <row r="257" customFormat="false" ht="41.75" hidden="false" customHeight="false" outlineLevel="0" collapsed="false">
      <c r="A257" s="12" t="s">
        <v>21</v>
      </c>
      <c r="B257" s="13"/>
      <c r="C257" s="12"/>
      <c r="D257" s="13"/>
      <c r="E257" s="12" t="s">
        <v>598</v>
      </c>
      <c r="F257" s="12" t="s">
        <v>84</v>
      </c>
      <c r="G257" s="2" t="n">
        <v>2009</v>
      </c>
      <c r="H257" s="12" t="n">
        <v>2011</v>
      </c>
      <c r="I257" s="15" t="n">
        <v>40889</v>
      </c>
      <c r="J257" s="16" t="n">
        <v>41485</v>
      </c>
      <c r="K257" s="12" t="n">
        <v>276704</v>
      </c>
      <c r="L257" s="12" t="s">
        <v>599</v>
      </c>
      <c r="M257" s="17" t="n">
        <v>45592</v>
      </c>
      <c r="N257" s="13"/>
      <c r="O257" s="13"/>
      <c r="P257" s="13"/>
      <c r="Q257" s="18" t="s">
        <v>600</v>
      </c>
      <c r="R257" s="13"/>
      <c r="S257" s="13"/>
      <c r="T257" s="13"/>
      <c r="U257" s="13"/>
    </row>
    <row r="258" customFormat="false" ht="41.75" hidden="false" customHeight="false" outlineLevel="0" collapsed="false">
      <c r="A258" s="12" t="s">
        <v>21</v>
      </c>
      <c r="B258" s="13"/>
      <c r="C258" s="12" t="s">
        <v>236</v>
      </c>
      <c r="D258" s="13"/>
      <c r="E258" s="12" t="s">
        <v>601</v>
      </c>
      <c r="F258" s="12" t="s">
        <v>30</v>
      </c>
      <c r="G258" s="2" t="n">
        <v>2009</v>
      </c>
      <c r="H258" s="12" t="n">
        <v>2011</v>
      </c>
      <c r="I258" s="15" t="n">
        <v>40798</v>
      </c>
      <c r="J258" s="16" t="n">
        <v>40671</v>
      </c>
      <c r="K258" s="12" t="n">
        <v>273575</v>
      </c>
      <c r="L258" s="12" t="s">
        <v>428</v>
      </c>
      <c r="M258" s="17" t="n">
        <v>145004.36</v>
      </c>
      <c r="N258" s="13"/>
      <c r="O258" s="13"/>
      <c r="P258" s="13"/>
      <c r="Q258" s="18" t="s">
        <v>110</v>
      </c>
      <c r="R258" s="13"/>
      <c r="S258" s="13"/>
      <c r="T258" s="13"/>
      <c r="U258" s="13"/>
    </row>
    <row r="259" customFormat="false" ht="41.75" hidden="false" customHeight="false" outlineLevel="0" collapsed="false">
      <c r="A259" s="12" t="s">
        <v>21</v>
      </c>
      <c r="B259" s="13"/>
      <c r="C259" s="12" t="s">
        <v>157</v>
      </c>
      <c r="D259" s="13"/>
      <c r="E259" s="12" t="s">
        <v>602</v>
      </c>
      <c r="F259" s="12" t="s">
        <v>35</v>
      </c>
      <c r="G259" s="2" t="n">
        <v>2009</v>
      </c>
      <c r="H259" s="12" t="n">
        <v>2011</v>
      </c>
      <c r="I259" s="15" t="n">
        <v>40996</v>
      </c>
      <c r="J259" s="16" t="n">
        <v>41333</v>
      </c>
      <c r="K259" s="12" t="n">
        <v>275595</v>
      </c>
      <c r="L259" s="12" t="s">
        <v>603</v>
      </c>
      <c r="M259" s="17" t="n">
        <v>900000</v>
      </c>
      <c r="N259" s="13"/>
      <c r="O259" s="13"/>
      <c r="P259" s="13"/>
      <c r="Q259" s="18" t="s">
        <v>110</v>
      </c>
      <c r="R259" s="13"/>
      <c r="S259" s="13"/>
      <c r="T259" s="13"/>
      <c r="U259" s="13"/>
    </row>
    <row r="260" customFormat="false" ht="41.75" hidden="false" customHeight="false" outlineLevel="0" collapsed="false">
      <c r="A260" s="12" t="s">
        <v>21</v>
      </c>
      <c r="B260" s="13"/>
      <c r="C260" s="12"/>
      <c r="D260" s="13"/>
      <c r="E260" s="12" t="s">
        <v>604</v>
      </c>
      <c r="F260" s="12" t="s">
        <v>84</v>
      </c>
      <c r="G260" s="2" t="n">
        <v>2009</v>
      </c>
      <c r="H260" s="12" t="n">
        <v>2011</v>
      </c>
      <c r="I260" s="15" t="n">
        <v>40889</v>
      </c>
      <c r="J260" s="16" t="n">
        <v>41060</v>
      </c>
      <c r="K260" s="12" t="n">
        <v>276628</v>
      </c>
      <c r="L260" s="12" t="s">
        <v>599</v>
      </c>
      <c r="M260" s="17" t="n">
        <v>31958</v>
      </c>
      <c r="N260" s="13"/>
      <c r="O260" s="13"/>
      <c r="P260" s="13"/>
      <c r="Q260" s="18" t="s">
        <v>600</v>
      </c>
      <c r="R260" s="13"/>
      <c r="S260" s="13"/>
      <c r="T260" s="13"/>
      <c r="U260" s="13"/>
    </row>
    <row r="261" customFormat="false" ht="55.2" hidden="false" customHeight="false" outlineLevel="0" collapsed="false">
      <c r="A261" s="12" t="s">
        <v>21</v>
      </c>
      <c r="B261" s="13"/>
      <c r="C261" s="12"/>
      <c r="D261" s="13"/>
      <c r="E261" s="12" t="s">
        <v>605</v>
      </c>
      <c r="F261" s="12" t="s">
        <v>84</v>
      </c>
      <c r="G261" s="2" t="n">
        <v>2009</v>
      </c>
      <c r="H261" s="12" t="n">
        <v>2011</v>
      </c>
      <c r="I261" s="15" t="n">
        <v>40889</v>
      </c>
      <c r="J261" s="16" t="n">
        <v>40891</v>
      </c>
      <c r="K261" s="12" t="n">
        <v>276800</v>
      </c>
      <c r="L261" s="12" t="s">
        <v>606</v>
      </c>
      <c r="M261" s="17" t="n">
        <v>63798.2</v>
      </c>
      <c r="N261" s="13"/>
      <c r="O261" s="13"/>
      <c r="P261" s="13"/>
      <c r="Q261" s="12"/>
      <c r="R261" s="13"/>
      <c r="S261" s="13"/>
      <c r="T261" s="13"/>
      <c r="U261" s="13"/>
    </row>
    <row r="262" customFormat="false" ht="28.35" hidden="false" customHeight="false" outlineLevel="0" collapsed="false">
      <c r="A262" s="12" t="s">
        <v>21</v>
      </c>
      <c r="B262" s="13"/>
      <c r="C262" s="12" t="s">
        <v>607</v>
      </c>
      <c r="D262" s="13"/>
      <c r="E262" s="12" t="s">
        <v>608</v>
      </c>
      <c r="F262" s="12" t="s">
        <v>30</v>
      </c>
      <c r="G262" s="2" t="n">
        <v>2009</v>
      </c>
      <c r="H262" s="12" t="n">
        <v>2011</v>
      </c>
      <c r="I262" s="15" t="n">
        <v>40868</v>
      </c>
      <c r="J262" s="16" t="n">
        <v>41143</v>
      </c>
      <c r="K262" s="12" t="n">
        <v>278051</v>
      </c>
      <c r="L262" s="12" t="s">
        <v>609</v>
      </c>
      <c r="M262" s="17" t="n">
        <v>104832</v>
      </c>
      <c r="N262" s="13"/>
      <c r="O262" s="13"/>
      <c r="P262" s="13"/>
      <c r="Q262" s="12" t="s">
        <v>26</v>
      </c>
      <c r="R262" s="13"/>
      <c r="S262" s="13"/>
      <c r="T262" s="13"/>
      <c r="U262" s="13"/>
    </row>
    <row r="263" customFormat="false" ht="41.75" hidden="false" customHeight="false" outlineLevel="0" collapsed="false">
      <c r="A263" s="12" t="s">
        <v>21</v>
      </c>
      <c r="B263" s="13"/>
      <c r="C263" s="12"/>
      <c r="D263" s="13"/>
      <c r="E263" s="12" t="s">
        <v>610</v>
      </c>
      <c r="F263" s="12" t="s">
        <v>84</v>
      </c>
      <c r="G263" s="2" t="n">
        <v>2009</v>
      </c>
      <c r="H263" s="12" t="n">
        <v>2011</v>
      </c>
      <c r="I263" s="15" t="n">
        <v>40878</v>
      </c>
      <c r="J263" s="16" t="n">
        <v>40881</v>
      </c>
      <c r="K263" s="12" t="n">
        <v>277852</v>
      </c>
      <c r="L263" s="12" t="s">
        <v>245</v>
      </c>
      <c r="M263" s="17" t="n">
        <v>41685</v>
      </c>
      <c r="N263" s="13"/>
      <c r="O263" s="13"/>
      <c r="P263" s="13"/>
      <c r="Q263" s="18" t="s">
        <v>611</v>
      </c>
      <c r="R263" s="13"/>
      <c r="S263" s="13"/>
      <c r="T263" s="13"/>
      <c r="U263" s="13"/>
    </row>
    <row r="264" customFormat="false" ht="41.75" hidden="false" customHeight="false" outlineLevel="0" collapsed="false">
      <c r="A264" s="12" t="s">
        <v>21</v>
      </c>
      <c r="B264" s="13"/>
      <c r="C264" s="12"/>
      <c r="D264" s="13"/>
      <c r="E264" s="12" t="s">
        <v>612</v>
      </c>
      <c r="F264" s="12" t="s">
        <v>84</v>
      </c>
      <c r="G264" s="2" t="n">
        <v>2009</v>
      </c>
      <c r="H264" s="12" t="n">
        <v>2011</v>
      </c>
      <c r="I264" s="15" t="n">
        <v>40878</v>
      </c>
      <c r="J264" s="16" t="n">
        <v>41243</v>
      </c>
      <c r="K264" s="12" t="n">
        <v>276577</v>
      </c>
      <c r="L264" s="12" t="s">
        <v>613</v>
      </c>
      <c r="M264" s="17" t="n">
        <v>22980</v>
      </c>
      <c r="N264" s="13"/>
      <c r="O264" s="13"/>
      <c r="P264" s="13"/>
      <c r="Q264" s="18" t="s">
        <v>600</v>
      </c>
      <c r="R264" s="13"/>
      <c r="S264" s="13"/>
      <c r="T264" s="13"/>
      <c r="U264" s="13"/>
    </row>
    <row r="265" customFormat="false" ht="41.75" hidden="false" customHeight="false" outlineLevel="0" collapsed="false">
      <c r="A265" s="12" t="s">
        <v>21</v>
      </c>
      <c r="B265" s="13"/>
      <c r="C265" s="12" t="s">
        <v>234</v>
      </c>
      <c r="D265" s="13"/>
      <c r="E265" s="12" t="s">
        <v>614</v>
      </c>
      <c r="F265" s="12" t="s">
        <v>35</v>
      </c>
      <c r="G265" s="2" t="n">
        <v>2009</v>
      </c>
      <c r="H265" s="12" t="n">
        <v>2011</v>
      </c>
      <c r="I265" s="15" t="n">
        <v>40851</v>
      </c>
      <c r="J265" s="16" t="n">
        <v>40836</v>
      </c>
      <c r="K265" s="12" t="n">
        <v>278890</v>
      </c>
      <c r="L265" s="12" t="s">
        <v>90</v>
      </c>
      <c r="M265" s="17" t="n">
        <v>98286.96</v>
      </c>
      <c r="N265" s="13"/>
      <c r="O265" s="13"/>
      <c r="P265" s="13"/>
      <c r="Q265" s="18" t="s">
        <v>615</v>
      </c>
      <c r="R265" s="13"/>
      <c r="S265" s="13"/>
      <c r="T265" s="13"/>
      <c r="U265" s="13"/>
    </row>
    <row r="266" customFormat="false" ht="41.75" hidden="false" customHeight="false" outlineLevel="0" collapsed="false">
      <c r="A266" s="12" t="s">
        <v>21</v>
      </c>
      <c r="B266" s="13"/>
      <c r="C266" s="12" t="s">
        <v>252</v>
      </c>
      <c r="D266" s="13"/>
      <c r="E266" s="12" t="s">
        <v>616</v>
      </c>
      <c r="F266" s="12" t="s">
        <v>84</v>
      </c>
      <c r="G266" s="2" t="n">
        <v>2009</v>
      </c>
      <c r="H266" s="12" t="n">
        <v>2011</v>
      </c>
      <c r="I266" s="15" t="n">
        <v>40923</v>
      </c>
      <c r="J266" s="16" t="n">
        <v>41039</v>
      </c>
      <c r="K266" s="12" t="n">
        <v>280395</v>
      </c>
      <c r="L266" s="12" t="s">
        <v>245</v>
      </c>
      <c r="M266" s="17" t="n">
        <v>82742</v>
      </c>
      <c r="N266" s="13"/>
      <c r="O266" s="13"/>
      <c r="P266" s="13"/>
      <c r="Q266" s="18" t="s">
        <v>617</v>
      </c>
      <c r="R266" s="13"/>
      <c r="S266" s="13"/>
      <c r="T266" s="13"/>
      <c r="U266" s="13"/>
    </row>
    <row r="267" customFormat="false" ht="41.75" hidden="false" customHeight="false" outlineLevel="0" collapsed="false">
      <c r="A267" s="12" t="s">
        <v>21</v>
      </c>
      <c r="B267" s="13"/>
      <c r="C267" s="12"/>
      <c r="D267" s="13"/>
      <c r="E267" s="12" t="s">
        <v>618</v>
      </c>
      <c r="F267" s="12" t="s">
        <v>84</v>
      </c>
      <c r="G267" s="2" t="n">
        <v>2009</v>
      </c>
      <c r="H267" s="12" t="n">
        <v>2011</v>
      </c>
      <c r="I267" s="15" t="n">
        <v>40932</v>
      </c>
      <c r="J267" s="16" t="n">
        <v>41353</v>
      </c>
      <c r="K267" s="12" t="n">
        <v>282253</v>
      </c>
      <c r="L267" s="12" t="s">
        <v>619</v>
      </c>
      <c r="M267" s="17" t="n">
        <v>139000</v>
      </c>
      <c r="N267" s="13"/>
      <c r="O267" s="13"/>
      <c r="P267" s="13"/>
      <c r="Q267" s="12" t="s">
        <v>297</v>
      </c>
      <c r="R267" s="13"/>
      <c r="S267" s="13"/>
      <c r="T267" s="13"/>
      <c r="U267" s="13"/>
    </row>
    <row r="268" customFormat="false" ht="41.75" hidden="false" customHeight="false" outlineLevel="0" collapsed="false">
      <c r="A268" s="12" t="s">
        <v>21</v>
      </c>
      <c r="B268" s="13"/>
      <c r="C268" s="12"/>
      <c r="D268" s="13"/>
      <c r="E268" s="12" t="s">
        <v>620</v>
      </c>
      <c r="F268" s="12" t="s">
        <v>84</v>
      </c>
      <c r="G268" s="2" t="n">
        <v>2009</v>
      </c>
      <c r="H268" s="12" t="n">
        <v>2011</v>
      </c>
      <c r="I268" s="15" t="n">
        <v>40932</v>
      </c>
      <c r="J268" s="16" t="n">
        <v>41455</v>
      </c>
      <c r="K268" s="12" t="n">
        <v>282156</v>
      </c>
      <c r="L268" s="12" t="s">
        <v>621</v>
      </c>
      <c r="M268" s="17" t="n">
        <v>62350</v>
      </c>
      <c r="N268" s="13"/>
      <c r="O268" s="13"/>
      <c r="P268" s="13"/>
      <c r="Q268" s="18" t="s">
        <v>622</v>
      </c>
      <c r="R268" s="13"/>
      <c r="S268" s="13"/>
      <c r="T268" s="13"/>
      <c r="U268" s="13"/>
    </row>
    <row r="269" customFormat="false" ht="41.75" hidden="false" customHeight="false" outlineLevel="0" collapsed="false">
      <c r="A269" s="12" t="s">
        <v>21</v>
      </c>
      <c r="B269" s="13"/>
      <c r="C269" s="12"/>
      <c r="D269" s="13"/>
      <c r="E269" s="12" t="s">
        <v>623</v>
      </c>
      <c r="F269" s="12" t="s">
        <v>84</v>
      </c>
      <c r="G269" s="2" t="n">
        <v>2009</v>
      </c>
      <c r="H269" s="12" t="n">
        <v>2011</v>
      </c>
      <c r="I269" s="15" t="n">
        <v>40932</v>
      </c>
      <c r="J269" s="16" t="n">
        <v>40910</v>
      </c>
      <c r="K269" s="12" t="n">
        <v>282435</v>
      </c>
      <c r="L269" s="12" t="s">
        <v>624</v>
      </c>
      <c r="M269" s="17" t="n">
        <v>47108</v>
      </c>
      <c r="N269" s="13"/>
      <c r="O269" s="13"/>
      <c r="P269" s="13"/>
      <c r="Q269" s="12" t="s">
        <v>625</v>
      </c>
      <c r="R269" s="13"/>
      <c r="S269" s="13"/>
      <c r="T269" s="13"/>
      <c r="U269" s="13"/>
    </row>
    <row r="270" customFormat="false" ht="28.35" hidden="false" customHeight="false" outlineLevel="0" collapsed="false">
      <c r="A270" s="12" t="s">
        <v>21</v>
      </c>
      <c r="B270" s="13"/>
      <c r="C270" s="12" t="s">
        <v>341</v>
      </c>
      <c r="D270" s="13"/>
      <c r="E270" s="12" t="s">
        <v>626</v>
      </c>
      <c r="F270" s="12" t="s">
        <v>84</v>
      </c>
      <c r="G270" s="2" t="n">
        <v>2009</v>
      </c>
      <c r="H270" s="12" t="n">
        <v>2011</v>
      </c>
      <c r="I270" s="15" t="n">
        <v>40931</v>
      </c>
      <c r="J270" s="16" t="n">
        <v>41333</v>
      </c>
      <c r="K270" s="12" t="n">
        <v>281898</v>
      </c>
      <c r="L270" s="12" t="s">
        <v>627</v>
      </c>
      <c r="M270" s="17" t="n">
        <v>512835</v>
      </c>
      <c r="N270" s="13"/>
      <c r="O270" s="13"/>
      <c r="P270" s="13"/>
      <c r="Q270" s="12" t="s">
        <v>26</v>
      </c>
      <c r="R270" s="13"/>
      <c r="S270" s="13"/>
      <c r="T270" s="13"/>
      <c r="U270" s="13"/>
    </row>
    <row r="271" customFormat="false" ht="28.35" hidden="false" customHeight="false" outlineLevel="0" collapsed="false">
      <c r="A271" s="12" t="s">
        <v>21</v>
      </c>
      <c r="B271" s="13"/>
      <c r="C271" s="12" t="s">
        <v>341</v>
      </c>
      <c r="D271" s="13"/>
      <c r="E271" s="12" t="s">
        <v>628</v>
      </c>
      <c r="F271" s="12" t="s">
        <v>84</v>
      </c>
      <c r="G271" s="2" t="n">
        <v>2009</v>
      </c>
      <c r="H271" s="12" t="n">
        <v>2011</v>
      </c>
      <c r="I271" s="15" t="n">
        <v>40899</v>
      </c>
      <c r="J271" s="16" t="n">
        <v>40881</v>
      </c>
      <c r="K271" s="12" t="n">
        <v>280690</v>
      </c>
      <c r="L271" s="12" t="s">
        <v>629</v>
      </c>
      <c r="M271" s="17" t="n">
        <v>3487140</v>
      </c>
      <c r="N271" s="13"/>
      <c r="O271" s="13"/>
      <c r="P271" s="13"/>
      <c r="Q271" s="12" t="s">
        <v>26</v>
      </c>
      <c r="R271" s="13"/>
      <c r="S271" s="13"/>
      <c r="T271" s="13"/>
      <c r="U271" s="13"/>
    </row>
    <row r="272" customFormat="false" ht="55.2" hidden="false" customHeight="false" outlineLevel="0" collapsed="false">
      <c r="A272" s="12" t="s">
        <v>21</v>
      </c>
      <c r="B272" s="13"/>
      <c r="C272" s="12" t="s">
        <v>234</v>
      </c>
      <c r="D272" s="13"/>
      <c r="E272" s="12" t="s">
        <v>268</v>
      </c>
      <c r="F272" s="12" t="s">
        <v>35</v>
      </c>
      <c r="G272" s="2" t="n">
        <v>2009</v>
      </c>
      <c r="H272" s="12" t="n">
        <v>2012</v>
      </c>
      <c r="I272" s="15" t="n">
        <v>40940</v>
      </c>
      <c r="J272" s="16" t="n">
        <v>41191</v>
      </c>
      <c r="K272" s="12" t="n">
        <v>283249</v>
      </c>
      <c r="L272" s="12" t="s">
        <v>90</v>
      </c>
      <c r="M272" s="17" t="n">
        <v>108000</v>
      </c>
      <c r="N272" s="13"/>
      <c r="O272" s="13"/>
      <c r="P272" s="13"/>
      <c r="Q272" s="18" t="s">
        <v>630</v>
      </c>
      <c r="R272" s="13"/>
      <c r="S272" s="13"/>
      <c r="T272" s="13"/>
      <c r="U272" s="13"/>
    </row>
    <row r="273" customFormat="false" ht="41.75" hidden="false" customHeight="false" outlineLevel="0" collapsed="false">
      <c r="A273" s="12" t="s">
        <v>21</v>
      </c>
      <c r="B273" s="13"/>
      <c r="C273" s="12"/>
      <c r="D273" s="13"/>
      <c r="E273" s="12" t="s">
        <v>631</v>
      </c>
      <c r="F273" s="12" t="s">
        <v>84</v>
      </c>
      <c r="G273" s="2" t="n">
        <v>2009</v>
      </c>
      <c r="H273" s="12" t="n">
        <v>2012</v>
      </c>
      <c r="I273" s="15" t="n">
        <v>40954</v>
      </c>
      <c r="J273" s="16" t="n">
        <v>41316</v>
      </c>
      <c r="K273" s="12" t="n">
        <v>284322</v>
      </c>
      <c r="L273" s="12" t="s">
        <v>599</v>
      </c>
      <c r="M273" s="17" t="n">
        <v>1960</v>
      </c>
      <c r="N273" s="13"/>
      <c r="O273" s="13"/>
      <c r="P273" s="13"/>
      <c r="Q273" s="18" t="s">
        <v>600</v>
      </c>
      <c r="R273" s="13"/>
      <c r="S273" s="13"/>
      <c r="T273" s="13"/>
      <c r="U273" s="13"/>
    </row>
    <row r="274" customFormat="false" ht="28.35" hidden="false" customHeight="false" outlineLevel="0" collapsed="false">
      <c r="A274" s="12" t="s">
        <v>21</v>
      </c>
      <c r="B274" s="13"/>
      <c r="C274" s="12" t="s">
        <v>632</v>
      </c>
      <c r="D274" s="13"/>
      <c r="E274" s="12" t="s">
        <v>633</v>
      </c>
      <c r="F274" s="12" t="s">
        <v>35</v>
      </c>
      <c r="G274" s="2" t="n">
        <v>2009</v>
      </c>
      <c r="H274" s="12" t="n">
        <v>2012</v>
      </c>
      <c r="I274" s="15" t="n">
        <v>40924</v>
      </c>
      <c r="J274" s="16" t="n">
        <v>41088</v>
      </c>
      <c r="K274" s="12" t="n">
        <v>283185</v>
      </c>
      <c r="L274" s="12" t="s">
        <v>468</v>
      </c>
      <c r="M274" s="17" t="n">
        <v>60526.55</v>
      </c>
      <c r="N274" s="13"/>
      <c r="O274" s="13"/>
      <c r="P274" s="13"/>
      <c r="Q274" s="18" t="s">
        <v>634</v>
      </c>
      <c r="R274" s="13"/>
      <c r="S274" s="13"/>
      <c r="T274" s="13"/>
      <c r="U274" s="13"/>
    </row>
    <row r="275" customFormat="false" ht="28.35" hidden="false" customHeight="false" outlineLevel="0" collapsed="false">
      <c r="A275" s="12" t="s">
        <v>21</v>
      </c>
      <c r="B275" s="13"/>
      <c r="C275" s="12" t="s">
        <v>341</v>
      </c>
      <c r="D275" s="13"/>
      <c r="E275" s="12" t="s">
        <v>635</v>
      </c>
      <c r="F275" s="12" t="s">
        <v>30</v>
      </c>
      <c r="G275" s="2" t="n">
        <v>2009</v>
      </c>
      <c r="H275" s="12" t="n">
        <v>2012</v>
      </c>
      <c r="I275" s="15" t="n">
        <v>40952</v>
      </c>
      <c r="J275" s="16" t="n">
        <v>41635</v>
      </c>
      <c r="K275" s="12" t="n">
        <v>279306</v>
      </c>
      <c r="L275" s="12" t="s">
        <v>589</v>
      </c>
      <c r="M275" s="17" t="n">
        <v>182877</v>
      </c>
      <c r="N275" s="13"/>
      <c r="O275" s="13"/>
      <c r="P275" s="13"/>
      <c r="Q275" s="18" t="s">
        <v>636</v>
      </c>
      <c r="R275" s="13"/>
      <c r="S275" s="13"/>
      <c r="T275" s="13"/>
      <c r="U275" s="13"/>
    </row>
    <row r="276" customFormat="false" ht="68.65" hidden="false" customHeight="false" outlineLevel="0" collapsed="false">
      <c r="A276" s="12" t="s">
        <v>21</v>
      </c>
      <c r="B276" s="13"/>
      <c r="C276" s="12" t="s">
        <v>260</v>
      </c>
      <c r="D276" s="13"/>
      <c r="E276" s="12" t="s">
        <v>637</v>
      </c>
      <c r="F276" s="12" t="s">
        <v>84</v>
      </c>
      <c r="G276" s="2" t="n">
        <v>2009</v>
      </c>
      <c r="H276" s="12" t="n">
        <v>2012</v>
      </c>
      <c r="I276" s="15"/>
      <c r="J276" s="16" t="n">
        <v>41316</v>
      </c>
      <c r="K276" s="12" t="n">
        <v>284443</v>
      </c>
      <c r="L276" s="12" t="s">
        <v>390</v>
      </c>
      <c r="M276" s="17" t="n">
        <v>73947.5</v>
      </c>
      <c r="N276" s="13"/>
      <c r="O276" s="13"/>
      <c r="P276" s="13"/>
      <c r="Q276" s="12" t="s">
        <v>26</v>
      </c>
      <c r="R276" s="13"/>
      <c r="S276" s="13"/>
      <c r="T276" s="13"/>
      <c r="U276" s="13"/>
    </row>
    <row r="277" customFormat="false" ht="55.2" hidden="false" customHeight="false" outlineLevel="0" collapsed="false">
      <c r="A277" s="12" t="s">
        <v>21</v>
      </c>
      <c r="B277" s="13"/>
      <c r="C277" s="12" t="s">
        <v>234</v>
      </c>
      <c r="D277" s="13"/>
      <c r="E277" s="12" t="s">
        <v>638</v>
      </c>
      <c r="F277" s="12" t="s">
        <v>35</v>
      </c>
      <c r="G277" s="2" t="n">
        <v>2009</v>
      </c>
      <c r="H277" s="12" t="n">
        <v>2012</v>
      </c>
      <c r="I277" s="15" t="n">
        <v>40940</v>
      </c>
      <c r="J277" s="16" t="n">
        <v>41316</v>
      </c>
      <c r="K277" s="12" t="n">
        <v>283248</v>
      </c>
      <c r="L277" s="12" t="s">
        <v>90</v>
      </c>
      <c r="M277" s="17" t="n">
        <v>108000</v>
      </c>
      <c r="N277" s="13"/>
      <c r="O277" s="13"/>
      <c r="P277" s="13"/>
      <c r="Q277" s="18" t="s">
        <v>32</v>
      </c>
      <c r="R277" s="13"/>
      <c r="S277" s="13"/>
      <c r="T277" s="13"/>
      <c r="U277" s="13"/>
    </row>
    <row r="278" customFormat="false" ht="41.75" hidden="false" customHeight="false" outlineLevel="0" collapsed="false">
      <c r="A278" s="12" t="s">
        <v>21</v>
      </c>
      <c r="B278" s="13"/>
      <c r="C278" s="12" t="s">
        <v>196</v>
      </c>
      <c r="D278" s="13"/>
      <c r="E278" s="12" t="s">
        <v>639</v>
      </c>
      <c r="F278" s="12" t="s">
        <v>35</v>
      </c>
      <c r="G278" s="2" t="n">
        <v>2009</v>
      </c>
      <c r="H278" s="12" t="n">
        <v>2012</v>
      </c>
      <c r="I278" s="15" t="n">
        <v>41030</v>
      </c>
      <c r="J278" s="16" t="n">
        <v>40919</v>
      </c>
      <c r="K278" s="12" t="n">
        <v>287296</v>
      </c>
      <c r="L278" s="12" t="s">
        <v>640</v>
      </c>
      <c r="M278" s="17" t="n">
        <v>77588.45</v>
      </c>
      <c r="N278" s="13"/>
      <c r="O278" s="13"/>
      <c r="P278" s="13"/>
      <c r="Q278" s="18" t="s">
        <v>32</v>
      </c>
      <c r="R278" s="13"/>
      <c r="S278" s="13"/>
      <c r="T278" s="13"/>
      <c r="U278" s="13"/>
    </row>
    <row r="279" customFormat="false" ht="41.75" hidden="false" customHeight="false" outlineLevel="0" collapsed="false">
      <c r="A279" s="12" t="s">
        <v>21</v>
      </c>
      <c r="B279" s="13"/>
      <c r="C279" s="12" t="s">
        <v>592</v>
      </c>
      <c r="D279" s="13"/>
      <c r="E279" s="12" t="s">
        <v>641</v>
      </c>
      <c r="F279" s="12" t="s">
        <v>35</v>
      </c>
      <c r="G279" s="2" t="n">
        <v>2009</v>
      </c>
      <c r="H279" s="12" t="n">
        <v>2012</v>
      </c>
      <c r="I279" s="15" t="n">
        <v>41030</v>
      </c>
      <c r="J279" s="16" t="n">
        <v>40968</v>
      </c>
      <c r="K279" s="12" t="n">
        <v>287298</v>
      </c>
      <c r="L279" s="12" t="s">
        <v>493</v>
      </c>
      <c r="M279" s="17" t="n">
        <v>51993.41</v>
      </c>
      <c r="N279" s="13"/>
      <c r="O279" s="13"/>
      <c r="P279" s="13"/>
      <c r="Q279" s="18" t="s">
        <v>26</v>
      </c>
      <c r="R279" s="13"/>
      <c r="S279" s="13"/>
      <c r="T279" s="13"/>
      <c r="U279" s="13"/>
    </row>
    <row r="280" customFormat="false" ht="55.2" hidden="false" customHeight="false" outlineLevel="0" collapsed="false">
      <c r="A280" s="12" t="s">
        <v>21</v>
      </c>
      <c r="B280" s="13"/>
      <c r="C280" s="12" t="s">
        <v>583</v>
      </c>
      <c r="D280" s="13"/>
      <c r="E280" s="12" t="s">
        <v>642</v>
      </c>
      <c r="F280" s="12" t="s">
        <v>35</v>
      </c>
      <c r="G280" s="2" t="n">
        <v>2009</v>
      </c>
      <c r="H280" s="12" t="n">
        <v>2012</v>
      </c>
      <c r="I280" s="15" t="n">
        <v>41030</v>
      </c>
      <c r="J280" s="16" t="n">
        <v>41305</v>
      </c>
      <c r="K280" s="12" t="n">
        <v>287294</v>
      </c>
      <c r="L280" s="12" t="s">
        <v>643</v>
      </c>
      <c r="M280" s="17" t="n">
        <v>124407.78</v>
      </c>
      <c r="N280" s="13"/>
      <c r="O280" s="13"/>
      <c r="P280" s="13"/>
      <c r="Q280" s="18" t="s">
        <v>32</v>
      </c>
      <c r="R280" s="13"/>
      <c r="S280" s="13"/>
      <c r="T280" s="13"/>
      <c r="U280" s="13"/>
    </row>
    <row r="281" customFormat="false" ht="41.75" hidden="false" customHeight="false" outlineLevel="0" collapsed="false">
      <c r="A281" s="12" t="s">
        <v>21</v>
      </c>
      <c r="B281" s="13"/>
      <c r="C281" s="12" t="s">
        <v>236</v>
      </c>
      <c r="D281" s="13"/>
      <c r="E281" s="12" t="s">
        <v>644</v>
      </c>
      <c r="F281" s="12" t="s">
        <v>35</v>
      </c>
      <c r="G281" s="2" t="n">
        <v>2009</v>
      </c>
      <c r="H281" s="12" t="n">
        <v>2012</v>
      </c>
      <c r="I281" s="15" t="n">
        <v>41153</v>
      </c>
      <c r="J281" s="16" t="n">
        <v>40999</v>
      </c>
      <c r="K281" s="12" t="n">
        <v>287297</v>
      </c>
      <c r="L281" s="12" t="s">
        <v>519</v>
      </c>
      <c r="M281" s="17" t="n">
        <v>58740.1</v>
      </c>
      <c r="N281" s="13"/>
      <c r="O281" s="13"/>
      <c r="P281" s="13"/>
      <c r="Q281" s="18" t="s">
        <v>32</v>
      </c>
      <c r="R281" s="13"/>
      <c r="S281" s="13"/>
      <c r="T281" s="13"/>
      <c r="U281" s="13"/>
    </row>
    <row r="282" customFormat="false" ht="28.35" hidden="false" customHeight="false" outlineLevel="0" collapsed="false">
      <c r="A282" s="12" t="s">
        <v>21</v>
      </c>
      <c r="B282" s="13"/>
      <c r="C282" s="12"/>
      <c r="D282" s="13"/>
      <c r="E282" s="12" t="s">
        <v>645</v>
      </c>
      <c r="F282" s="12" t="s">
        <v>30</v>
      </c>
      <c r="G282" s="2" t="n">
        <v>2009</v>
      </c>
      <c r="H282" s="12" t="n">
        <v>2012</v>
      </c>
      <c r="I282" s="15" t="n">
        <v>40926</v>
      </c>
      <c r="J282" s="16" t="n">
        <v>41397</v>
      </c>
      <c r="K282" s="12" t="n">
        <v>281157</v>
      </c>
      <c r="L282" s="12" t="s">
        <v>646</v>
      </c>
      <c r="M282" s="17" t="n">
        <v>9975</v>
      </c>
      <c r="N282" s="13"/>
      <c r="O282" s="13"/>
      <c r="P282" s="13"/>
      <c r="Q282" s="18" t="s">
        <v>485</v>
      </c>
      <c r="R282" s="13"/>
      <c r="S282" s="13"/>
      <c r="T282" s="13"/>
      <c r="U282" s="13"/>
    </row>
    <row r="283" customFormat="false" ht="41.75" hidden="false" customHeight="false" outlineLevel="0" collapsed="false">
      <c r="A283" s="12" t="s">
        <v>21</v>
      </c>
      <c r="B283" s="13"/>
      <c r="C283" s="12"/>
      <c r="D283" s="13"/>
      <c r="E283" s="12" t="s">
        <v>647</v>
      </c>
      <c r="F283" s="12" t="s">
        <v>30</v>
      </c>
      <c r="G283" s="2" t="n">
        <v>2009</v>
      </c>
      <c r="H283" s="12" t="n">
        <v>2012</v>
      </c>
      <c r="I283" s="15" t="n">
        <v>40983</v>
      </c>
      <c r="J283" s="16" t="n">
        <v>41378</v>
      </c>
      <c r="K283" s="12" t="n">
        <v>289226</v>
      </c>
      <c r="L283" s="12" t="s">
        <v>648</v>
      </c>
      <c r="M283" s="17" t="n">
        <v>9900</v>
      </c>
      <c r="N283" s="13"/>
      <c r="O283" s="13"/>
      <c r="P283" s="13"/>
      <c r="Q283" s="12" t="s">
        <v>26</v>
      </c>
      <c r="R283" s="13"/>
      <c r="S283" s="13"/>
      <c r="T283" s="13"/>
      <c r="U283" s="13"/>
    </row>
    <row r="284" customFormat="false" ht="55.2" hidden="false" customHeight="false" outlineLevel="0" collapsed="false">
      <c r="A284" s="12" t="s">
        <v>21</v>
      </c>
      <c r="B284" s="13"/>
      <c r="C284" s="12" t="s">
        <v>607</v>
      </c>
      <c r="D284" s="13"/>
      <c r="E284" s="12" t="s">
        <v>649</v>
      </c>
      <c r="F284" s="12" t="s">
        <v>35</v>
      </c>
      <c r="G284" s="2" t="n">
        <v>2009</v>
      </c>
      <c r="H284" s="12" t="n">
        <v>2012</v>
      </c>
      <c r="I284" s="15" t="n">
        <v>41061</v>
      </c>
      <c r="J284" s="16" t="n">
        <v>41387</v>
      </c>
      <c r="K284" s="12" t="n">
        <v>292318</v>
      </c>
      <c r="L284" s="12" t="s">
        <v>283</v>
      </c>
      <c r="M284" s="17" t="n">
        <v>44821</v>
      </c>
      <c r="N284" s="13"/>
      <c r="O284" s="13"/>
      <c r="P284" s="13"/>
      <c r="Q284" s="18" t="s">
        <v>26</v>
      </c>
      <c r="R284" s="13"/>
      <c r="S284" s="13"/>
      <c r="T284" s="13"/>
      <c r="U284" s="13"/>
    </row>
    <row r="285" customFormat="false" ht="41.75" hidden="false" customHeight="false" outlineLevel="0" collapsed="false">
      <c r="A285" s="12" t="s">
        <v>21</v>
      </c>
      <c r="B285" s="13"/>
      <c r="C285" s="12"/>
      <c r="D285" s="13"/>
      <c r="E285" s="12" t="s">
        <v>650</v>
      </c>
      <c r="F285" s="12" t="s">
        <v>30</v>
      </c>
      <c r="G285" s="2" t="n">
        <v>2009</v>
      </c>
      <c r="H285" s="12" t="n">
        <v>2012</v>
      </c>
      <c r="I285" s="15" t="n">
        <v>41036</v>
      </c>
      <c r="J285" s="16" t="n">
        <v>41387</v>
      </c>
      <c r="K285" s="12" t="n">
        <v>286966</v>
      </c>
      <c r="L285" s="12" t="s">
        <v>651</v>
      </c>
      <c r="M285" s="17" t="n">
        <v>23415.62</v>
      </c>
      <c r="N285" s="13"/>
      <c r="O285" s="13"/>
      <c r="P285" s="13"/>
      <c r="Q285" s="18" t="s">
        <v>110</v>
      </c>
      <c r="R285" s="13"/>
      <c r="S285" s="13"/>
      <c r="T285" s="13"/>
      <c r="U285" s="13"/>
    </row>
    <row r="286" customFormat="false" ht="28.35" hidden="false" customHeight="false" outlineLevel="0" collapsed="false">
      <c r="A286" s="12" t="s">
        <v>21</v>
      </c>
      <c r="B286" s="13"/>
      <c r="C286" s="12" t="s">
        <v>327</v>
      </c>
      <c r="D286" s="13"/>
      <c r="E286" s="12" t="s">
        <v>652</v>
      </c>
      <c r="F286" s="12" t="s">
        <v>35</v>
      </c>
      <c r="G286" s="2" t="n">
        <v>2009</v>
      </c>
      <c r="H286" s="12" t="n">
        <v>2012</v>
      </c>
      <c r="I286" s="15" t="n">
        <v>41091</v>
      </c>
      <c r="J286" s="16" t="n">
        <v>41434</v>
      </c>
      <c r="K286" s="12" t="n">
        <v>292314</v>
      </c>
      <c r="L286" s="12" t="s">
        <v>90</v>
      </c>
      <c r="M286" s="17" t="n">
        <v>54258</v>
      </c>
      <c r="N286" s="13"/>
      <c r="O286" s="13"/>
      <c r="P286" s="13"/>
      <c r="Q286" s="18" t="s">
        <v>26</v>
      </c>
      <c r="R286" s="13"/>
      <c r="S286" s="13"/>
      <c r="T286" s="13"/>
      <c r="U286" s="13"/>
    </row>
    <row r="287" customFormat="false" ht="55.2" hidden="false" customHeight="false" outlineLevel="0" collapsed="false">
      <c r="A287" s="12" t="s">
        <v>21</v>
      </c>
      <c r="B287" s="13"/>
      <c r="C287" s="12" t="s">
        <v>234</v>
      </c>
      <c r="D287" s="13"/>
      <c r="E287" s="12" t="s">
        <v>256</v>
      </c>
      <c r="F287" s="12" t="s">
        <v>35</v>
      </c>
      <c r="G287" s="2" t="n">
        <v>2009</v>
      </c>
      <c r="H287" s="12" t="n">
        <v>2012</v>
      </c>
      <c r="I287" s="15" t="n">
        <v>41061</v>
      </c>
      <c r="J287" s="16" t="n">
        <v>41201</v>
      </c>
      <c r="K287" s="12" t="n">
        <v>291811</v>
      </c>
      <c r="L287" s="12" t="s">
        <v>90</v>
      </c>
      <c r="M287" s="17" t="n">
        <v>108000</v>
      </c>
      <c r="N287" s="13"/>
      <c r="O287" s="13"/>
      <c r="P287" s="13"/>
      <c r="Q287" s="18" t="s">
        <v>464</v>
      </c>
      <c r="R287" s="13"/>
      <c r="S287" s="13"/>
      <c r="T287" s="13"/>
      <c r="U287" s="13"/>
    </row>
    <row r="288" customFormat="false" ht="41.75" hidden="false" customHeight="false" outlineLevel="0" collapsed="false">
      <c r="A288" s="12" t="s">
        <v>21</v>
      </c>
      <c r="B288" s="13"/>
      <c r="C288" s="12"/>
      <c r="D288" s="13"/>
      <c r="E288" s="12" t="s">
        <v>653</v>
      </c>
      <c r="F288" s="12" t="s">
        <v>30</v>
      </c>
      <c r="G288" s="2" t="n">
        <v>2009</v>
      </c>
      <c r="H288" s="12" t="n">
        <v>2012</v>
      </c>
      <c r="I288" s="15" t="n">
        <v>41017</v>
      </c>
      <c r="J288" s="16" t="n">
        <v>41169</v>
      </c>
      <c r="K288" s="12" t="n">
        <v>284627</v>
      </c>
      <c r="L288" s="12" t="s">
        <v>439</v>
      </c>
      <c r="M288" s="17" t="n">
        <v>155295</v>
      </c>
      <c r="N288" s="13"/>
      <c r="O288" s="13"/>
      <c r="P288" s="13"/>
      <c r="Q288" s="18" t="s">
        <v>654</v>
      </c>
      <c r="R288" s="13"/>
      <c r="S288" s="13"/>
      <c r="T288" s="13"/>
      <c r="U288" s="13"/>
    </row>
    <row r="289" customFormat="false" ht="41.75" hidden="false" customHeight="false" outlineLevel="0" collapsed="false">
      <c r="A289" s="12" t="s">
        <v>21</v>
      </c>
      <c r="B289" s="13"/>
      <c r="C289" s="12"/>
      <c r="D289" s="13"/>
      <c r="E289" s="12" t="s">
        <v>655</v>
      </c>
      <c r="F289" s="12" t="s">
        <v>30</v>
      </c>
      <c r="G289" s="2" t="n">
        <v>2009</v>
      </c>
      <c r="H289" s="12" t="n">
        <v>2012</v>
      </c>
      <c r="I289" s="15" t="n">
        <v>40983</v>
      </c>
      <c r="J289" s="16" t="n">
        <v>41608</v>
      </c>
      <c r="K289" s="12" t="n">
        <v>289155</v>
      </c>
      <c r="L289" s="12" t="s">
        <v>656</v>
      </c>
      <c r="M289" s="17" t="n">
        <v>3500</v>
      </c>
      <c r="N289" s="13"/>
      <c r="O289" s="13"/>
      <c r="P289" s="13"/>
      <c r="Q289" s="12" t="s">
        <v>26</v>
      </c>
      <c r="R289" s="13"/>
      <c r="S289" s="13"/>
      <c r="T289" s="13"/>
      <c r="U289" s="13"/>
    </row>
    <row r="290" customFormat="false" ht="41.75" hidden="false" customHeight="false" outlineLevel="0" collapsed="false">
      <c r="A290" s="12" t="s">
        <v>21</v>
      </c>
      <c r="B290" s="13"/>
      <c r="C290" s="12" t="s">
        <v>431</v>
      </c>
      <c r="D290" s="13"/>
      <c r="E290" s="12" t="s">
        <v>657</v>
      </c>
      <c r="F290" s="12" t="s">
        <v>30</v>
      </c>
      <c r="G290" s="2" t="n">
        <v>2009</v>
      </c>
      <c r="H290" s="12" t="n">
        <v>2012</v>
      </c>
      <c r="I290" s="15" t="n">
        <v>41035</v>
      </c>
      <c r="J290" s="16" t="n">
        <v>41378</v>
      </c>
      <c r="K290" s="12" t="n">
        <v>290997</v>
      </c>
      <c r="L290" s="12" t="s">
        <v>48</v>
      </c>
      <c r="M290" s="17" t="n">
        <v>29183.41</v>
      </c>
      <c r="N290" s="13"/>
      <c r="O290" s="13"/>
      <c r="P290" s="13"/>
      <c r="Q290" s="18" t="s">
        <v>110</v>
      </c>
      <c r="R290" s="13"/>
      <c r="S290" s="13"/>
      <c r="T290" s="13"/>
      <c r="U290" s="13"/>
    </row>
    <row r="291" customFormat="false" ht="55.2" hidden="false" customHeight="false" outlineLevel="0" collapsed="false">
      <c r="A291" s="12" t="s">
        <v>21</v>
      </c>
      <c r="B291" s="13"/>
      <c r="C291" s="12" t="s">
        <v>43</v>
      </c>
      <c r="D291" s="13"/>
      <c r="E291" s="12" t="s">
        <v>658</v>
      </c>
      <c r="F291" s="12" t="s">
        <v>35</v>
      </c>
      <c r="G291" s="2" t="n">
        <v>2009</v>
      </c>
      <c r="H291" s="12" t="n">
        <v>2012</v>
      </c>
      <c r="I291" s="15" t="n">
        <v>41061</v>
      </c>
      <c r="J291" s="16" t="n">
        <v>41713</v>
      </c>
      <c r="K291" s="12" t="n">
        <v>292288</v>
      </c>
      <c r="L291" s="12" t="s">
        <v>81</v>
      </c>
      <c r="M291" s="17" t="n">
        <v>80261</v>
      </c>
      <c r="N291" s="13"/>
      <c r="O291" s="13"/>
      <c r="P291" s="13"/>
      <c r="Q291" s="18" t="s">
        <v>26</v>
      </c>
      <c r="R291" s="13"/>
      <c r="S291" s="13"/>
      <c r="T291" s="13"/>
      <c r="U291" s="13"/>
    </row>
    <row r="292" customFormat="false" ht="55.2" hidden="false" customHeight="false" outlineLevel="0" collapsed="false">
      <c r="A292" s="12" t="s">
        <v>21</v>
      </c>
      <c r="B292" s="13"/>
      <c r="C292" s="12"/>
      <c r="D292" s="13"/>
      <c r="E292" s="12" t="s">
        <v>659</v>
      </c>
      <c r="F292" s="12" t="s">
        <v>30</v>
      </c>
      <c r="G292" s="2" t="n">
        <v>2009</v>
      </c>
      <c r="H292" s="12" t="n">
        <v>2012</v>
      </c>
      <c r="I292" s="15" t="n">
        <v>41053</v>
      </c>
      <c r="J292" s="16" t="n">
        <v>41455</v>
      </c>
      <c r="K292" s="12" t="n">
        <v>294026</v>
      </c>
      <c r="L292" s="12" t="s">
        <v>656</v>
      </c>
      <c r="M292" s="17" t="n">
        <v>9980</v>
      </c>
      <c r="N292" s="13"/>
      <c r="O292" s="13"/>
      <c r="P292" s="13"/>
      <c r="Q292" s="12" t="s">
        <v>26</v>
      </c>
      <c r="R292" s="13"/>
      <c r="S292" s="13"/>
      <c r="T292" s="13"/>
      <c r="U292" s="13"/>
    </row>
    <row r="293" customFormat="false" ht="41.75" hidden="false" customHeight="false" outlineLevel="0" collapsed="false">
      <c r="A293" s="12" t="s">
        <v>21</v>
      </c>
      <c r="B293" s="13"/>
      <c r="C293" s="12" t="s">
        <v>660</v>
      </c>
      <c r="D293" s="13"/>
      <c r="E293" s="12" t="s">
        <v>661</v>
      </c>
      <c r="F293" s="12" t="s">
        <v>84</v>
      </c>
      <c r="G293" s="2" t="n">
        <v>2009</v>
      </c>
      <c r="H293" s="12" t="n">
        <v>2012</v>
      </c>
      <c r="I293" s="15" t="n">
        <v>41092</v>
      </c>
      <c r="J293" s="16" t="n">
        <v>41584</v>
      </c>
      <c r="K293" s="12" t="n">
        <v>294199</v>
      </c>
      <c r="L293" s="12" t="s">
        <v>240</v>
      </c>
      <c r="M293" s="17" t="n">
        <v>52984.9</v>
      </c>
      <c r="N293" s="13"/>
      <c r="O293" s="13"/>
      <c r="P293" s="13"/>
      <c r="Q293" s="18" t="s">
        <v>110</v>
      </c>
      <c r="R293" s="13"/>
      <c r="S293" s="13"/>
      <c r="T293" s="13"/>
      <c r="U293" s="13"/>
    </row>
    <row r="294" customFormat="false" ht="28.35" hidden="false" customHeight="false" outlineLevel="0" collapsed="false">
      <c r="A294" s="12" t="s">
        <v>21</v>
      </c>
      <c r="B294" s="13"/>
      <c r="C294" s="12"/>
      <c r="D294" s="13"/>
      <c r="E294" s="12" t="s">
        <v>662</v>
      </c>
      <c r="F294" s="12" t="s">
        <v>30</v>
      </c>
      <c r="G294" s="2" t="n">
        <v>2009</v>
      </c>
      <c r="H294" s="12" t="n">
        <v>2012</v>
      </c>
      <c r="I294" s="15" t="n">
        <v>41053</v>
      </c>
      <c r="J294" s="16" t="n">
        <v>41517</v>
      </c>
      <c r="K294" s="12" t="n">
        <v>294097</v>
      </c>
      <c r="L294" s="12" t="s">
        <v>648</v>
      </c>
      <c r="M294" s="17" t="n">
        <v>4990</v>
      </c>
      <c r="N294" s="13"/>
      <c r="O294" s="13"/>
      <c r="P294" s="13"/>
      <c r="Q294" s="12" t="s">
        <v>26</v>
      </c>
      <c r="R294" s="13"/>
      <c r="S294" s="13"/>
      <c r="T294" s="13"/>
      <c r="U294" s="13"/>
    </row>
    <row r="295" customFormat="false" ht="28.35" hidden="false" customHeight="false" outlineLevel="0" collapsed="false">
      <c r="A295" s="12" t="s">
        <v>21</v>
      </c>
      <c r="B295" s="13"/>
      <c r="C295" s="12" t="s">
        <v>663</v>
      </c>
      <c r="D295" s="13"/>
      <c r="E295" s="12" t="s">
        <v>664</v>
      </c>
      <c r="F295" s="12" t="s">
        <v>35</v>
      </c>
      <c r="G295" s="2" t="n">
        <v>2009</v>
      </c>
      <c r="H295" s="12" t="n">
        <v>2012</v>
      </c>
      <c r="I295" s="15" t="n">
        <v>41136</v>
      </c>
      <c r="J295" s="16" t="n">
        <v>41639</v>
      </c>
      <c r="K295" s="12" t="n">
        <v>295755</v>
      </c>
      <c r="L295" s="12" t="s">
        <v>177</v>
      </c>
      <c r="M295" s="17" t="n">
        <v>175418.9</v>
      </c>
      <c r="N295" s="13"/>
      <c r="O295" s="13"/>
      <c r="P295" s="13"/>
      <c r="Q295" s="12" t="s">
        <v>26</v>
      </c>
      <c r="R295" s="13"/>
      <c r="S295" s="13"/>
      <c r="T295" s="13"/>
      <c r="U295" s="13"/>
    </row>
    <row r="296" customFormat="false" ht="41.75" hidden="false" customHeight="false" outlineLevel="0" collapsed="false">
      <c r="A296" s="12" t="s">
        <v>21</v>
      </c>
      <c r="B296" s="13"/>
      <c r="C296" s="12" t="s">
        <v>142</v>
      </c>
      <c r="D296" s="13"/>
      <c r="E296" s="12" t="s">
        <v>665</v>
      </c>
      <c r="F296" s="12" t="s">
        <v>30</v>
      </c>
      <c r="G296" s="2" t="n">
        <v>2009</v>
      </c>
      <c r="H296" s="12" t="n">
        <v>2012</v>
      </c>
      <c r="I296" s="15" t="n">
        <v>41106</v>
      </c>
      <c r="J296" s="16" t="n">
        <v>41455</v>
      </c>
      <c r="K296" s="12" t="n">
        <v>278983</v>
      </c>
      <c r="L296" s="12" t="s">
        <v>144</v>
      </c>
      <c r="M296" s="17" t="n">
        <v>168134.45</v>
      </c>
      <c r="N296" s="13"/>
      <c r="O296" s="13"/>
      <c r="P296" s="13"/>
      <c r="Q296" s="12" t="s">
        <v>26</v>
      </c>
      <c r="R296" s="13"/>
      <c r="S296" s="13"/>
      <c r="T296" s="13"/>
      <c r="U296" s="13"/>
    </row>
    <row r="297" customFormat="false" ht="28.35" hidden="false" customHeight="false" outlineLevel="0" collapsed="false">
      <c r="A297" s="12" t="s">
        <v>21</v>
      </c>
      <c r="B297" s="13"/>
      <c r="C297" s="12" t="s">
        <v>414</v>
      </c>
      <c r="D297" s="13"/>
      <c r="E297" s="12" t="s">
        <v>666</v>
      </c>
      <c r="F297" s="12" t="s">
        <v>35</v>
      </c>
      <c r="G297" s="2" t="n">
        <v>2009</v>
      </c>
      <c r="H297" s="12" t="n">
        <v>2012</v>
      </c>
      <c r="I297" s="15" t="n">
        <v>41260</v>
      </c>
      <c r="J297" s="16" t="n">
        <v>41759</v>
      </c>
      <c r="K297" s="12" t="n">
        <v>295626</v>
      </c>
      <c r="L297" s="12" t="s">
        <v>416</v>
      </c>
      <c r="M297" s="17" t="n">
        <v>45210</v>
      </c>
      <c r="N297" s="13"/>
      <c r="O297" s="13"/>
      <c r="P297" s="13"/>
      <c r="Q297" s="18" t="s">
        <v>275</v>
      </c>
      <c r="R297" s="13"/>
      <c r="S297" s="13"/>
      <c r="T297" s="13"/>
      <c r="U297" s="13"/>
    </row>
    <row r="298" customFormat="false" ht="14.9" hidden="false" customHeight="false" outlineLevel="0" collapsed="false">
      <c r="A298" s="12" t="s">
        <v>21</v>
      </c>
      <c r="B298" s="13"/>
      <c r="C298" s="12" t="s">
        <v>200</v>
      </c>
      <c r="D298" s="13"/>
      <c r="E298" s="12" t="s">
        <v>667</v>
      </c>
      <c r="F298" s="12" t="s">
        <v>35</v>
      </c>
      <c r="G298" s="2" t="n">
        <v>2009</v>
      </c>
      <c r="H298" s="12" t="n">
        <v>2012</v>
      </c>
      <c r="I298" s="15" t="n">
        <v>41258</v>
      </c>
      <c r="J298" s="16" t="n">
        <v>41698</v>
      </c>
      <c r="K298" s="12" t="n">
        <v>295630</v>
      </c>
      <c r="L298" s="12" t="s">
        <v>668</v>
      </c>
      <c r="M298" s="17" t="n">
        <v>114878.72</v>
      </c>
      <c r="N298" s="13"/>
      <c r="O298" s="13"/>
      <c r="P298" s="13"/>
      <c r="Q298" s="18" t="s">
        <v>669</v>
      </c>
      <c r="R298" s="13"/>
      <c r="S298" s="13"/>
      <c r="T298" s="13"/>
      <c r="U298" s="13"/>
    </row>
    <row r="299" customFormat="false" ht="41.75" hidden="false" customHeight="false" outlineLevel="0" collapsed="false">
      <c r="A299" s="12" t="s">
        <v>21</v>
      </c>
      <c r="B299" s="13"/>
      <c r="C299" s="12" t="s">
        <v>98</v>
      </c>
      <c r="D299" s="13"/>
      <c r="E299" s="12" t="s">
        <v>670</v>
      </c>
      <c r="F299" s="12" t="s">
        <v>35</v>
      </c>
      <c r="G299" s="2" t="n">
        <v>2009</v>
      </c>
      <c r="H299" s="12" t="n">
        <v>2012</v>
      </c>
      <c r="I299" s="15" t="n">
        <v>41306</v>
      </c>
      <c r="J299" s="16" t="n">
        <v>41046</v>
      </c>
      <c r="K299" s="12" t="n">
        <v>295632</v>
      </c>
      <c r="L299" s="12" t="s">
        <v>671</v>
      </c>
      <c r="M299" s="17" t="n">
        <v>42398.58</v>
      </c>
      <c r="N299" s="13"/>
      <c r="O299" s="13"/>
      <c r="P299" s="13"/>
      <c r="Q299" s="18" t="s">
        <v>297</v>
      </c>
      <c r="R299" s="13"/>
      <c r="S299" s="13"/>
      <c r="T299" s="13"/>
      <c r="U299" s="13"/>
    </row>
    <row r="300" customFormat="false" ht="41.75" hidden="false" customHeight="false" outlineLevel="0" collapsed="false">
      <c r="A300" s="12" t="s">
        <v>21</v>
      </c>
      <c r="B300" s="13"/>
      <c r="C300" s="12" t="s">
        <v>446</v>
      </c>
      <c r="D300" s="13"/>
      <c r="E300" s="12" t="s">
        <v>672</v>
      </c>
      <c r="F300" s="12" t="s">
        <v>35</v>
      </c>
      <c r="G300" s="2" t="n">
        <v>2009</v>
      </c>
      <c r="H300" s="12" t="n">
        <v>2012</v>
      </c>
      <c r="I300" s="15" t="n">
        <v>41306</v>
      </c>
      <c r="J300" s="16" t="n">
        <v>41074</v>
      </c>
      <c r="K300" s="12" t="n">
        <v>295634</v>
      </c>
      <c r="L300" s="12" t="s">
        <v>673</v>
      </c>
      <c r="M300" s="17" t="n">
        <v>74098.91</v>
      </c>
      <c r="N300" s="13"/>
      <c r="O300" s="13"/>
      <c r="P300" s="13"/>
      <c r="Q300" s="18" t="s">
        <v>674</v>
      </c>
      <c r="R300" s="13"/>
      <c r="S300" s="13"/>
      <c r="T300" s="13"/>
      <c r="U300" s="13"/>
    </row>
    <row r="301" customFormat="false" ht="41.75" hidden="false" customHeight="false" outlineLevel="0" collapsed="false">
      <c r="A301" s="12" t="s">
        <v>21</v>
      </c>
      <c r="B301" s="13"/>
      <c r="C301" s="12" t="s">
        <v>113</v>
      </c>
      <c r="D301" s="13"/>
      <c r="E301" s="12" t="s">
        <v>675</v>
      </c>
      <c r="F301" s="12" t="s">
        <v>35</v>
      </c>
      <c r="G301" s="2" t="n">
        <v>2009</v>
      </c>
      <c r="H301" s="12" t="n">
        <v>2012</v>
      </c>
      <c r="I301" s="15" t="n">
        <v>41183</v>
      </c>
      <c r="J301" s="16" t="n">
        <v>41698</v>
      </c>
      <c r="K301" s="12" t="n">
        <v>295822</v>
      </c>
      <c r="L301" s="12" t="s">
        <v>215</v>
      </c>
      <c r="M301" s="17" t="n">
        <v>72324.47</v>
      </c>
      <c r="N301" s="13"/>
      <c r="O301" s="13"/>
      <c r="P301" s="13"/>
      <c r="Q301" s="12" t="s">
        <v>26</v>
      </c>
      <c r="R301" s="13"/>
      <c r="S301" s="13"/>
      <c r="T301" s="13"/>
      <c r="U301" s="13"/>
    </row>
    <row r="302" customFormat="false" ht="28.35" hidden="false" customHeight="false" outlineLevel="0" collapsed="false">
      <c r="A302" s="12" t="s">
        <v>21</v>
      </c>
      <c r="B302" s="13"/>
      <c r="C302" s="12" t="s">
        <v>676</v>
      </c>
      <c r="D302" s="13"/>
      <c r="E302" s="12" t="s">
        <v>677</v>
      </c>
      <c r="F302" s="12" t="s">
        <v>35</v>
      </c>
      <c r="G302" s="2" t="n">
        <v>2009</v>
      </c>
      <c r="H302" s="12" t="n">
        <v>2012</v>
      </c>
      <c r="I302" s="15" t="n">
        <v>41155</v>
      </c>
      <c r="J302" s="16" t="n">
        <v>41156</v>
      </c>
      <c r="K302" s="12" t="n">
        <v>295814</v>
      </c>
      <c r="L302" s="12" t="s">
        <v>678</v>
      </c>
      <c r="M302" s="17" t="n">
        <v>79217.27</v>
      </c>
      <c r="N302" s="13"/>
      <c r="O302" s="13"/>
      <c r="P302" s="13"/>
      <c r="Q302" s="12" t="s">
        <v>26</v>
      </c>
      <c r="R302" s="13"/>
      <c r="S302" s="13"/>
      <c r="T302" s="13"/>
      <c r="U302" s="13"/>
    </row>
    <row r="303" customFormat="false" ht="41.75" hidden="false" customHeight="false" outlineLevel="0" collapsed="false">
      <c r="A303" s="12" t="s">
        <v>21</v>
      </c>
      <c r="B303" s="13"/>
      <c r="C303" s="12" t="s">
        <v>592</v>
      </c>
      <c r="D303" s="13"/>
      <c r="E303" s="12" t="s">
        <v>679</v>
      </c>
      <c r="F303" s="12" t="s">
        <v>35</v>
      </c>
      <c r="G303" s="2" t="n">
        <v>2009</v>
      </c>
      <c r="H303" s="12" t="n">
        <v>2012</v>
      </c>
      <c r="I303" s="15" t="n">
        <v>41136</v>
      </c>
      <c r="J303" s="16" t="n">
        <v>41698</v>
      </c>
      <c r="K303" s="12" t="n">
        <v>295818</v>
      </c>
      <c r="L303" s="12" t="s">
        <v>680</v>
      </c>
      <c r="M303" s="17" t="n">
        <v>73569.85</v>
      </c>
      <c r="N303" s="13"/>
      <c r="O303" s="13"/>
      <c r="P303" s="13"/>
      <c r="Q303" s="12" t="s">
        <v>26</v>
      </c>
      <c r="R303" s="13"/>
      <c r="S303" s="13"/>
      <c r="T303" s="13"/>
      <c r="U303" s="13"/>
    </row>
    <row r="304" customFormat="false" ht="41.75" hidden="false" customHeight="false" outlineLevel="0" collapsed="false">
      <c r="A304" s="12" t="s">
        <v>21</v>
      </c>
      <c r="B304" s="13"/>
      <c r="C304" s="12" t="s">
        <v>681</v>
      </c>
      <c r="D304" s="13"/>
      <c r="E304" s="12" t="s">
        <v>682</v>
      </c>
      <c r="F304" s="12" t="s">
        <v>35</v>
      </c>
      <c r="G304" s="2" t="n">
        <v>2009</v>
      </c>
      <c r="H304" s="12" t="n">
        <v>2012</v>
      </c>
      <c r="I304" s="15" t="n">
        <v>41162</v>
      </c>
      <c r="J304" s="16" t="n">
        <v>41608</v>
      </c>
      <c r="K304" s="12" t="n">
        <v>295820</v>
      </c>
      <c r="L304" s="12" t="s">
        <v>683</v>
      </c>
      <c r="M304" s="17" t="n">
        <v>59228.68</v>
      </c>
      <c r="N304" s="13"/>
      <c r="O304" s="13"/>
      <c r="P304" s="13"/>
      <c r="Q304" s="12" t="s">
        <v>26</v>
      </c>
      <c r="R304" s="13"/>
      <c r="S304" s="13"/>
      <c r="T304" s="13"/>
      <c r="U304" s="13"/>
    </row>
    <row r="305" customFormat="false" ht="41.75" hidden="false" customHeight="false" outlineLevel="0" collapsed="false">
      <c r="A305" s="12" t="s">
        <v>21</v>
      </c>
      <c r="B305" s="13"/>
      <c r="C305" s="12" t="s">
        <v>592</v>
      </c>
      <c r="D305" s="13"/>
      <c r="E305" s="12" t="s">
        <v>684</v>
      </c>
      <c r="F305" s="12" t="s">
        <v>35</v>
      </c>
      <c r="G305" s="2" t="n">
        <v>2009</v>
      </c>
      <c r="H305" s="12" t="n">
        <v>2012</v>
      </c>
      <c r="I305" s="15" t="n">
        <v>41183</v>
      </c>
      <c r="J305" s="16" t="n">
        <v>41262</v>
      </c>
      <c r="K305" s="12" t="n">
        <v>295821</v>
      </c>
      <c r="L305" s="12" t="s">
        <v>493</v>
      </c>
      <c r="M305" s="17" t="n">
        <v>63322.91</v>
      </c>
      <c r="N305" s="13"/>
      <c r="O305" s="13"/>
      <c r="P305" s="13"/>
      <c r="Q305" s="12" t="s">
        <v>26</v>
      </c>
      <c r="R305" s="13"/>
      <c r="S305" s="13"/>
      <c r="T305" s="13"/>
      <c r="U305" s="13"/>
    </row>
    <row r="306" customFormat="false" ht="55.2" hidden="false" customHeight="false" outlineLevel="0" collapsed="false">
      <c r="A306" s="12" t="s">
        <v>21</v>
      </c>
      <c r="B306" s="13"/>
      <c r="C306" s="12"/>
      <c r="D306" s="13"/>
      <c r="E306" s="12" t="s">
        <v>685</v>
      </c>
      <c r="F306" s="12" t="s">
        <v>30</v>
      </c>
      <c r="G306" s="2" t="n">
        <v>2009</v>
      </c>
      <c r="H306" s="12" t="n">
        <v>2012</v>
      </c>
      <c r="I306" s="15" t="n">
        <v>41102</v>
      </c>
      <c r="J306" s="16" t="n">
        <v>41013</v>
      </c>
      <c r="K306" s="12" t="n">
        <v>290542</v>
      </c>
      <c r="L306" s="12" t="s">
        <v>64</v>
      </c>
      <c r="M306" s="17" t="n">
        <v>21018</v>
      </c>
      <c r="N306" s="13"/>
      <c r="O306" s="13"/>
      <c r="P306" s="13"/>
      <c r="Q306" s="12" t="s">
        <v>686</v>
      </c>
      <c r="R306" s="13"/>
      <c r="S306" s="13"/>
      <c r="T306" s="13"/>
      <c r="U306" s="13"/>
    </row>
    <row r="307" customFormat="false" ht="55.2" hidden="false" customHeight="false" outlineLevel="0" collapsed="false">
      <c r="A307" s="12" t="s">
        <v>21</v>
      </c>
      <c r="B307" s="13"/>
      <c r="C307" s="12" t="s">
        <v>687</v>
      </c>
      <c r="D307" s="13"/>
      <c r="E307" s="12" t="s">
        <v>688</v>
      </c>
      <c r="F307" s="12" t="s">
        <v>35</v>
      </c>
      <c r="G307" s="2" t="n">
        <v>2009</v>
      </c>
      <c r="H307" s="12" t="n">
        <v>2012</v>
      </c>
      <c r="I307" s="15" t="n">
        <v>41306</v>
      </c>
      <c r="J307" s="16" t="n">
        <v>41110</v>
      </c>
      <c r="K307" s="12" t="n">
        <v>295657</v>
      </c>
      <c r="L307" s="12" t="s">
        <v>359</v>
      </c>
      <c r="M307" s="17" t="n">
        <v>49640</v>
      </c>
      <c r="N307" s="13"/>
      <c r="O307" s="13"/>
      <c r="P307" s="13"/>
      <c r="Q307" s="12" t="s">
        <v>689</v>
      </c>
      <c r="R307" s="13"/>
      <c r="S307" s="13"/>
      <c r="T307" s="13"/>
      <c r="U307" s="13"/>
    </row>
    <row r="308" customFormat="false" ht="135.8" hidden="false" customHeight="false" outlineLevel="0" collapsed="false">
      <c r="A308" s="12" t="s">
        <v>21</v>
      </c>
      <c r="B308" s="13"/>
      <c r="C308" s="12" t="s">
        <v>532</v>
      </c>
      <c r="D308" s="13"/>
      <c r="E308" s="12" t="s">
        <v>690</v>
      </c>
      <c r="F308" s="12" t="s">
        <v>35</v>
      </c>
      <c r="G308" s="2" t="n">
        <v>2009</v>
      </c>
      <c r="H308" s="12" t="n">
        <v>2012</v>
      </c>
      <c r="I308" s="15" t="n">
        <v>41284</v>
      </c>
      <c r="J308" s="16" t="n">
        <v>41639</v>
      </c>
      <c r="K308" s="12" t="n">
        <v>295660</v>
      </c>
      <c r="L308" s="12" t="s">
        <v>691</v>
      </c>
      <c r="M308" s="17" t="n">
        <v>49253.9</v>
      </c>
      <c r="N308" s="13"/>
      <c r="O308" s="13"/>
      <c r="P308" s="13"/>
      <c r="Q308" s="12" t="s">
        <v>692</v>
      </c>
      <c r="R308" s="13"/>
      <c r="S308" s="13"/>
      <c r="T308" s="13"/>
      <c r="U308" s="13"/>
    </row>
    <row r="309" customFormat="false" ht="82.05" hidden="false" customHeight="false" outlineLevel="0" collapsed="false">
      <c r="A309" s="12" t="s">
        <v>21</v>
      </c>
      <c r="B309" s="13"/>
      <c r="C309" s="12" t="s">
        <v>446</v>
      </c>
      <c r="D309" s="13"/>
      <c r="E309" s="12" t="s">
        <v>693</v>
      </c>
      <c r="F309" s="12" t="s">
        <v>35</v>
      </c>
      <c r="G309" s="2" t="n">
        <v>2009</v>
      </c>
      <c r="H309" s="12" t="n">
        <v>2012</v>
      </c>
      <c r="I309" s="15" t="n">
        <v>41258</v>
      </c>
      <c r="J309" s="16" t="n">
        <v>41236</v>
      </c>
      <c r="K309" s="12" t="n">
        <v>295650</v>
      </c>
      <c r="L309" s="12" t="s">
        <v>694</v>
      </c>
      <c r="M309" s="17" t="n">
        <v>196229.32</v>
      </c>
      <c r="N309" s="13"/>
      <c r="O309" s="13"/>
      <c r="P309" s="13"/>
      <c r="Q309" s="12" t="s">
        <v>695</v>
      </c>
      <c r="R309" s="13"/>
      <c r="S309" s="13"/>
      <c r="T309" s="13"/>
      <c r="U309" s="13"/>
    </row>
    <row r="310" customFormat="false" ht="41.75" hidden="false" customHeight="false" outlineLevel="0" collapsed="false">
      <c r="A310" s="12" t="s">
        <v>21</v>
      </c>
      <c r="B310" s="13"/>
      <c r="C310" s="12"/>
      <c r="D310" s="13"/>
      <c r="E310" s="12" t="s">
        <v>696</v>
      </c>
      <c r="F310" s="12" t="s">
        <v>84</v>
      </c>
      <c r="G310" s="2" t="n">
        <v>2009</v>
      </c>
      <c r="H310" s="12" t="n">
        <v>2012</v>
      </c>
      <c r="I310" s="15" t="n">
        <v>41180</v>
      </c>
      <c r="J310" s="16" t="n">
        <v>41456</v>
      </c>
      <c r="K310" s="12" t="n">
        <v>298911</v>
      </c>
      <c r="L310" s="12" t="s">
        <v>697</v>
      </c>
      <c r="M310" s="17" t="n">
        <v>23257</v>
      </c>
      <c r="N310" s="13"/>
      <c r="O310" s="13"/>
      <c r="P310" s="13"/>
      <c r="Q310" s="12" t="s">
        <v>698</v>
      </c>
      <c r="R310" s="13"/>
      <c r="S310" s="13"/>
      <c r="T310" s="13"/>
      <c r="U310" s="13"/>
    </row>
    <row r="311" customFormat="false" ht="41.75" hidden="false" customHeight="false" outlineLevel="0" collapsed="false">
      <c r="A311" s="12" t="s">
        <v>21</v>
      </c>
      <c r="B311" s="13"/>
      <c r="C311" s="12" t="s">
        <v>181</v>
      </c>
      <c r="D311" s="13"/>
      <c r="E311" s="12" t="s">
        <v>699</v>
      </c>
      <c r="F311" s="12" t="s">
        <v>30</v>
      </c>
      <c r="G311" s="2" t="n">
        <v>2009</v>
      </c>
      <c r="H311" s="12" t="n">
        <v>2012</v>
      </c>
      <c r="I311" s="15" t="n">
        <v>41211</v>
      </c>
      <c r="J311" s="16" t="n">
        <v>41083</v>
      </c>
      <c r="K311" s="12" t="n">
        <v>301519</v>
      </c>
      <c r="L311" s="12" t="s">
        <v>700</v>
      </c>
      <c r="M311" s="17" t="n">
        <v>769056.53</v>
      </c>
      <c r="N311" s="13"/>
      <c r="O311" s="13"/>
      <c r="P311" s="13"/>
      <c r="Q311" s="12" t="s">
        <v>26</v>
      </c>
      <c r="R311" s="13"/>
      <c r="S311" s="13"/>
      <c r="T311" s="13"/>
      <c r="U311" s="13"/>
    </row>
    <row r="312" customFormat="false" ht="68.65" hidden="false" customHeight="false" outlineLevel="0" collapsed="false">
      <c r="A312" s="12" t="s">
        <v>21</v>
      </c>
      <c r="B312" s="13"/>
      <c r="C312" s="12"/>
      <c r="D312" s="13"/>
      <c r="E312" s="12" t="s">
        <v>391</v>
      </c>
      <c r="F312" s="12" t="s">
        <v>30</v>
      </c>
      <c r="G312" s="2" t="n">
        <v>2009</v>
      </c>
      <c r="H312" s="12" t="n">
        <v>2012</v>
      </c>
      <c r="I312" s="15" t="n">
        <v>41192</v>
      </c>
      <c r="J312" s="16" t="n">
        <v>41743</v>
      </c>
      <c r="K312" s="12" t="n">
        <v>303936</v>
      </c>
      <c r="L312" s="12" t="s">
        <v>45</v>
      </c>
      <c r="M312" s="17" t="n">
        <v>6000</v>
      </c>
      <c r="N312" s="13"/>
      <c r="O312" s="13"/>
      <c r="P312" s="13"/>
      <c r="Q312" s="12" t="s">
        <v>26</v>
      </c>
      <c r="R312" s="13"/>
      <c r="S312" s="13"/>
      <c r="T312" s="13"/>
      <c r="U312" s="13"/>
    </row>
    <row r="313" customFormat="false" ht="41.75" hidden="false" customHeight="false" outlineLevel="0" collapsed="false">
      <c r="A313" s="12" t="s">
        <v>21</v>
      </c>
      <c r="B313" s="13"/>
      <c r="C313" s="12" t="s">
        <v>200</v>
      </c>
      <c r="D313" s="13"/>
      <c r="E313" s="12" t="s">
        <v>701</v>
      </c>
      <c r="F313" s="12" t="s">
        <v>35</v>
      </c>
      <c r="G313" s="2" t="n">
        <v>2009</v>
      </c>
      <c r="H313" s="12" t="n">
        <v>2013</v>
      </c>
      <c r="I313" s="15" t="n">
        <v>41344</v>
      </c>
      <c r="J313" s="16" t="n">
        <v>41471</v>
      </c>
      <c r="K313" s="12" t="n">
        <v>309436</v>
      </c>
      <c r="L313" s="12" t="s">
        <v>702</v>
      </c>
      <c r="M313" s="17" t="n">
        <v>246588.44</v>
      </c>
      <c r="N313" s="13"/>
      <c r="O313" s="13"/>
      <c r="P313" s="13"/>
      <c r="Q313" s="12" t="s">
        <v>703</v>
      </c>
      <c r="R313" s="13"/>
      <c r="S313" s="13"/>
      <c r="T313" s="13"/>
      <c r="U313" s="13"/>
    </row>
    <row r="314" customFormat="false" ht="55.2" hidden="false" customHeight="false" outlineLevel="0" collapsed="false">
      <c r="A314" s="12" t="s">
        <v>284</v>
      </c>
      <c r="B314" s="13"/>
      <c r="C314" s="12"/>
      <c r="D314" s="13"/>
      <c r="E314" s="12" t="s">
        <v>704</v>
      </c>
      <c r="F314" s="12" t="s">
        <v>39</v>
      </c>
      <c r="G314" s="2" t="n">
        <v>2009</v>
      </c>
      <c r="H314" s="12" t="n">
        <v>2013</v>
      </c>
      <c r="I314" s="15" t="n">
        <v>41410</v>
      </c>
      <c r="J314" s="16" t="n">
        <v>41624</v>
      </c>
      <c r="K314" s="12" t="n">
        <v>310028</v>
      </c>
      <c r="L314" s="12" t="s">
        <v>705</v>
      </c>
      <c r="M314" s="17" t="n">
        <v>455002.3</v>
      </c>
      <c r="N314" s="13"/>
      <c r="O314" s="13"/>
      <c r="P314" s="13"/>
      <c r="Q314" s="12" t="s">
        <v>706</v>
      </c>
      <c r="R314" s="13"/>
      <c r="S314" s="13"/>
      <c r="T314" s="13"/>
      <c r="U314" s="13"/>
    </row>
    <row r="315" customFormat="false" ht="41.75" hidden="false" customHeight="false" outlineLevel="0" collapsed="false">
      <c r="A315" s="12" t="s">
        <v>21</v>
      </c>
      <c r="B315" s="13"/>
      <c r="C315" s="12" t="s">
        <v>113</v>
      </c>
      <c r="D315" s="13"/>
      <c r="E315" s="12" t="s">
        <v>707</v>
      </c>
      <c r="F315" s="12" t="s">
        <v>35</v>
      </c>
      <c r="G315" s="2" t="n">
        <v>2009</v>
      </c>
      <c r="H315" s="12" t="n">
        <v>2013</v>
      </c>
      <c r="I315" s="15" t="n">
        <v>41316</v>
      </c>
      <c r="J315" s="16" t="n">
        <v>41804</v>
      </c>
      <c r="K315" s="12" t="n">
        <v>309439</v>
      </c>
      <c r="L315" s="12" t="s">
        <v>36</v>
      </c>
      <c r="M315" s="17" t="n">
        <v>218546.34</v>
      </c>
      <c r="N315" s="13"/>
      <c r="O315" s="13"/>
      <c r="P315" s="13"/>
      <c r="Q315" s="12" t="s">
        <v>708</v>
      </c>
      <c r="R315" s="13"/>
      <c r="S315" s="13"/>
      <c r="T315" s="13"/>
      <c r="U315" s="13"/>
    </row>
    <row r="316" customFormat="false" ht="68.65" hidden="false" customHeight="false" outlineLevel="0" collapsed="false">
      <c r="A316" s="12" t="s">
        <v>21</v>
      </c>
      <c r="B316" s="13"/>
      <c r="C316" s="12" t="s">
        <v>709</v>
      </c>
      <c r="D316" s="13"/>
      <c r="E316" s="12" t="s">
        <v>710</v>
      </c>
      <c r="F316" s="12" t="s">
        <v>35</v>
      </c>
      <c r="G316" s="2" t="n">
        <v>2009</v>
      </c>
      <c r="H316" s="12" t="n">
        <v>2013</v>
      </c>
      <c r="I316" s="15" t="n">
        <v>41379</v>
      </c>
      <c r="J316" s="16" t="n">
        <v>41608</v>
      </c>
      <c r="K316" s="12" t="n">
        <v>309434</v>
      </c>
      <c r="L316" s="12" t="s">
        <v>711</v>
      </c>
      <c r="M316" s="17" t="n">
        <v>66037.5</v>
      </c>
      <c r="N316" s="13"/>
      <c r="O316" s="13"/>
      <c r="P316" s="13"/>
      <c r="Q316" s="12" t="s">
        <v>712</v>
      </c>
      <c r="R316" s="13"/>
      <c r="S316" s="13"/>
      <c r="T316" s="13"/>
      <c r="U316" s="13"/>
    </row>
    <row r="317" customFormat="false" ht="55.7" hidden="false" customHeight="false" outlineLevel="0" collapsed="false">
      <c r="A317" s="12" t="s">
        <v>21</v>
      </c>
      <c r="B317" s="13"/>
      <c r="C317" s="12" t="s">
        <v>236</v>
      </c>
      <c r="D317" s="13"/>
      <c r="E317" s="12" t="s">
        <v>713</v>
      </c>
      <c r="F317" s="12" t="s">
        <v>30</v>
      </c>
      <c r="G317" s="2" t="n">
        <v>2009</v>
      </c>
      <c r="H317" s="12" t="n">
        <v>2010</v>
      </c>
      <c r="I317" s="15" t="n">
        <v>40575</v>
      </c>
      <c r="J317" s="16" t="n">
        <v>41670</v>
      </c>
      <c r="K317" s="12" t="n">
        <v>257990</v>
      </c>
      <c r="L317" s="12" t="s">
        <v>714</v>
      </c>
      <c r="M317" s="17" t="n">
        <v>7458</v>
      </c>
      <c r="N317" s="13"/>
      <c r="O317" s="13"/>
      <c r="P317" s="13"/>
      <c r="Q317" s="12" t="s">
        <v>715</v>
      </c>
      <c r="R317" s="13"/>
      <c r="S317" s="13"/>
      <c r="T317" s="13"/>
      <c r="U317" s="13"/>
    </row>
    <row r="318" customFormat="false" ht="41.75" hidden="false" customHeight="false" outlineLevel="0" collapsed="false">
      <c r="A318" s="12" t="s">
        <v>21</v>
      </c>
      <c r="B318" s="13"/>
      <c r="C318" s="12" t="s">
        <v>234</v>
      </c>
      <c r="D318" s="13"/>
      <c r="E318" s="12" t="s">
        <v>716</v>
      </c>
      <c r="F318" s="12" t="s">
        <v>30</v>
      </c>
      <c r="G318" s="2" t="n">
        <v>2009</v>
      </c>
      <c r="H318" s="12" t="n">
        <v>2010</v>
      </c>
      <c r="I318" s="15" t="n">
        <v>40553</v>
      </c>
      <c r="J318" s="16" t="n">
        <v>41547</v>
      </c>
      <c r="K318" s="12" t="n">
        <v>258076</v>
      </c>
      <c r="L318" s="12" t="s">
        <v>717</v>
      </c>
      <c r="M318" s="17" t="n">
        <v>7986</v>
      </c>
      <c r="N318" s="13"/>
      <c r="O318" s="13"/>
      <c r="P318" s="13"/>
      <c r="Q318" s="12" t="s">
        <v>715</v>
      </c>
      <c r="R318" s="13"/>
      <c r="S318" s="13"/>
      <c r="T318" s="13"/>
      <c r="U318" s="13"/>
    </row>
    <row r="319" customFormat="false" ht="28.35" hidden="false" customHeight="false" outlineLevel="0" collapsed="false">
      <c r="A319" s="12" t="s">
        <v>313</v>
      </c>
      <c r="B319" s="13"/>
      <c r="C319" s="12"/>
      <c r="D319" s="13"/>
      <c r="E319" s="12" t="s">
        <v>718</v>
      </c>
      <c r="F319" s="12" t="s">
        <v>35</v>
      </c>
      <c r="G319" s="2" t="n">
        <v>2009</v>
      </c>
      <c r="H319" s="12" t="n">
        <v>2010</v>
      </c>
      <c r="I319" s="15" t="n">
        <v>40603</v>
      </c>
      <c r="J319" s="16" t="n">
        <v>41519</v>
      </c>
      <c r="K319" s="12" t="n">
        <v>249478</v>
      </c>
      <c r="L319" s="12" t="s">
        <v>719</v>
      </c>
      <c r="M319" s="17" t="n">
        <v>55619.12</v>
      </c>
      <c r="N319" s="13"/>
      <c r="O319" s="13"/>
      <c r="P319" s="13"/>
      <c r="Q319" s="12" t="s">
        <v>26</v>
      </c>
      <c r="R319" s="13"/>
      <c r="S319" s="13"/>
      <c r="T319" s="13"/>
      <c r="U319" s="13"/>
    </row>
    <row r="320" customFormat="false" ht="28.35" hidden="false" customHeight="false" outlineLevel="0" collapsed="false">
      <c r="A320" s="12" t="s">
        <v>313</v>
      </c>
      <c r="B320" s="13"/>
      <c r="C320" s="12"/>
      <c r="D320" s="13"/>
      <c r="E320" s="12" t="s">
        <v>720</v>
      </c>
      <c r="F320" s="12" t="s">
        <v>35</v>
      </c>
      <c r="G320" s="2" t="n">
        <v>2009</v>
      </c>
      <c r="H320" s="12" t="n">
        <v>2010</v>
      </c>
      <c r="I320" s="15" t="n">
        <v>40603</v>
      </c>
      <c r="J320" s="16" t="n">
        <v>41500</v>
      </c>
      <c r="K320" s="12" t="n">
        <v>249573</v>
      </c>
      <c r="L320" s="12" t="s">
        <v>721</v>
      </c>
      <c r="M320" s="17" t="n">
        <v>114174.92</v>
      </c>
      <c r="N320" s="13"/>
      <c r="O320" s="13"/>
      <c r="P320" s="13"/>
      <c r="Q320" s="12" t="s">
        <v>26</v>
      </c>
      <c r="R320" s="13"/>
      <c r="S320" s="13"/>
      <c r="T320" s="13"/>
      <c r="U320" s="13"/>
    </row>
    <row r="321" customFormat="false" ht="41.75" hidden="false" customHeight="false" outlineLevel="0" collapsed="false">
      <c r="A321" s="12" t="s">
        <v>21</v>
      </c>
      <c r="B321" s="13"/>
      <c r="C321" s="12"/>
      <c r="D321" s="13"/>
      <c r="E321" s="12" t="s">
        <v>722</v>
      </c>
      <c r="F321" s="12" t="s">
        <v>30</v>
      </c>
      <c r="G321" s="2" t="n">
        <v>2009</v>
      </c>
      <c r="H321" s="12" t="n">
        <v>2010</v>
      </c>
      <c r="I321" s="15" t="n">
        <v>40630</v>
      </c>
      <c r="J321" s="16" t="n">
        <v>41464</v>
      </c>
      <c r="K321" s="12" t="n">
        <v>258691</v>
      </c>
      <c r="L321" s="12" t="s">
        <v>723</v>
      </c>
      <c r="M321" s="17" t="n">
        <v>5000</v>
      </c>
      <c r="N321" s="13"/>
      <c r="O321" s="13"/>
      <c r="P321" s="13"/>
      <c r="Q321" s="12"/>
      <c r="R321" s="13"/>
      <c r="S321" s="13"/>
      <c r="T321" s="13"/>
      <c r="U321" s="13"/>
    </row>
    <row r="322" customFormat="false" ht="41.75" hidden="false" customHeight="false" outlineLevel="0" collapsed="false">
      <c r="A322" s="12" t="s">
        <v>21</v>
      </c>
      <c r="B322" s="13"/>
      <c r="C322" s="12"/>
      <c r="D322" s="13"/>
      <c r="E322" s="12" t="s">
        <v>724</v>
      </c>
      <c r="F322" s="12" t="s">
        <v>30</v>
      </c>
      <c r="G322" s="2" t="n">
        <v>2009</v>
      </c>
      <c r="H322" s="12" t="n">
        <v>2010</v>
      </c>
      <c r="I322" s="15" t="n">
        <v>40553</v>
      </c>
      <c r="J322" s="16" t="n">
        <v>41547</v>
      </c>
      <c r="K322" s="12" t="n">
        <v>258944</v>
      </c>
      <c r="L322" s="12" t="s">
        <v>725</v>
      </c>
      <c r="M322" s="17" t="n">
        <v>4510</v>
      </c>
      <c r="N322" s="13"/>
      <c r="O322" s="13"/>
      <c r="P322" s="13"/>
      <c r="Q322" s="12" t="s">
        <v>715</v>
      </c>
      <c r="R322" s="13"/>
      <c r="S322" s="13"/>
      <c r="T322" s="13"/>
      <c r="U322" s="13"/>
    </row>
    <row r="323" customFormat="false" ht="55.2" hidden="false" customHeight="false" outlineLevel="0" collapsed="false">
      <c r="A323" s="12" t="s">
        <v>21</v>
      </c>
      <c r="B323" s="13"/>
      <c r="C323" s="12" t="s">
        <v>362</v>
      </c>
      <c r="D323" s="13"/>
      <c r="E323" s="12" t="s">
        <v>726</v>
      </c>
      <c r="F323" s="12" t="s">
        <v>35</v>
      </c>
      <c r="G323" s="2" t="n">
        <v>2009</v>
      </c>
      <c r="H323" s="12" t="n">
        <v>2010</v>
      </c>
      <c r="I323" s="15" t="n">
        <v>40573</v>
      </c>
      <c r="J323" s="16" t="n">
        <v>41165</v>
      </c>
      <c r="K323" s="12" t="n">
        <v>258709</v>
      </c>
      <c r="L323" s="12" t="s">
        <v>319</v>
      </c>
      <c r="M323" s="17" t="n">
        <v>231937</v>
      </c>
      <c r="N323" s="13"/>
      <c r="O323" s="13"/>
      <c r="P323" s="13"/>
      <c r="Q323" s="12" t="s">
        <v>26</v>
      </c>
      <c r="R323" s="13"/>
      <c r="S323" s="13"/>
      <c r="T323" s="13"/>
      <c r="U323" s="13"/>
    </row>
    <row r="324" customFormat="false" ht="68.65" hidden="false" customHeight="false" outlineLevel="0" collapsed="false">
      <c r="A324" s="12" t="s">
        <v>21</v>
      </c>
      <c r="B324" s="13"/>
      <c r="C324" s="12" t="s">
        <v>236</v>
      </c>
      <c r="D324" s="13"/>
      <c r="E324" s="12" t="s">
        <v>727</v>
      </c>
      <c r="F324" s="12" t="s">
        <v>30</v>
      </c>
      <c r="G324" s="2" t="n">
        <v>2009</v>
      </c>
      <c r="H324" s="12" t="n">
        <v>2010</v>
      </c>
      <c r="I324" s="15" t="n">
        <v>40427</v>
      </c>
      <c r="J324" s="16" t="n">
        <v>41547</v>
      </c>
      <c r="K324" s="12" t="n">
        <v>248020</v>
      </c>
      <c r="L324" s="12" t="s">
        <v>728</v>
      </c>
      <c r="M324" s="17" t="n">
        <v>9945</v>
      </c>
      <c r="N324" s="13"/>
      <c r="O324" s="13"/>
      <c r="P324" s="13"/>
      <c r="Q324" s="12" t="s">
        <v>26</v>
      </c>
      <c r="R324" s="13"/>
      <c r="S324" s="13"/>
      <c r="T324" s="13"/>
      <c r="U324" s="13"/>
    </row>
    <row r="325" customFormat="false" ht="55.7" hidden="false" customHeight="false" outlineLevel="0" collapsed="false">
      <c r="A325" s="12" t="s">
        <v>21</v>
      </c>
      <c r="B325" s="13"/>
      <c r="C325" s="12" t="s">
        <v>236</v>
      </c>
      <c r="D325" s="13"/>
      <c r="E325" s="12" t="s">
        <v>713</v>
      </c>
      <c r="F325" s="12" t="s">
        <v>30</v>
      </c>
      <c r="G325" s="2" t="n">
        <v>2009</v>
      </c>
      <c r="H325" s="12" t="n">
        <v>2010</v>
      </c>
      <c r="I325" s="15" t="n">
        <v>40364</v>
      </c>
      <c r="J325" s="16" t="n">
        <v>41587</v>
      </c>
      <c r="K325" s="12" t="n">
        <v>244410</v>
      </c>
      <c r="L325" s="12" t="s">
        <v>487</v>
      </c>
      <c r="M325" s="17" t="n">
        <v>4900</v>
      </c>
      <c r="N325" s="13"/>
      <c r="O325" s="13"/>
      <c r="P325" s="13"/>
      <c r="Q325" s="12" t="s">
        <v>729</v>
      </c>
      <c r="R325" s="13"/>
      <c r="S325" s="13"/>
      <c r="T325" s="13"/>
      <c r="U325" s="13"/>
    </row>
    <row r="326" customFormat="false" ht="28.35" hidden="false" customHeight="false" outlineLevel="0" collapsed="false">
      <c r="A326" s="12" t="s">
        <v>21</v>
      </c>
      <c r="B326" s="13"/>
      <c r="C326" s="12"/>
      <c r="D326" s="13"/>
      <c r="E326" s="12" t="s">
        <v>730</v>
      </c>
      <c r="F326" s="12" t="s">
        <v>24</v>
      </c>
      <c r="G326" s="2" t="n">
        <v>2009</v>
      </c>
      <c r="H326" s="12" t="n">
        <v>2010</v>
      </c>
      <c r="I326" s="15" t="n">
        <v>40575</v>
      </c>
      <c r="J326" s="16" t="n">
        <v>41896</v>
      </c>
      <c r="K326" s="12" t="n">
        <v>255439</v>
      </c>
      <c r="L326" s="12" t="s">
        <v>731</v>
      </c>
      <c r="M326" s="17" t="n">
        <v>750000</v>
      </c>
      <c r="N326" s="13"/>
      <c r="O326" s="13"/>
      <c r="P326" s="13"/>
      <c r="Q326" s="12" t="s">
        <v>26</v>
      </c>
      <c r="R326" s="13"/>
      <c r="S326" s="13"/>
      <c r="T326" s="13"/>
      <c r="U326" s="13"/>
    </row>
    <row r="327" customFormat="false" ht="55.2" hidden="false" customHeight="false" outlineLevel="0" collapsed="false">
      <c r="A327" s="12" t="s">
        <v>21</v>
      </c>
      <c r="B327" s="13"/>
      <c r="C327" s="12"/>
      <c r="D327" s="13"/>
      <c r="E327" s="12" t="s">
        <v>732</v>
      </c>
      <c r="F327" s="12" t="s">
        <v>30</v>
      </c>
      <c r="G327" s="2" t="n">
        <v>2009</v>
      </c>
      <c r="H327" s="12" t="n">
        <v>2010</v>
      </c>
      <c r="I327" s="15" t="n">
        <v>40498</v>
      </c>
      <c r="J327" s="16" t="n">
        <v>41240</v>
      </c>
      <c r="K327" s="12" t="n">
        <v>253498</v>
      </c>
      <c r="L327" s="12" t="s">
        <v>733</v>
      </c>
      <c r="M327" s="17" t="n">
        <v>9860</v>
      </c>
      <c r="N327" s="13"/>
      <c r="O327" s="13"/>
      <c r="P327" s="13"/>
      <c r="Q327" s="12" t="s">
        <v>734</v>
      </c>
      <c r="R327" s="13"/>
      <c r="S327" s="13"/>
      <c r="T327" s="13"/>
      <c r="U327" s="13"/>
    </row>
    <row r="328" customFormat="false" ht="28.35" hidden="false" customHeight="false" outlineLevel="0" collapsed="false">
      <c r="A328" s="12" t="s">
        <v>21</v>
      </c>
      <c r="B328" s="13"/>
      <c r="C328" s="12" t="s">
        <v>113</v>
      </c>
      <c r="D328" s="13"/>
      <c r="E328" s="12" t="s">
        <v>735</v>
      </c>
      <c r="F328" s="12" t="s">
        <v>24</v>
      </c>
      <c r="G328" s="2" t="n">
        <v>2009</v>
      </c>
      <c r="H328" s="12" t="n">
        <v>2010</v>
      </c>
      <c r="I328" s="15" t="n">
        <v>40553</v>
      </c>
      <c r="J328" s="16" t="n">
        <v>41757</v>
      </c>
      <c r="K328" s="12" t="n">
        <v>255250</v>
      </c>
      <c r="L328" s="12" t="s">
        <v>36</v>
      </c>
      <c r="M328" s="17" t="n">
        <v>1169367</v>
      </c>
      <c r="N328" s="13"/>
      <c r="O328" s="13"/>
      <c r="P328" s="13"/>
      <c r="Q328" s="12" t="s">
        <v>736</v>
      </c>
      <c r="R328" s="13"/>
      <c r="S328" s="13"/>
      <c r="T328" s="13"/>
      <c r="U328" s="13"/>
    </row>
    <row r="329" customFormat="false" ht="68.65" hidden="false" customHeight="false" outlineLevel="0" collapsed="false">
      <c r="A329" s="12" t="s">
        <v>21</v>
      </c>
      <c r="B329" s="13"/>
      <c r="C329" s="12" t="s">
        <v>408</v>
      </c>
      <c r="D329" s="13"/>
      <c r="E329" s="12" t="s">
        <v>737</v>
      </c>
      <c r="F329" s="12" t="s">
        <v>30</v>
      </c>
      <c r="G329" s="2" t="n">
        <v>2009</v>
      </c>
      <c r="H329" s="12" t="n">
        <v>2010</v>
      </c>
      <c r="I329" s="15" t="n">
        <v>40443</v>
      </c>
      <c r="J329" s="16" t="n">
        <v>41921</v>
      </c>
      <c r="K329" s="12" t="n">
        <v>251112</v>
      </c>
      <c r="L329" s="12" t="s">
        <v>738</v>
      </c>
      <c r="M329" s="17" t="n">
        <v>1800</v>
      </c>
      <c r="N329" s="13"/>
      <c r="O329" s="13"/>
      <c r="P329" s="13"/>
      <c r="Q329" s="12" t="s">
        <v>729</v>
      </c>
      <c r="R329" s="13"/>
      <c r="S329" s="13"/>
      <c r="T329" s="13"/>
      <c r="U329" s="13"/>
    </row>
    <row r="330" customFormat="false" ht="28.35" hidden="false" customHeight="false" outlineLevel="0" collapsed="false">
      <c r="A330" s="12" t="s">
        <v>21</v>
      </c>
      <c r="B330" s="13"/>
      <c r="C330" s="12" t="s">
        <v>113</v>
      </c>
      <c r="D330" s="13"/>
      <c r="E330" s="12" t="s">
        <v>739</v>
      </c>
      <c r="F330" s="12" t="s">
        <v>24</v>
      </c>
      <c r="G330" s="2" t="n">
        <v>2009</v>
      </c>
      <c r="H330" s="12" t="n">
        <v>2010</v>
      </c>
      <c r="I330" s="15" t="n">
        <v>40530</v>
      </c>
      <c r="J330" s="16" t="n">
        <v>42045</v>
      </c>
      <c r="K330" s="12" t="n">
        <v>255602</v>
      </c>
      <c r="L330" s="12" t="s">
        <v>25</v>
      </c>
      <c r="M330" s="17" t="n">
        <v>1243046.22</v>
      </c>
      <c r="N330" s="13"/>
      <c r="O330" s="13"/>
      <c r="P330" s="13"/>
      <c r="Q330" s="12" t="s">
        <v>26</v>
      </c>
      <c r="R330" s="13"/>
      <c r="S330" s="13"/>
      <c r="T330" s="13"/>
      <c r="U330" s="13"/>
    </row>
    <row r="331" customFormat="false" ht="41.75" hidden="false" customHeight="false" outlineLevel="0" collapsed="false">
      <c r="A331" s="12" t="s">
        <v>21</v>
      </c>
      <c r="B331" s="13"/>
      <c r="C331" s="12" t="s">
        <v>234</v>
      </c>
      <c r="D331" s="13"/>
      <c r="E331" s="12" t="s">
        <v>740</v>
      </c>
      <c r="F331" s="12" t="s">
        <v>30</v>
      </c>
      <c r="G331" s="2" t="n">
        <v>2009</v>
      </c>
      <c r="H331" s="12" t="n">
        <v>2010</v>
      </c>
      <c r="I331" s="15" t="n">
        <v>40463</v>
      </c>
      <c r="J331" s="16" t="n">
        <v>41713</v>
      </c>
      <c r="K331" s="12" t="n">
        <v>253003</v>
      </c>
      <c r="L331" s="12" t="s">
        <v>741</v>
      </c>
      <c r="M331" s="17" t="n">
        <v>7920</v>
      </c>
      <c r="N331" s="13"/>
      <c r="O331" s="13"/>
      <c r="P331" s="13"/>
      <c r="Q331" s="12" t="s">
        <v>729</v>
      </c>
      <c r="R331" s="13"/>
      <c r="S331" s="13"/>
      <c r="T331" s="13"/>
      <c r="U331" s="13"/>
    </row>
    <row r="332" customFormat="false" ht="41.75" hidden="false" customHeight="false" outlineLevel="0" collapsed="false">
      <c r="A332" s="12" t="s">
        <v>21</v>
      </c>
      <c r="B332" s="13"/>
      <c r="C332" s="12"/>
      <c r="D332" s="13"/>
      <c r="E332" s="12" t="s">
        <v>742</v>
      </c>
      <c r="F332" s="12" t="s">
        <v>30</v>
      </c>
      <c r="G332" s="2" t="n">
        <v>2009</v>
      </c>
      <c r="H332" s="12" t="n">
        <v>2010</v>
      </c>
      <c r="I332" s="15" t="n">
        <v>40501</v>
      </c>
      <c r="J332" s="16" t="n">
        <v>42045</v>
      </c>
      <c r="K332" s="12" t="n">
        <v>253065</v>
      </c>
      <c r="L332" s="12" t="s">
        <v>48</v>
      </c>
      <c r="M332" s="17" t="n">
        <v>23908.75</v>
      </c>
      <c r="N332" s="13"/>
      <c r="O332" s="13"/>
      <c r="P332" s="13"/>
      <c r="Q332" s="12" t="s">
        <v>26</v>
      </c>
      <c r="R332" s="13"/>
      <c r="S332" s="13"/>
      <c r="T332" s="13"/>
      <c r="U332" s="13"/>
    </row>
    <row r="333" customFormat="false" ht="68.65" hidden="false" customHeight="false" outlineLevel="0" collapsed="false">
      <c r="A333" s="12" t="s">
        <v>21</v>
      </c>
      <c r="B333" s="13"/>
      <c r="C333" s="12" t="s">
        <v>743</v>
      </c>
      <c r="D333" s="13"/>
      <c r="E333" s="12" t="s">
        <v>744</v>
      </c>
      <c r="F333" s="12" t="s">
        <v>24</v>
      </c>
      <c r="G333" s="2" t="n">
        <v>2009</v>
      </c>
      <c r="H333" s="12" t="n">
        <v>2010</v>
      </c>
      <c r="I333" s="15" t="n">
        <v>40633</v>
      </c>
      <c r="J333" s="16" t="n">
        <v>41743</v>
      </c>
      <c r="K333" s="12" t="n">
        <v>255151</v>
      </c>
      <c r="L333" s="12" t="s">
        <v>36</v>
      </c>
      <c r="M333" s="17" t="n">
        <v>692046.98</v>
      </c>
      <c r="N333" s="13"/>
      <c r="O333" s="13"/>
      <c r="P333" s="13"/>
      <c r="Q333" s="12" t="s">
        <v>26</v>
      </c>
      <c r="R333" s="13"/>
      <c r="S333" s="13"/>
      <c r="T333" s="13"/>
      <c r="U333" s="13"/>
    </row>
    <row r="334" customFormat="false" ht="41.75" hidden="false" customHeight="false" outlineLevel="0" collapsed="false">
      <c r="A334" s="12" t="s">
        <v>21</v>
      </c>
      <c r="B334" s="13"/>
      <c r="C334" s="12"/>
      <c r="D334" s="13"/>
      <c r="E334" s="12" t="s">
        <v>745</v>
      </c>
      <c r="F334" s="12" t="s">
        <v>30</v>
      </c>
      <c r="G334" s="2" t="n">
        <v>2010</v>
      </c>
      <c r="H334" s="12" t="n">
        <v>2011</v>
      </c>
      <c r="I334" s="15" t="n">
        <v>40568</v>
      </c>
      <c r="J334" s="16" t="n">
        <v>40787</v>
      </c>
      <c r="K334" s="12" t="n">
        <v>260007</v>
      </c>
      <c r="L334" s="12" t="s">
        <v>746</v>
      </c>
      <c r="M334" s="17" t="n">
        <v>221150</v>
      </c>
      <c r="N334" s="13"/>
      <c r="O334" s="13"/>
      <c r="P334" s="13"/>
      <c r="Q334" s="12" t="s">
        <v>26</v>
      </c>
      <c r="R334" s="13"/>
      <c r="S334" s="13"/>
      <c r="T334" s="13"/>
      <c r="U334" s="13"/>
    </row>
    <row r="335" customFormat="false" ht="28.35" hidden="false" customHeight="false" outlineLevel="0" collapsed="false">
      <c r="A335" s="12" t="s">
        <v>21</v>
      </c>
      <c r="B335" s="13"/>
      <c r="C335" s="12" t="s">
        <v>747</v>
      </c>
      <c r="D335" s="13"/>
      <c r="E335" s="12" t="s">
        <v>748</v>
      </c>
      <c r="F335" s="12" t="s">
        <v>35</v>
      </c>
      <c r="G335" s="2" t="n">
        <v>2010</v>
      </c>
      <c r="H335" s="12" t="n">
        <v>2011</v>
      </c>
      <c r="I335" s="15" t="n">
        <v>40664</v>
      </c>
      <c r="J335" s="16" t="n">
        <v>40765</v>
      </c>
      <c r="K335" s="12" t="n">
        <v>257260</v>
      </c>
      <c r="L335" s="12" t="s">
        <v>749</v>
      </c>
      <c r="M335" s="17" t="n">
        <v>688975</v>
      </c>
      <c r="N335" s="13"/>
      <c r="O335" s="13"/>
      <c r="P335" s="13"/>
      <c r="Q335" s="12" t="s">
        <v>26</v>
      </c>
      <c r="R335" s="13"/>
      <c r="S335" s="13"/>
      <c r="T335" s="13"/>
      <c r="U335" s="13"/>
    </row>
    <row r="336" customFormat="false" ht="82.05" hidden="false" customHeight="false" outlineLevel="0" collapsed="false">
      <c r="A336" s="12" t="s">
        <v>21</v>
      </c>
      <c r="B336" s="13"/>
      <c r="C336" s="12" t="s">
        <v>341</v>
      </c>
      <c r="D336" s="13"/>
      <c r="E336" s="12" t="s">
        <v>750</v>
      </c>
      <c r="F336" s="12" t="s">
        <v>30</v>
      </c>
      <c r="G336" s="2" t="n">
        <v>2010</v>
      </c>
      <c r="H336" s="12" t="n">
        <v>2011</v>
      </c>
      <c r="I336" s="15" t="n">
        <v>40716</v>
      </c>
      <c r="J336" s="16" t="n">
        <v>41029</v>
      </c>
      <c r="K336" s="12" t="n">
        <v>266810</v>
      </c>
      <c r="L336" s="12" t="s">
        <v>484</v>
      </c>
      <c r="M336" s="17" t="n">
        <v>9998</v>
      </c>
      <c r="N336" s="13"/>
      <c r="O336" s="13"/>
      <c r="P336" s="13"/>
      <c r="Q336" s="12" t="s">
        <v>26</v>
      </c>
      <c r="R336" s="13"/>
      <c r="S336" s="13"/>
      <c r="T336" s="13"/>
      <c r="U336" s="13"/>
    </row>
    <row r="337" customFormat="false" ht="41.75" hidden="false" customHeight="false" outlineLevel="0" collapsed="false">
      <c r="A337" s="12" t="s">
        <v>21</v>
      </c>
      <c r="B337" s="13"/>
      <c r="C337" s="12" t="s">
        <v>113</v>
      </c>
      <c r="D337" s="13"/>
      <c r="E337" s="12" t="s">
        <v>751</v>
      </c>
      <c r="F337" s="12" t="s">
        <v>30</v>
      </c>
      <c r="G337" s="2" t="n">
        <v>2010</v>
      </c>
      <c r="H337" s="12" t="n">
        <v>2011</v>
      </c>
      <c r="I337" s="15" t="n">
        <v>40659</v>
      </c>
      <c r="J337" s="16" t="n">
        <v>41364</v>
      </c>
      <c r="K337" s="12" t="n">
        <v>264042</v>
      </c>
      <c r="L337" s="12" t="s">
        <v>752</v>
      </c>
      <c r="M337" s="17" t="n">
        <v>91280.78</v>
      </c>
      <c r="N337" s="13"/>
      <c r="O337" s="13"/>
      <c r="P337" s="13"/>
      <c r="Q337" s="12" t="s">
        <v>26</v>
      </c>
      <c r="R337" s="13"/>
      <c r="S337" s="13"/>
      <c r="T337" s="13"/>
      <c r="U337" s="13"/>
    </row>
    <row r="338" customFormat="false" ht="41.75" hidden="false" customHeight="false" outlineLevel="0" collapsed="false">
      <c r="A338" s="12" t="s">
        <v>21</v>
      </c>
      <c r="B338" s="13"/>
      <c r="C338" s="12" t="s">
        <v>362</v>
      </c>
      <c r="D338" s="13"/>
      <c r="E338" s="12" t="s">
        <v>753</v>
      </c>
      <c r="F338" s="12" t="s">
        <v>35</v>
      </c>
      <c r="G338" s="2" t="n">
        <v>2010</v>
      </c>
      <c r="H338" s="12" t="n">
        <v>2011</v>
      </c>
      <c r="I338" s="15" t="n">
        <v>40742</v>
      </c>
      <c r="J338" s="16" t="n">
        <v>40691</v>
      </c>
      <c r="K338" s="12" t="n">
        <v>267750</v>
      </c>
      <c r="L338" s="12" t="s">
        <v>754</v>
      </c>
      <c r="M338" s="17" t="n">
        <v>120000</v>
      </c>
      <c r="N338" s="13"/>
      <c r="O338" s="13"/>
      <c r="P338" s="13"/>
      <c r="Q338" s="12" t="s">
        <v>26</v>
      </c>
      <c r="R338" s="13"/>
      <c r="S338" s="13"/>
      <c r="T338" s="13"/>
      <c r="U338" s="13"/>
    </row>
    <row r="339" customFormat="false" ht="55.2" hidden="false" customHeight="false" outlineLevel="0" collapsed="false">
      <c r="A339" s="12" t="s">
        <v>21</v>
      </c>
      <c r="B339" s="13"/>
      <c r="C339" s="12"/>
      <c r="D339" s="13"/>
      <c r="E339" s="12" t="s">
        <v>755</v>
      </c>
      <c r="F339" s="12" t="s">
        <v>30</v>
      </c>
      <c r="G339" s="2" t="n">
        <v>2010</v>
      </c>
      <c r="H339" s="12" t="n">
        <v>2011</v>
      </c>
      <c r="I339" s="15" t="n">
        <v>40742</v>
      </c>
      <c r="J339" s="16" t="n">
        <v>40765</v>
      </c>
      <c r="K339" s="12" t="n">
        <v>267061</v>
      </c>
      <c r="L339" s="12" t="s">
        <v>756</v>
      </c>
      <c r="M339" s="17" t="n">
        <v>148366</v>
      </c>
      <c r="N339" s="13"/>
      <c r="O339" s="13"/>
      <c r="P339" s="13"/>
      <c r="Q339" s="12" t="s">
        <v>757</v>
      </c>
      <c r="R339" s="13"/>
      <c r="S339" s="13"/>
      <c r="T339" s="13"/>
      <c r="U339" s="13"/>
    </row>
    <row r="340" customFormat="false" ht="82.05" hidden="false" customHeight="false" outlineLevel="0" collapsed="false">
      <c r="A340" s="12" t="s">
        <v>21</v>
      </c>
      <c r="B340" s="13"/>
      <c r="C340" s="12" t="s">
        <v>295</v>
      </c>
      <c r="D340" s="13"/>
      <c r="E340" s="12" t="s">
        <v>758</v>
      </c>
      <c r="F340" s="12" t="s">
        <v>553</v>
      </c>
      <c r="G340" s="2" t="n">
        <v>2010</v>
      </c>
      <c r="H340" s="12" t="n">
        <v>2011</v>
      </c>
      <c r="I340" s="15" t="n">
        <v>40787</v>
      </c>
      <c r="J340" s="16" t="n">
        <v>40753</v>
      </c>
      <c r="K340" s="12" t="n">
        <v>270739</v>
      </c>
      <c r="L340" s="12" t="s">
        <v>90</v>
      </c>
      <c r="M340" s="17" t="n">
        <v>144500</v>
      </c>
      <c r="N340" s="13"/>
      <c r="O340" s="13"/>
      <c r="P340" s="13"/>
      <c r="Q340" s="12" t="s">
        <v>759</v>
      </c>
      <c r="R340" s="13"/>
      <c r="S340" s="13"/>
      <c r="T340" s="13"/>
      <c r="U340" s="13"/>
    </row>
    <row r="341" customFormat="false" ht="55.2" hidden="false" customHeight="false" outlineLevel="0" collapsed="false">
      <c r="A341" s="12" t="s">
        <v>21</v>
      </c>
      <c r="B341" s="13"/>
      <c r="C341" s="12" t="s">
        <v>300</v>
      </c>
      <c r="D341" s="13"/>
      <c r="E341" s="12" t="s">
        <v>760</v>
      </c>
      <c r="F341" s="12" t="s">
        <v>30</v>
      </c>
      <c r="G341" s="2" t="n">
        <v>2010</v>
      </c>
      <c r="H341" s="12" t="n">
        <v>2011</v>
      </c>
      <c r="I341" s="15" t="n">
        <v>40793</v>
      </c>
      <c r="J341" s="16" t="n">
        <v>40607</v>
      </c>
      <c r="K341" s="12" t="n">
        <v>272716</v>
      </c>
      <c r="L341" s="12" t="s">
        <v>761</v>
      </c>
      <c r="M341" s="17" t="n">
        <v>9800</v>
      </c>
      <c r="N341" s="13"/>
      <c r="O341" s="13"/>
      <c r="P341" s="13"/>
      <c r="Q341" s="12" t="s">
        <v>26</v>
      </c>
      <c r="R341" s="13"/>
      <c r="S341" s="13"/>
      <c r="T341" s="13"/>
      <c r="U341" s="13"/>
    </row>
    <row r="342" customFormat="false" ht="41.75" hidden="false" customHeight="false" outlineLevel="0" collapsed="false">
      <c r="A342" s="12" t="s">
        <v>21</v>
      </c>
      <c r="B342" s="13"/>
      <c r="C342" s="12"/>
      <c r="D342" s="13"/>
      <c r="E342" s="12" t="s">
        <v>762</v>
      </c>
      <c r="F342" s="12" t="s">
        <v>39</v>
      </c>
      <c r="G342" s="2" t="n">
        <v>2010</v>
      </c>
      <c r="H342" s="12" t="n">
        <v>2011</v>
      </c>
      <c r="I342" s="15" t="n">
        <v>40927</v>
      </c>
      <c r="J342" s="16" t="n">
        <v>40455</v>
      </c>
      <c r="K342" s="12" t="n">
        <v>272528</v>
      </c>
      <c r="L342" s="12" t="s">
        <v>537</v>
      </c>
      <c r="M342" s="17" t="n">
        <v>3960070.23</v>
      </c>
      <c r="N342" s="13"/>
      <c r="O342" s="13"/>
      <c r="P342" s="13"/>
      <c r="Q342" s="12" t="s">
        <v>26</v>
      </c>
      <c r="R342" s="13"/>
      <c r="S342" s="13"/>
      <c r="T342" s="13"/>
      <c r="U342" s="13"/>
    </row>
    <row r="343" customFormat="false" ht="28.35" hidden="false" customHeight="false" outlineLevel="0" collapsed="false">
      <c r="A343" s="12" t="s">
        <v>21</v>
      </c>
      <c r="B343" s="13"/>
      <c r="C343" s="12" t="s">
        <v>300</v>
      </c>
      <c r="D343" s="13"/>
      <c r="E343" s="12" t="s">
        <v>763</v>
      </c>
      <c r="F343" s="12" t="s">
        <v>30</v>
      </c>
      <c r="G343" s="2" t="n">
        <v>2010</v>
      </c>
      <c r="H343" s="12" t="n">
        <v>2011</v>
      </c>
      <c r="I343" s="15" t="n">
        <v>40792</v>
      </c>
      <c r="J343" s="16" t="n">
        <v>41547</v>
      </c>
      <c r="K343" s="12" t="n">
        <v>272700</v>
      </c>
      <c r="L343" s="12" t="s">
        <v>764</v>
      </c>
      <c r="M343" s="17" t="n">
        <v>9900</v>
      </c>
      <c r="N343" s="13"/>
      <c r="O343" s="13"/>
      <c r="P343" s="13"/>
      <c r="Q343" s="12" t="s">
        <v>26</v>
      </c>
      <c r="R343" s="13"/>
      <c r="S343" s="13"/>
      <c r="T343" s="13"/>
      <c r="U343" s="13"/>
    </row>
    <row r="344" customFormat="false" ht="41.75" hidden="false" customHeight="false" outlineLevel="0" collapsed="false">
      <c r="A344" s="12" t="s">
        <v>21</v>
      </c>
      <c r="B344" s="13"/>
      <c r="C344" s="12" t="s">
        <v>130</v>
      </c>
      <c r="D344" s="13"/>
      <c r="E344" s="12" t="s">
        <v>765</v>
      </c>
      <c r="F344" s="12" t="s">
        <v>30</v>
      </c>
      <c r="G344" s="2" t="n">
        <v>2010</v>
      </c>
      <c r="H344" s="12" t="n">
        <v>2011</v>
      </c>
      <c r="I344" s="15" t="n">
        <v>40906</v>
      </c>
      <c r="J344" s="16" t="n">
        <v>40618</v>
      </c>
      <c r="K344" s="12" t="n">
        <v>274926</v>
      </c>
      <c r="L344" s="12" t="s">
        <v>766</v>
      </c>
      <c r="M344" s="17" t="n">
        <v>489671.89</v>
      </c>
      <c r="N344" s="13"/>
      <c r="O344" s="13"/>
      <c r="P344" s="13"/>
      <c r="Q344" s="12" t="s">
        <v>26</v>
      </c>
      <c r="R344" s="13"/>
      <c r="S344" s="13"/>
      <c r="T344" s="13"/>
      <c r="U344" s="13"/>
    </row>
    <row r="345" customFormat="false" ht="28.35" hidden="false" customHeight="false" outlineLevel="0" collapsed="false">
      <c r="A345" s="12" t="s">
        <v>21</v>
      </c>
      <c r="B345" s="13"/>
      <c r="C345" s="12"/>
      <c r="D345" s="13"/>
      <c r="E345" s="12" t="s">
        <v>767</v>
      </c>
      <c r="F345" s="12" t="s">
        <v>35</v>
      </c>
      <c r="G345" s="2" t="n">
        <v>2010</v>
      </c>
      <c r="H345" s="12" t="n">
        <v>2011</v>
      </c>
      <c r="I345" s="15" t="n">
        <v>40855</v>
      </c>
      <c r="J345" s="16" t="n">
        <v>41829</v>
      </c>
      <c r="K345" s="12" t="n">
        <v>274406</v>
      </c>
      <c r="L345" s="12" t="s">
        <v>668</v>
      </c>
      <c r="M345" s="17" t="n">
        <v>237788.94</v>
      </c>
      <c r="N345" s="13"/>
      <c r="O345" s="13"/>
      <c r="P345" s="13"/>
      <c r="Q345" s="12" t="s">
        <v>768</v>
      </c>
      <c r="R345" s="13"/>
      <c r="S345" s="13"/>
      <c r="T345" s="13"/>
      <c r="U345" s="13"/>
    </row>
    <row r="346" customFormat="false" ht="41.75" hidden="false" customHeight="false" outlineLevel="0" collapsed="false">
      <c r="A346" s="12" t="s">
        <v>21</v>
      </c>
      <c r="B346" s="13"/>
      <c r="C346" s="12"/>
      <c r="D346" s="13"/>
      <c r="E346" s="12" t="s">
        <v>769</v>
      </c>
      <c r="F346" s="12" t="s">
        <v>35</v>
      </c>
      <c r="G346" s="2" t="n">
        <v>2010</v>
      </c>
      <c r="H346" s="12" t="n">
        <v>2011</v>
      </c>
      <c r="I346" s="15" t="n">
        <v>40850</v>
      </c>
      <c r="J346" s="16" t="n">
        <v>40446</v>
      </c>
      <c r="K346" s="12" t="n">
        <v>274413</v>
      </c>
      <c r="L346" s="12" t="s">
        <v>468</v>
      </c>
      <c r="M346" s="17" t="n">
        <v>158257</v>
      </c>
      <c r="N346" s="13"/>
      <c r="O346" s="13"/>
      <c r="P346" s="13"/>
      <c r="Q346" s="12" t="s">
        <v>770</v>
      </c>
      <c r="R346" s="13"/>
      <c r="S346" s="13"/>
      <c r="T346" s="13"/>
      <c r="U346" s="13"/>
    </row>
    <row r="347" customFormat="false" ht="28.35" hidden="false" customHeight="false" outlineLevel="0" collapsed="false">
      <c r="A347" s="12" t="s">
        <v>21</v>
      </c>
      <c r="C347" s="12"/>
      <c r="E347" s="12" t="s">
        <v>771</v>
      </c>
      <c r="F347" s="12" t="s">
        <v>35</v>
      </c>
      <c r="G347" s="2" t="n">
        <v>2010</v>
      </c>
      <c r="H347" s="12" t="n">
        <v>2011</v>
      </c>
      <c r="I347" s="15" t="n">
        <v>40873</v>
      </c>
      <c r="J347" s="16" t="n">
        <v>41807</v>
      </c>
      <c r="K347" s="12" t="n">
        <v>274415</v>
      </c>
      <c r="L347" s="12" t="s">
        <v>772</v>
      </c>
      <c r="M347" s="17" t="n">
        <v>175903.6</v>
      </c>
      <c r="N347" s="13"/>
      <c r="O347" s="13"/>
      <c r="P347" s="13"/>
      <c r="Q347" s="12" t="s">
        <v>773</v>
      </c>
      <c r="R347" s="13"/>
      <c r="S347" s="13"/>
      <c r="T347" s="13"/>
      <c r="U347" s="13"/>
    </row>
    <row r="348" customFormat="false" ht="28.35" hidden="false" customHeight="false" outlineLevel="0" collapsed="false">
      <c r="A348" s="12" t="s">
        <v>21</v>
      </c>
      <c r="C348" s="12" t="s">
        <v>37</v>
      </c>
      <c r="E348" s="12" t="s">
        <v>774</v>
      </c>
      <c r="F348" s="12" t="s">
        <v>35</v>
      </c>
      <c r="G348" s="2" t="n">
        <v>2010</v>
      </c>
      <c r="H348" s="12" t="n">
        <v>2011</v>
      </c>
      <c r="I348" s="15" t="n">
        <v>40873</v>
      </c>
      <c r="J348" s="16" t="n">
        <v>40706</v>
      </c>
      <c r="K348" s="12" t="n">
        <v>275699</v>
      </c>
      <c r="L348" s="12" t="s">
        <v>775</v>
      </c>
      <c r="M348" s="17" t="n">
        <v>284093.37</v>
      </c>
      <c r="N348" s="13"/>
      <c r="O348" s="13"/>
      <c r="P348" s="13"/>
      <c r="Q348" s="12" t="s">
        <v>776</v>
      </c>
      <c r="R348" s="13"/>
      <c r="S348" s="13"/>
      <c r="T348" s="13"/>
      <c r="U348" s="13"/>
    </row>
    <row r="349" customFormat="false" ht="28.35" hidden="false" customHeight="false" outlineLevel="0" collapsed="false">
      <c r="A349" s="12" t="s">
        <v>21</v>
      </c>
      <c r="C349" s="12"/>
      <c r="E349" s="12" t="s">
        <v>777</v>
      </c>
      <c r="F349" s="12" t="s">
        <v>35</v>
      </c>
      <c r="G349" s="2" t="n">
        <v>2010</v>
      </c>
      <c r="H349" s="12" t="n">
        <v>2011</v>
      </c>
      <c r="I349" s="15" t="n">
        <v>40848</v>
      </c>
      <c r="J349" s="16" t="n">
        <v>40785</v>
      </c>
      <c r="K349" s="12" t="n">
        <v>274407</v>
      </c>
      <c r="L349" s="12" t="s">
        <v>778</v>
      </c>
      <c r="M349" s="17" t="n">
        <v>156961.24</v>
      </c>
      <c r="N349" s="13"/>
      <c r="O349" s="13"/>
      <c r="P349" s="13"/>
      <c r="Q349" s="12" t="s">
        <v>779</v>
      </c>
      <c r="R349" s="13"/>
      <c r="S349" s="13"/>
      <c r="T349" s="13"/>
      <c r="U349" s="13"/>
    </row>
    <row r="350" customFormat="false" ht="28.35" hidden="false" customHeight="false" outlineLevel="0" collapsed="false">
      <c r="A350" s="12" t="s">
        <v>21</v>
      </c>
      <c r="C350" s="12"/>
      <c r="E350" s="12" t="s">
        <v>780</v>
      </c>
      <c r="F350" s="12" t="s">
        <v>35</v>
      </c>
      <c r="G350" s="2" t="n">
        <v>2010</v>
      </c>
      <c r="H350" s="12" t="n">
        <v>2011</v>
      </c>
      <c r="I350" s="15" t="n">
        <v>40852</v>
      </c>
      <c r="J350" s="16" t="n">
        <v>42003</v>
      </c>
      <c r="K350" s="12" t="n">
        <v>274409</v>
      </c>
      <c r="L350" s="12" t="s">
        <v>781</v>
      </c>
      <c r="M350" s="17" t="n">
        <v>282496.74</v>
      </c>
      <c r="N350" s="13"/>
      <c r="O350" s="13"/>
      <c r="P350" s="13"/>
      <c r="Q350" s="12" t="s">
        <v>782</v>
      </c>
      <c r="R350" s="13"/>
      <c r="S350" s="13"/>
      <c r="T350" s="13"/>
      <c r="U350" s="13"/>
    </row>
    <row r="351" customFormat="false" ht="41.75" hidden="false" customHeight="false" outlineLevel="0" collapsed="false">
      <c r="A351" s="12" t="s">
        <v>21</v>
      </c>
      <c r="C351" s="12"/>
      <c r="E351" s="12" t="s">
        <v>783</v>
      </c>
      <c r="F351" s="12" t="s">
        <v>35</v>
      </c>
      <c r="G351" s="2" t="n">
        <v>2010</v>
      </c>
      <c r="H351" s="12" t="n">
        <v>2011</v>
      </c>
      <c r="I351" s="15" t="n">
        <v>40855</v>
      </c>
      <c r="J351" s="16" t="n">
        <v>41068</v>
      </c>
      <c r="K351" s="12" t="n">
        <v>274410</v>
      </c>
      <c r="L351" s="12" t="s">
        <v>477</v>
      </c>
      <c r="M351" s="17" t="n">
        <v>271524.6</v>
      </c>
      <c r="N351" s="13"/>
      <c r="O351" s="13"/>
      <c r="P351" s="13"/>
      <c r="Q351" s="12" t="s">
        <v>784</v>
      </c>
      <c r="R351" s="13"/>
      <c r="S351" s="13"/>
      <c r="T351" s="13"/>
      <c r="U351" s="13"/>
    </row>
    <row r="352" customFormat="false" ht="28.35" hidden="false" customHeight="false" outlineLevel="0" collapsed="false">
      <c r="A352" s="12" t="s">
        <v>21</v>
      </c>
      <c r="C352" s="12" t="s">
        <v>300</v>
      </c>
      <c r="E352" s="12" t="s">
        <v>541</v>
      </c>
      <c r="F352" s="12" t="s">
        <v>30</v>
      </c>
      <c r="G352" s="2" t="n">
        <v>2010</v>
      </c>
      <c r="H352" s="12" t="n">
        <v>2011</v>
      </c>
      <c r="I352" s="15" t="n">
        <v>40830</v>
      </c>
      <c r="J352" s="16" t="n">
        <v>42004</v>
      </c>
      <c r="K352" s="12" t="n">
        <v>276123</v>
      </c>
      <c r="L352" s="12" t="s">
        <v>547</v>
      </c>
      <c r="M352" s="17" t="n">
        <v>43000</v>
      </c>
      <c r="N352" s="13"/>
      <c r="O352" s="13"/>
      <c r="P352" s="13"/>
      <c r="Q352" s="12" t="s">
        <v>26</v>
      </c>
      <c r="R352" s="13"/>
      <c r="S352" s="13"/>
      <c r="T352" s="13"/>
      <c r="U352" s="13"/>
    </row>
    <row r="353" customFormat="false" ht="14.9" hidden="false" customHeight="false" outlineLevel="0" collapsed="false">
      <c r="A353" s="12" t="s">
        <v>21</v>
      </c>
      <c r="C353" s="12"/>
      <c r="E353" s="12" t="s">
        <v>785</v>
      </c>
      <c r="F353" s="12" t="s">
        <v>24</v>
      </c>
      <c r="G353" s="2" t="n">
        <v>2010</v>
      </c>
      <c r="H353" s="12" t="n">
        <v>2011</v>
      </c>
      <c r="I353" s="15" t="n">
        <v>40833</v>
      </c>
      <c r="J353" s="16" t="n">
        <v>40898</v>
      </c>
      <c r="K353" s="12" t="n">
        <v>275780</v>
      </c>
      <c r="L353" s="12" t="s">
        <v>786</v>
      </c>
      <c r="M353" s="17" t="n">
        <v>3500000</v>
      </c>
      <c r="N353" s="13"/>
      <c r="O353" s="13"/>
      <c r="P353" s="13"/>
      <c r="Q353" s="12" t="s">
        <v>787</v>
      </c>
      <c r="R353" s="13"/>
      <c r="S353" s="13"/>
      <c r="T353" s="13"/>
      <c r="U353" s="13"/>
    </row>
    <row r="354" customFormat="false" ht="41.75" hidden="false" customHeight="false" outlineLevel="0" collapsed="false">
      <c r="A354" s="12" t="s">
        <v>21</v>
      </c>
      <c r="C354" s="12" t="s">
        <v>431</v>
      </c>
      <c r="E354" s="12" t="s">
        <v>788</v>
      </c>
      <c r="F354" s="12" t="s">
        <v>30</v>
      </c>
      <c r="G354" s="2" t="n">
        <v>2010</v>
      </c>
      <c r="H354" s="12" t="n">
        <v>2011</v>
      </c>
      <c r="I354" s="15" t="n">
        <v>40924</v>
      </c>
      <c r="J354" s="16" t="n">
        <v>40959</v>
      </c>
      <c r="K354" s="12" t="n">
        <v>279215</v>
      </c>
      <c r="L354" s="12" t="s">
        <v>700</v>
      </c>
      <c r="M354" s="17" t="n">
        <v>483556.46</v>
      </c>
      <c r="N354" s="13"/>
      <c r="O354" s="13"/>
      <c r="P354" s="13"/>
      <c r="Q354" s="12" t="s">
        <v>26</v>
      </c>
      <c r="R354" s="13"/>
      <c r="S354" s="13"/>
      <c r="T354" s="13"/>
      <c r="U354" s="13"/>
    </row>
    <row r="355" customFormat="false" ht="55.2" hidden="false" customHeight="false" outlineLevel="0" collapsed="false">
      <c r="A355" s="12" t="s">
        <v>21</v>
      </c>
      <c r="C355" s="12" t="s">
        <v>101</v>
      </c>
      <c r="E355" s="12" t="s">
        <v>789</v>
      </c>
      <c r="F355" s="12" t="s">
        <v>84</v>
      </c>
      <c r="G355" s="2" t="n">
        <v>2010</v>
      </c>
      <c r="H355" s="12" t="n">
        <v>2011</v>
      </c>
      <c r="I355" s="15" t="n">
        <v>40893</v>
      </c>
      <c r="J355" s="16" t="n">
        <v>40925</v>
      </c>
      <c r="K355" s="12" t="n">
        <v>278878</v>
      </c>
      <c r="L355" s="12" t="s">
        <v>790</v>
      </c>
      <c r="M355" s="17" t="n">
        <v>975150</v>
      </c>
      <c r="N355" s="13"/>
      <c r="O355" s="13"/>
      <c r="P355" s="13"/>
      <c r="Q355" s="12" t="s">
        <v>26</v>
      </c>
      <c r="R355" s="13"/>
      <c r="S355" s="13"/>
      <c r="T355" s="13"/>
      <c r="U355" s="13"/>
    </row>
    <row r="356" customFormat="false" ht="55.2" hidden="false" customHeight="false" outlineLevel="0" collapsed="false">
      <c r="A356" s="12" t="s">
        <v>21</v>
      </c>
      <c r="C356" s="12"/>
      <c r="E356" s="12" t="s">
        <v>791</v>
      </c>
      <c r="F356" s="12" t="s">
        <v>84</v>
      </c>
      <c r="G356" s="2" t="n">
        <v>2010</v>
      </c>
      <c r="H356" s="12" t="n">
        <v>2011</v>
      </c>
      <c r="I356" s="15"/>
      <c r="J356" s="16" t="n">
        <v>40872</v>
      </c>
      <c r="K356" s="12" t="n">
        <v>278892</v>
      </c>
      <c r="L356" s="12" t="s">
        <v>249</v>
      </c>
      <c r="M356" s="17" t="n">
        <v>164608</v>
      </c>
      <c r="N356" s="13"/>
      <c r="O356" s="13"/>
      <c r="P356" s="13"/>
      <c r="Q356" s="12" t="s">
        <v>26</v>
      </c>
      <c r="R356" s="13"/>
      <c r="S356" s="13"/>
      <c r="T356" s="13"/>
      <c r="U356" s="13"/>
    </row>
    <row r="357" customFormat="false" ht="41.75" hidden="false" customHeight="false" outlineLevel="0" collapsed="false">
      <c r="A357" s="12" t="s">
        <v>21</v>
      </c>
      <c r="C357" s="12" t="s">
        <v>792</v>
      </c>
      <c r="E357" s="12" t="s">
        <v>793</v>
      </c>
      <c r="F357" s="12" t="s">
        <v>84</v>
      </c>
      <c r="G357" s="2" t="n">
        <v>2010</v>
      </c>
      <c r="H357" s="12" t="n">
        <v>2011</v>
      </c>
      <c r="I357" s="15"/>
      <c r="J357" s="16" t="n">
        <v>41152</v>
      </c>
      <c r="K357" s="12" t="n">
        <v>278690</v>
      </c>
      <c r="L357" s="12" t="s">
        <v>245</v>
      </c>
      <c r="M357" s="17" t="n">
        <v>260106</v>
      </c>
      <c r="N357" s="13"/>
      <c r="O357" s="13"/>
      <c r="P357" s="13"/>
      <c r="Q357" s="12" t="s">
        <v>26</v>
      </c>
      <c r="R357" s="13"/>
      <c r="S357" s="13"/>
      <c r="T357" s="13"/>
      <c r="U357" s="13"/>
    </row>
    <row r="358" customFormat="false" ht="41.75" hidden="false" customHeight="false" outlineLevel="0" collapsed="false">
      <c r="A358" s="12" t="s">
        <v>21</v>
      </c>
      <c r="C358" s="12"/>
      <c r="E358" s="12" t="s">
        <v>794</v>
      </c>
      <c r="F358" s="12" t="s">
        <v>30</v>
      </c>
      <c r="G358" s="2" t="n">
        <v>2010</v>
      </c>
      <c r="H358" s="12" t="n">
        <v>2011</v>
      </c>
      <c r="I358" s="15" t="n">
        <v>40877</v>
      </c>
      <c r="J358" s="16" t="n">
        <v>41035</v>
      </c>
      <c r="K358" s="12" t="n">
        <v>277298</v>
      </c>
      <c r="L358" s="12" t="s">
        <v>545</v>
      </c>
      <c r="M358" s="17" t="n">
        <v>54058.13</v>
      </c>
      <c r="N358" s="13"/>
      <c r="O358" s="13"/>
      <c r="P358" s="13"/>
      <c r="Q358" s="12" t="s">
        <v>795</v>
      </c>
      <c r="R358" s="13"/>
      <c r="S358" s="13"/>
      <c r="T358" s="13"/>
      <c r="U358" s="13"/>
    </row>
    <row r="359" customFormat="false" ht="41.75" hidden="false" customHeight="false" outlineLevel="0" collapsed="false">
      <c r="A359" s="12" t="s">
        <v>21</v>
      </c>
      <c r="C359" s="12" t="s">
        <v>108</v>
      </c>
      <c r="E359" s="12" t="s">
        <v>796</v>
      </c>
      <c r="F359" s="12" t="s">
        <v>30</v>
      </c>
      <c r="G359" s="2" t="n">
        <v>2010</v>
      </c>
      <c r="H359" s="12" t="n">
        <v>2011</v>
      </c>
      <c r="I359" s="15" t="n">
        <v>41032</v>
      </c>
      <c r="J359" s="16" t="n">
        <v>41426</v>
      </c>
      <c r="K359" s="12" t="n">
        <v>282481</v>
      </c>
      <c r="L359" s="12" t="s">
        <v>430</v>
      </c>
      <c r="M359" s="17" t="n">
        <v>1065243.41</v>
      </c>
      <c r="N359" s="13"/>
      <c r="O359" s="13"/>
      <c r="P359" s="13"/>
      <c r="Q359" s="12" t="s">
        <v>26</v>
      </c>
      <c r="R359" s="13"/>
      <c r="S359" s="13"/>
      <c r="T359" s="13"/>
      <c r="U359" s="13"/>
    </row>
    <row r="360" customFormat="false" ht="41.75" hidden="false" customHeight="false" outlineLevel="0" collapsed="false">
      <c r="A360" s="12" t="s">
        <v>21</v>
      </c>
      <c r="C360" s="12"/>
      <c r="E360" s="12" t="s">
        <v>797</v>
      </c>
      <c r="F360" s="12" t="s">
        <v>30</v>
      </c>
      <c r="G360" s="2" t="n">
        <v>2010</v>
      </c>
      <c r="H360" s="12" t="n">
        <v>2011</v>
      </c>
      <c r="I360" s="15" t="n">
        <v>40987</v>
      </c>
      <c r="J360" s="16" t="n">
        <v>41004</v>
      </c>
      <c r="K360" s="12" t="n">
        <v>282485</v>
      </c>
      <c r="L360" s="12" t="s">
        <v>798</v>
      </c>
      <c r="M360" s="17" t="n">
        <v>493998.09</v>
      </c>
      <c r="N360" s="13"/>
      <c r="O360" s="13"/>
      <c r="P360" s="13"/>
      <c r="Q360" s="12" t="s">
        <v>26</v>
      </c>
      <c r="R360" s="13"/>
      <c r="S360" s="13"/>
      <c r="T360" s="13"/>
      <c r="U360" s="13"/>
    </row>
    <row r="361" customFormat="false" ht="41.75" hidden="false" customHeight="false" outlineLevel="0" collapsed="false">
      <c r="A361" s="12" t="s">
        <v>21</v>
      </c>
      <c r="C361" s="12" t="s">
        <v>236</v>
      </c>
      <c r="E361" s="12" t="s">
        <v>799</v>
      </c>
      <c r="F361" s="12" t="s">
        <v>30</v>
      </c>
      <c r="G361" s="2" t="n">
        <v>2010</v>
      </c>
      <c r="H361" s="12" t="n">
        <v>2012</v>
      </c>
      <c r="I361" s="15" t="n">
        <v>40966</v>
      </c>
      <c r="J361" s="16" t="n">
        <v>41361</v>
      </c>
      <c r="K361" s="12" t="n">
        <v>280103</v>
      </c>
      <c r="L361" s="12" t="s">
        <v>800</v>
      </c>
      <c r="M361" s="17" t="n">
        <v>698110.35</v>
      </c>
      <c r="N361" s="13"/>
      <c r="O361" s="13"/>
      <c r="P361" s="13"/>
      <c r="Q361" s="12" t="s">
        <v>26</v>
      </c>
      <c r="R361" s="13"/>
      <c r="S361" s="13"/>
      <c r="T361" s="13"/>
      <c r="U361" s="13"/>
    </row>
    <row r="362" customFormat="false" ht="55.2" hidden="false" customHeight="false" outlineLevel="0" collapsed="false">
      <c r="A362" s="12" t="s">
        <v>21</v>
      </c>
      <c r="C362" s="12" t="s">
        <v>98</v>
      </c>
      <c r="E362" s="12" t="s">
        <v>801</v>
      </c>
      <c r="F362" s="12" t="s">
        <v>553</v>
      </c>
      <c r="G362" s="2" t="n">
        <v>2010</v>
      </c>
      <c r="H362" s="12" t="n">
        <v>2012</v>
      </c>
      <c r="I362" s="15" t="n">
        <v>41025</v>
      </c>
      <c r="J362" s="16" t="n">
        <v>41401</v>
      </c>
      <c r="K362" s="12" t="n">
        <v>291980</v>
      </c>
      <c r="L362" s="12" t="s">
        <v>90</v>
      </c>
      <c r="M362" s="17" t="n">
        <v>17500</v>
      </c>
      <c r="N362" s="13"/>
      <c r="O362" s="13"/>
      <c r="P362" s="13"/>
      <c r="Q362" s="12" t="s">
        <v>26</v>
      </c>
      <c r="R362" s="13"/>
      <c r="S362" s="13"/>
      <c r="T362" s="13"/>
      <c r="U362" s="13"/>
    </row>
    <row r="363" customFormat="false" ht="95.5" hidden="false" customHeight="false" outlineLevel="0" collapsed="false">
      <c r="A363" s="12" t="s">
        <v>21</v>
      </c>
      <c r="C363" s="12" t="s">
        <v>88</v>
      </c>
      <c r="E363" s="12" t="s">
        <v>802</v>
      </c>
      <c r="F363" s="12" t="s">
        <v>553</v>
      </c>
      <c r="G363" s="2" t="n">
        <v>2010</v>
      </c>
      <c r="H363" s="12" t="n">
        <v>2012</v>
      </c>
      <c r="I363" s="15" t="n">
        <v>41026</v>
      </c>
      <c r="J363" s="16" t="n">
        <v>41549</v>
      </c>
      <c r="K363" s="12" t="n">
        <v>291652</v>
      </c>
      <c r="L363" s="12" t="s">
        <v>90</v>
      </c>
      <c r="M363" s="17" t="n">
        <v>29735.25</v>
      </c>
      <c r="N363" s="13"/>
      <c r="O363" s="13"/>
      <c r="P363" s="13"/>
      <c r="Q363" s="12" t="s">
        <v>803</v>
      </c>
      <c r="R363" s="13"/>
      <c r="S363" s="13"/>
      <c r="T363" s="13"/>
      <c r="U363" s="13"/>
    </row>
    <row r="364" customFormat="false" ht="41.75" hidden="false" customHeight="false" outlineLevel="0" collapsed="false">
      <c r="A364" s="12" t="s">
        <v>21</v>
      </c>
      <c r="C364" s="12" t="s">
        <v>260</v>
      </c>
      <c r="E364" s="12" t="s">
        <v>804</v>
      </c>
      <c r="F364" s="12" t="s">
        <v>35</v>
      </c>
      <c r="G364" s="2" t="n">
        <v>2010</v>
      </c>
      <c r="H364" s="12" t="n">
        <v>2012</v>
      </c>
      <c r="I364" s="15" t="n">
        <v>41122</v>
      </c>
      <c r="J364" s="16" t="n">
        <v>41695</v>
      </c>
      <c r="K364" s="12" t="n">
        <v>290710</v>
      </c>
      <c r="L364" s="12" t="s">
        <v>805</v>
      </c>
      <c r="M364" s="17" t="n">
        <v>474843.33</v>
      </c>
      <c r="N364" s="13"/>
      <c r="O364" s="13"/>
      <c r="P364" s="13"/>
      <c r="Q364" s="12" t="s">
        <v>26</v>
      </c>
      <c r="R364" s="13"/>
      <c r="S364" s="13"/>
      <c r="T364" s="13"/>
      <c r="U364" s="13"/>
    </row>
    <row r="365" customFormat="false" ht="41.75" hidden="false" customHeight="false" outlineLevel="0" collapsed="false">
      <c r="A365" s="12" t="s">
        <v>21</v>
      </c>
      <c r="C365" s="12"/>
      <c r="E365" s="12" t="s">
        <v>806</v>
      </c>
      <c r="F365" s="12" t="s">
        <v>30</v>
      </c>
      <c r="G365" s="2" t="n">
        <v>2010</v>
      </c>
      <c r="H365" s="12" t="n">
        <v>2012</v>
      </c>
      <c r="I365" s="15" t="n">
        <v>41064</v>
      </c>
      <c r="J365" s="16" t="n">
        <v>41542</v>
      </c>
      <c r="K365" s="12" t="n">
        <v>289223</v>
      </c>
      <c r="L365" s="12" t="s">
        <v>439</v>
      </c>
      <c r="M365" s="17" t="n">
        <v>139684.05</v>
      </c>
      <c r="N365" s="13"/>
      <c r="O365" s="13"/>
      <c r="P365" s="13"/>
      <c r="Q365" s="12" t="s">
        <v>734</v>
      </c>
      <c r="R365" s="13"/>
      <c r="S365" s="13"/>
      <c r="T365" s="13"/>
      <c r="U365" s="13"/>
    </row>
    <row r="366" customFormat="false" ht="41.75" hidden="false" customHeight="false" outlineLevel="0" collapsed="false">
      <c r="A366" s="12" t="s">
        <v>21</v>
      </c>
      <c r="C366" s="12" t="s">
        <v>807</v>
      </c>
      <c r="E366" s="12" t="s">
        <v>808</v>
      </c>
      <c r="F366" s="12" t="s">
        <v>35</v>
      </c>
      <c r="G366" s="2" t="n">
        <v>2010</v>
      </c>
      <c r="H366" s="12" t="n">
        <v>2012</v>
      </c>
      <c r="I366" s="15" t="n">
        <v>41015</v>
      </c>
      <c r="J366" s="16" t="n">
        <v>41578</v>
      </c>
      <c r="K366" s="12" t="n">
        <v>290877</v>
      </c>
      <c r="L366" s="12" t="s">
        <v>754</v>
      </c>
      <c r="M366" s="17" t="n">
        <v>653968.71</v>
      </c>
      <c r="N366" s="13"/>
      <c r="O366" s="13"/>
      <c r="P366" s="13"/>
      <c r="Q366" s="12" t="s">
        <v>734</v>
      </c>
      <c r="R366" s="13"/>
      <c r="S366" s="13"/>
      <c r="T366" s="13"/>
      <c r="U366" s="13"/>
    </row>
    <row r="367" customFormat="false" ht="55.2" hidden="false" customHeight="false" outlineLevel="0" collapsed="false">
      <c r="A367" s="12" t="s">
        <v>21</v>
      </c>
      <c r="C367" s="12" t="s">
        <v>809</v>
      </c>
      <c r="E367" s="12" t="s">
        <v>810</v>
      </c>
      <c r="F367" s="12" t="s">
        <v>35</v>
      </c>
      <c r="G367" s="2" t="n">
        <v>2010</v>
      </c>
      <c r="H367" s="12" t="n">
        <v>2012</v>
      </c>
      <c r="I367" s="15" t="n">
        <v>41026</v>
      </c>
      <c r="J367" s="16" t="n">
        <v>41947</v>
      </c>
      <c r="K367" s="12" t="n">
        <v>291277</v>
      </c>
      <c r="L367" s="12" t="s">
        <v>811</v>
      </c>
      <c r="M367" s="17" t="n">
        <v>630567.19</v>
      </c>
      <c r="N367" s="13"/>
      <c r="O367" s="13"/>
      <c r="P367" s="13"/>
      <c r="Q367" s="12" t="s">
        <v>812</v>
      </c>
      <c r="R367" s="13"/>
      <c r="S367" s="13"/>
      <c r="T367" s="13"/>
      <c r="U367" s="13"/>
    </row>
    <row r="368" customFormat="false" ht="41.75" hidden="false" customHeight="false" outlineLevel="0" collapsed="false">
      <c r="A368" s="12" t="s">
        <v>21</v>
      </c>
      <c r="C368" s="12"/>
      <c r="E368" s="12" t="s">
        <v>813</v>
      </c>
      <c r="F368" s="12" t="s">
        <v>84</v>
      </c>
      <c r="G368" s="2" t="n">
        <v>2010</v>
      </c>
      <c r="H368" s="12" t="n">
        <v>2012</v>
      </c>
      <c r="I368" s="15" t="n">
        <v>41064</v>
      </c>
      <c r="J368" s="16" t="n">
        <v>41827</v>
      </c>
      <c r="K368" s="12" t="n">
        <v>293438</v>
      </c>
      <c r="L368" s="12" t="s">
        <v>814</v>
      </c>
      <c r="M368" s="17" t="n">
        <v>89533</v>
      </c>
      <c r="N368" s="13"/>
      <c r="O368" s="13"/>
      <c r="P368" s="13"/>
      <c r="Q368" s="12" t="s">
        <v>734</v>
      </c>
      <c r="R368" s="13"/>
      <c r="S368" s="13"/>
      <c r="T368" s="13"/>
      <c r="U368" s="13"/>
    </row>
    <row r="369" customFormat="false" ht="28.35" hidden="false" customHeight="false" outlineLevel="0" collapsed="false">
      <c r="A369" s="12" t="s">
        <v>21</v>
      </c>
      <c r="C369" s="12" t="s">
        <v>105</v>
      </c>
      <c r="E369" s="12" t="s">
        <v>815</v>
      </c>
      <c r="F369" s="12" t="s">
        <v>30</v>
      </c>
      <c r="G369" s="2" t="n">
        <v>2010</v>
      </c>
      <c r="H369" s="12" t="n">
        <v>2012</v>
      </c>
      <c r="I369" s="15" t="n">
        <v>41064</v>
      </c>
      <c r="J369" s="16" t="n">
        <v>41103</v>
      </c>
      <c r="K369" s="12" t="n">
        <v>288766</v>
      </c>
      <c r="L369" s="12" t="s">
        <v>144</v>
      </c>
      <c r="M369" s="17" t="n">
        <v>192383.16</v>
      </c>
      <c r="N369" s="13"/>
      <c r="O369" s="13"/>
      <c r="P369" s="13"/>
      <c r="Q369" s="12" t="s">
        <v>26</v>
      </c>
      <c r="R369" s="13"/>
      <c r="S369" s="13"/>
      <c r="T369" s="13"/>
      <c r="U369" s="13"/>
    </row>
    <row r="370" customFormat="false" ht="55.2" hidden="false" customHeight="false" outlineLevel="0" collapsed="false">
      <c r="A370" s="12" t="s">
        <v>21</v>
      </c>
      <c r="C370" s="12" t="s">
        <v>446</v>
      </c>
      <c r="E370" s="12" t="s">
        <v>816</v>
      </c>
      <c r="F370" s="12" t="s">
        <v>35</v>
      </c>
      <c r="G370" s="2" t="n">
        <v>2010</v>
      </c>
      <c r="H370" s="12" t="n">
        <v>2012</v>
      </c>
      <c r="I370" s="15" t="n">
        <v>41334</v>
      </c>
      <c r="J370" s="16" t="n">
        <v>43389</v>
      </c>
      <c r="K370" s="12" t="n">
        <v>295649</v>
      </c>
      <c r="L370" s="12" t="s">
        <v>381</v>
      </c>
      <c r="M370" s="17" t="n">
        <v>165093.4</v>
      </c>
      <c r="N370" s="13"/>
      <c r="O370" s="13"/>
      <c r="P370" s="13"/>
      <c r="Q370" s="12" t="s">
        <v>817</v>
      </c>
      <c r="R370" s="13"/>
      <c r="S370" s="13"/>
      <c r="T370" s="13"/>
      <c r="U370" s="13"/>
    </row>
    <row r="371" customFormat="false" ht="55.2" hidden="false" customHeight="false" outlineLevel="0" collapsed="false">
      <c r="A371" s="12" t="s">
        <v>21</v>
      </c>
      <c r="C371" s="12" t="s">
        <v>818</v>
      </c>
      <c r="E371" s="12" t="s">
        <v>819</v>
      </c>
      <c r="F371" s="12" t="s">
        <v>35</v>
      </c>
      <c r="G371" s="2" t="n">
        <v>2010</v>
      </c>
      <c r="H371" s="12" t="n">
        <v>2012</v>
      </c>
      <c r="I371" s="15" t="n">
        <v>41122</v>
      </c>
      <c r="J371" s="16" t="n">
        <v>41470</v>
      </c>
      <c r="K371" s="12" t="n">
        <v>295807</v>
      </c>
      <c r="L371" s="12" t="s">
        <v>820</v>
      </c>
      <c r="M371" s="17" t="n">
        <v>196180</v>
      </c>
      <c r="N371" s="13"/>
      <c r="O371" s="13"/>
      <c r="P371" s="13"/>
      <c r="Q371" s="12" t="s">
        <v>26</v>
      </c>
      <c r="R371" s="13"/>
      <c r="S371" s="13"/>
      <c r="T371" s="13"/>
      <c r="U371" s="13"/>
    </row>
    <row r="372" customFormat="false" ht="41.75" hidden="false" customHeight="false" outlineLevel="0" collapsed="false">
      <c r="A372" s="12" t="s">
        <v>21</v>
      </c>
      <c r="C372" s="12" t="s">
        <v>821</v>
      </c>
      <c r="E372" s="12" t="s">
        <v>822</v>
      </c>
      <c r="F372" s="12" t="s">
        <v>35</v>
      </c>
      <c r="G372" s="2" t="n">
        <v>2010</v>
      </c>
      <c r="H372" s="12" t="n">
        <v>2012</v>
      </c>
      <c r="I372" s="15" t="n">
        <v>41137</v>
      </c>
      <c r="J372" s="16" t="n">
        <v>41425</v>
      </c>
      <c r="K372" s="12" t="n">
        <v>295816</v>
      </c>
      <c r="L372" s="12" t="s">
        <v>823</v>
      </c>
      <c r="M372" s="17" t="n">
        <v>231517.3</v>
      </c>
      <c r="N372" s="13"/>
      <c r="O372" s="13"/>
      <c r="P372" s="13"/>
      <c r="Q372" s="12" t="s">
        <v>26</v>
      </c>
      <c r="R372" s="13"/>
      <c r="S372" s="13"/>
      <c r="T372" s="13"/>
      <c r="U372" s="13"/>
    </row>
    <row r="373" customFormat="false" ht="28.35" hidden="false" customHeight="false" outlineLevel="0" collapsed="false">
      <c r="A373" s="12" t="s">
        <v>21</v>
      </c>
      <c r="C373" s="12"/>
      <c r="E373" s="12" t="s">
        <v>824</v>
      </c>
      <c r="F373" s="12" t="s">
        <v>30</v>
      </c>
      <c r="G373" s="2" t="n">
        <v>2010</v>
      </c>
      <c r="H373" s="12" t="n">
        <v>2012</v>
      </c>
      <c r="I373" s="15" t="n">
        <v>41134</v>
      </c>
      <c r="J373" s="16" t="n">
        <v>0</v>
      </c>
      <c r="K373" s="12" t="n">
        <v>290730</v>
      </c>
      <c r="L373" s="12" t="s">
        <v>144</v>
      </c>
      <c r="M373" s="17" t="n">
        <v>99520.23</v>
      </c>
      <c r="N373" s="13"/>
      <c r="O373" s="13"/>
      <c r="P373" s="13"/>
      <c r="Q373" s="12" t="s">
        <v>26</v>
      </c>
      <c r="R373" s="13"/>
      <c r="S373" s="13"/>
      <c r="T373" s="13"/>
      <c r="U373" s="13"/>
    </row>
    <row r="374" customFormat="false" ht="41.75" hidden="false" customHeight="false" outlineLevel="0" collapsed="false">
      <c r="A374" s="12" t="s">
        <v>21</v>
      </c>
      <c r="C374" s="12" t="s">
        <v>52</v>
      </c>
      <c r="E374" s="12" t="s">
        <v>825</v>
      </c>
      <c r="F374" s="12" t="s">
        <v>35</v>
      </c>
      <c r="G374" s="2" t="n">
        <v>2010</v>
      </c>
      <c r="H374" s="12" t="n">
        <v>2012</v>
      </c>
      <c r="I374" s="15" t="n">
        <v>41155</v>
      </c>
      <c r="J374" s="16" t="n">
        <v>0</v>
      </c>
      <c r="K374" s="12" t="n">
        <v>297271</v>
      </c>
      <c r="L374" s="12" t="s">
        <v>826</v>
      </c>
      <c r="M374" s="17" t="n">
        <v>643419.95</v>
      </c>
      <c r="N374" s="13"/>
      <c r="O374" s="13"/>
      <c r="P374" s="13"/>
      <c r="Q374" s="12" t="s">
        <v>26</v>
      </c>
      <c r="R374" s="13"/>
      <c r="S374" s="13"/>
      <c r="T374" s="13"/>
      <c r="U374" s="13"/>
    </row>
    <row r="375" customFormat="false" ht="41.75" hidden="false" customHeight="false" outlineLevel="0" collapsed="false">
      <c r="A375" s="12" t="s">
        <v>21</v>
      </c>
      <c r="C375" s="12" t="s">
        <v>108</v>
      </c>
      <c r="E375" s="12" t="s">
        <v>827</v>
      </c>
      <c r="F375" s="12" t="s">
        <v>35</v>
      </c>
      <c r="G375" s="2" t="n">
        <v>2010</v>
      </c>
      <c r="H375" s="12" t="n">
        <v>2012</v>
      </c>
      <c r="I375" s="15" t="n">
        <v>41199</v>
      </c>
      <c r="J375" s="16" t="n">
        <v>41242</v>
      </c>
      <c r="K375" s="12" t="n">
        <v>295828</v>
      </c>
      <c r="L375" s="12" t="s">
        <v>828</v>
      </c>
      <c r="M375" s="17" t="n">
        <v>54222.44</v>
      </c>
      <c r="N375" s="13"/>
      <c r="O375" s="13"/>
      <c r="P375" s="13"/>
      <c r="Q375" s="12" t="s">
        <v>26</v>
      </c>
      <c r="R375" s="13"/>
      <c r="S375" s="13"/>
      <c r="T375" s="13"/>
      <c r="U375" s="13"/>
    </row>
    <row r="376" customFormat="false" ht="55.2" hidden="false" customHeight="false" outlineLevel="0" collapsed="false">
      <c r="A376" s="12" t="s">
        <v>21</v>
      </c>
      <c r="C376" s="12" t="s">
        <v>260</v>
      </c>
      <c r="E376" s="12" t="s">
        <v>829</v>
      </c>
      <c r="F376" s="12" t="s">
        <v>553</v>
      </c>
      <c r="G376" s="2" t="n">
        <v>2010</v>
      </c>
      <c r="H376" s="12" t="n">
        <v>2012</v>
      </c>
      <c r="I376" s="15" t="n">
        <v>41207</v>
      </c>
      <c r="J376" s="16" t="n">
        <v>42371</v>
      </c>
      <c r="K376" s="12" t="n">
        <v>299907</v>
      </c>
      <c r="L376" s="12" t="s">
        <v>90</v>
      </c>
      <c r="M376" s="17" t="n">
        <v>16470</v>
      </c>
      <c r="N376" s="13"/>
      <c r="O376" s="13"/>
      <c r="P376" s="13"/>
      <c r="Q376" s="12" t="s">
        <v>26</v>
      </c>
      <c r="R376" s="13"/>
      <c r="S376" s="13"/>
      <c r="T376" s="13"/>
      <c r="U376" s="13"/>
    </row>
    <row r="377" customFormat="false" ht="41.75" hidden="false" customHeight="false" outlineLevel="0" collapsed="false">
      <c r="A377" s="12" t="s">
        <v>21</v>
      </c>
      <c r="C377" s="12" t="s">
        <v>465</v>
      </c>
      <c r="E377" s="12" t="s">
        <v>830</v>
      </c>
      <c r="F377" s="12" t="s">
        <v>35</v>
      </c>
      <c r="G377" s="2" t="n">
        <v>2010</v>
      </c>
      <c r="H377" s="12" t="n">
        <v>2012</v>
      </c>
      <c r="I377" s="15" t="n">
        <v>41275</v>
      </c>
      <c r="J377" s="16" t="n">
        <v>41452</v>
      </c>
      <c r="K377" s="12" t="n">
        <v>295658</v>
      </c>
      <c r="L377" s="12" t="s">
        <v>673</v>
      </c>
      <c r="M377" s="17" t="n">
        <v>160025.84</v>
      </c>
      <c r="N377" s="13"/>
      <c r="O377" s="13"/>
      <c r="P377" s="13"/>
      <c r="Q377" s="12" t="s">
        <v>831</v>
      </c>
      <c r="R377" s="13"/>
      <c r="S377" s="13"/>
      <c r="T377" s="13"/>
      <c r="U377" s="13"/>
    </row>
    <row r="378" customFormat="false" ht="41.75" hidden="false" customHeight="false" outlineLevel="0" collapsed="false">
      <c r="A378" s="12" t="s">
        <v>21</v>
      </c>
      <c r="C378" s="12" t="s">
        <v>217</v>
      </c>
      <c r="E378" s="12" t="s">
        <v>832</v>
      </c>
      <c r="F378" s="12" t="s">
        <v>30</v>
      </c>
      <c r="G378" s="2" t="n">
        <v>2010</v>
      </c>
      <c r="H378" s="12" t="n">
        <v>2012</v>
      </c>
      <c r="I378" s="15" t="n">
        <v>41155</v>
      </c>
      <c r="J378" s="16" t="n">
        <v>41512</v>
      </c>
      <c r="K378" s="12" t="n">
        <v>290255</v>
      </c>
      <c r="L378" s="12" t="s">
        <v>401</v>
      </c>
      <c r="M378" s="17" t="n">
        <v>155054.66</v>
      </c>
      <c r="N378" s="13"/>
      <c r="O378" s="13"/>
      <c r="P378" s="13"/>
      <c r="Q378" s="12" t="s">
        <v>26</v>
      </c>
      <c r="R378" s="13"/>
      <c r="S378" s="13"/>
      <c r="T378" s="13"/>
      <c r="U378" s="13"/>
    </row>
    <row r="379" customFormat="false" ht="41.75" hidden="false" customHeight="false" outlineLevel="0" collapsed="false">
      <c r="A379" s="12" t="s">
        <v>21</v>
      </c>
      <c r="C379" s="12" t="s">
        <v>592</v>
      </c>
      <c r="E379" s="12" t="s">
        <v>833</v>
      </c>
      <c r="F379" s="12" t="s">
        <v>35</v>
      </c>
      <c r="G379" s="2" t="n">
        <v>2010</v>
      </c>
      <c r="H379" s="12" t="n">
        <v>2012</v>
      </c>
      <c r="I379" s="15" t="n">
        <v>41131</v>
      </c>
      <c r="J379" s="16" t="n">
        <v>41389</v>
      </c>
      <c r="K379" s="12" t="n">
        <v>295656</v>
      </c>
      <c r="L379" s="12" t="s">
        <v>694</v>
      </c>
      <c r="M379" s="17" t="n">
        <v>67609.55</v>
      </c>
      <c r="N379" s="13"/>
      <c r="O379" s="13"/>
      <c r="P379" s="13"/>
      <c r="Q379" s="12" t="s">
        <v>834</v>
      </c>
      <c r="R379" s="13"/>
      <c r="S379" s="13"/>
      <c r="T379" s="13"/>
      <c r="U379" s="13"/>
    </row>
    <row r="380" customFormat="false" ht="41.75" hidden="false" customHeight="false" outlineLevel="0" collapsed="false">
      <c r="A380" s="12" t="s">
        <v>21</v>
      </c>
      <c r="C380" s="12"/>
      <c r="E380" s="12" t="s">
        <v>835</v>
      </c>
      <c r="F380" s="12" t="s">
        <v>30</v>
      </c>
      <c r="G380" s="2" t="n">
        <v>2010</v>
      </c>
      <c r="H380" s="12" t="n">
        <v>2012</v>
      </c>
      <c r="I380" s="15" t="n">
        <v>41155</v>
      </c>
      <c r="J380" s="16" t="n">
        <v>41390</v>
      </c>
      <c r="K380" s="12" t="n">
        <v>290744</v>
      </c>
      <c r="L380" s="12" t="s">
        <v>124</v>
      </c>
      <c r="M380" s="17" t="n">
        <v>111193.59</v>
      </c>
      <c r="N380" s="13"/>
      <c r="O380" s="13"/>
      <c r="P380" s="13"/>
      <c r="Q380" s="12" t="s">
        <v>26</v>
      </c>
      <c r="R380" s="13"/>
      <c r="S380" s="13"/>
      <c r="T380" s="13"/>
      <c r="U380" s="13"/>
    </row>
    <row r="381" customFormat="false" ht="28.35" hidden="false" customHeight="false" outlineLevel="0" collapsed="false">
      <c r="A381" s="12" t="s">
        <v>21</v>
      </c>
      <c r="C381" s="12"/>
      <c r="E381" s="12" t="s">
        <v>836</v>
      </c>
      <c r="F381" s="12" t="s">
        <v>30</v>
      </c>
      <c r="G381" s="2" t="n">
        <v>2010</v>
      </c>
      <c r="H381" s="12" t="n">
        <v>2012</v>
      </c>
      <c r="I381" s="15" t="n">
        <v>41192</v>
      </c>
      <c r="J381" s="16" t="n">
        <v>41578</v>
      </c>
      <c r="K381" s="12" t="n">
        <v>295600</v>
      </c>
      <c r="L381" s="12" t="s">
        <v>837</v>
      </c>
      <c r="M381" s="17" t="n">
        <v>138180</v>
      </c>
      <c r="N381" s="13"/>
      <c r="O381" s="13"/>
      <c r="P381" s="13"/>
      <c r="Q381" s="12" t="s">
        <v>838</v>
      </c>
      <c r="R381" s="13"/>
      <c r="S381" s="13"/>
      <c r="T381" s="13"/>
      <c r="U381" s="13"/>
    </row>
    <row r="382" customFormat="false" ht="41.75" hidden="false" customHeight="false" outlineLevel="0" collapsed="false">
      <c r="A382" s="12" t="s">
        <v>21</v>
      </c>
      <c r="C382" s="12" t="s">
        <v>52</v>
      </c>
      <c r="E382" s="12" t="s">
        <v>839</v>
      </c>
      <c r="F382" s="12" t="s">
        <v>35</v>
      </c>
      <c r="G382" s="2" t="n">
        <v>2010</v>
      </c>
      <c r="H382" s="12" t="n">
        <v>2012</v>
      </c>
      <c r="I382" s="15" t="n">
        <v>41155</v>
      </c>
      <c r="J382" s="16" t="n">
        <v>41429</v>
      </c>
      <c r="K382" s="12" t="n">
        <v>297118</v>
      </c>
      <c r="L382" s="12" t="s">
        <v>54</v>
      </c>
      <c r="M382" s="17" t="n">
        <v>240404.42</v>
      </c>
      <c r="N382" s="13"/>
      <c r="O382" s="13"/>
      <c r="P382" s="13"/>
      <c r="Q382" s="12" t="s">
        <v>26</v>
      </c>
      <c r="R382" s="13"/>
      <c r="S382" s="13"/>
      <c r="T382" s="13"/>
      <c r="U382" s="13"/>
    </row>
    <row r="383" customFormat="false" ht="41.75" hidden="false" customHeight="false" outlineLevel="0" collapsed="false">
      <c r="A383" s="12" t="s">
        <v>21</v>
      </c>
      <c r="C383" s="12" t="s">
        <v>108</v>
      </c>
      <c r="E383" s="12" t="s">
        <v>840</v>
      </c>
      <c r="F383" s="12" t="s">
        <v>30</v>
      </c>
      <c r="G383" s="2" t="n">
        <v>2010</v>
      </c>
      <c r="H383" s="12" t="n">
        <v>2012</v>
      </c>
      <c r="I383" s="15" t="n">
        <v>41197</v>
      </c>
      <c r="J383" s="16" t="n">
        <v>41562</v>
      </c>
      <c r="K383" s="12" t="n">
        <v>300117</v>
      </c>
      <c r="L383" s="12" t="s">
        <v>841</v>
      </c>
      <c r="M383" s="17" t="n">
        <v>579430.8</v>
      </c>
      <c r="N383" s="13"/>
      <c r="O383" s="13"/>
      <c r="P383" s="13"/>
      <c r="Q383" s="12" t="s">
        <v>842</v>
      </c>
      <c r="R383" s="13"/>
      <c r="S383" s="13"/>
      <c r="T383" s="13"/>
      <c r="U383" s="13"/>
    </row>
    <row r="384" customFormat="false" ht="28.35" hidden="false" customHeight="false" outlineLevel="0" collapsed="false">
      <c r="A384" s="12" t="s">
        <v>21</v>
      </c>
      <c r="C384" s="12" t="s">
        <v>747</v>
      </c>
      <c r="E384" s="12" t="s">
        <v>843</v>
      </c>
      <c r="F384" s="12" t="s">
        <v>84</v>
      </c>
      <c r="G384" s="2" t="n">
        <v>2010</v>
      </c>
      <c r="H384" s="12" t="n">
        <v>2012</v>
      </c>
      <c r="I384" s="15" t="n">
        <v>41214</v>
      </c>
      <c r="J384" s="16" t="n">
        <v>41573</v>
      </c>
      <c r="K384" s="12" t="n">
        <v>304261</v>
      </c>
      <c r="L384" s="12" t="s">
        <v>369</v>
      </c>
      <c r="M384" s="17" t="n">
        <v>47976.44</v>
      </c>
      <c r="N384" s="13"/>
      <c r="O384" s="13"/>
      <c r="P384" s="13"/>
      <c r="Q384" s="12" t="s">
        <v>812</v>
      </c>
      <c r="R384" s="13"/>
      <c r="S384" s="13"/>
      <c r="T384" s="13"/>
      <c r="U384" s="13"/>
    </row>
    <row r="385" customFormat="false" ht="41.75" hidden="false" customHeight="false" outlineLevel="0" collapsed="false">
      <c r="A385" s="12" t="s">
        <v>21</v>
      </c>
      <c r="C385" s="12" t="s">
        <v>142</v>
      </c>
      <c r="E385" s="12" t="s">
        <v>844</v>
      </c>
      <c r="F385" s="12" t="s">
        <v>30</v>
      </c>
      <c r="G385" s="2" t="n">
        <v>2010</v>
      </c>
      <c r="H385" s="12" t="n">
        <v>2012</v>
      </c>
      <c r="I385" s="15" t="n">
        <v>41295</v>
      </c>
      <c r="J385" s="16" t="n">
        <v>41520</v>
      </c>
      <c r="K385" s="12" t="n">
        <v>302286</v>
      </c>
      <c r="L385" s="12" t="s">
        <v>845</v>
      </c>
      <c r="M385" s="17" t="n">
        <v>194544.57</v>
      </c>
      <c r="N385" s="13"/>
      <c r="O385" s="13"/>
      <c r="P385" s="13"/>
      <c r="Q385" s="12" t="s">
        <v>846</v>
      </c>
      <c r="R385" s="13"/>
      <c r="S385" s="13"/>
      <c r="T385" s="13"/>
      <c r="U385" s="13"/>
    </row>
    <row r="386" customFormat="false" ht="68.65" hidden="false" customHeight="false" outlineLevel="0" collapsed="false">
      <c r="A386" s="12" t="s">
        <v>21</v>
      </c>
      <c r="C386" s="12"/>
      <c r="E386" s="12" t="s">
        <v>847</v>
      </c>
      <c r="F386" s="12" t="s">
        <v>30</v>
      </c>
      <c r="G386" s="2" t="n">
        <v>2010</v>
      </c>
      <c r="H386" s="12" t="n">
        <v>2012</v>
      </c>
      <c r="I386" s="15" t="n">
        <v>41239</v>
      </c>
      <c r="J386" s="16" t="n">
        <v>41457</v>
      </c>
      <c r="K386" s="12" t="n">
        <v>305955</v>
      </c>
      <c r="L386" s="12" t="s">
        <v>124</v>
      </c>
      <c r="M386" s="17" t="n">
        <v>31863.73</v>
      </c>
      <c r="N386" s="13"/>
      <c r="O386" s="13"/>
      <c r="P386" s="13"/>
      <c r="Q386" s="12" t="s">
        <v>848</v>
      </c>
      <c r="R386" s="13"/>
      <c r="S386" s="13"/>
      <c r="T386" s="13"/>
      <c r="U386" s="13"/>
    </row>
    <row r="387" customFormat="false" ht="28.35" hidden="false" customHeight="false" outlineLevel="0" collapsed="false">
      <c r="A387" s="12" t="s">
        <v>21</v>
      </c>
      <c r="C387" s="12"/>
      <c r="E387" s="12" t="s">
        <v>849</v>
      </c>
      <c r="F387" s="12" t="s">
        <v>30</v>
      </c>
      <c r="G387" s="2" t="n">
        <v>2010</v>
      </c>
      <c r="H387" s="12" t="n">
        <v>2012</v>
      </c>
      <c r="I387" s="15" t="n">
        <v>41232</v>
      </c>
      <c r="J387" s="16" t="n">
        <v>42063</v>
      </c>
      <c r="K387" s="12" t="n">
        <v>303806</v>
      </c>
      <c r="L387" s="12" t="s">
        <v>577</v>
      </c>
      <c r="M387" s="17" t="n">
        <v>194390</v>
      </c>
      <c r="N387" s="13"/>
      <c r="O387" s="13"/>
      <c r="P387" s="13"/>
      <c r="Q387" s="12" t="s">
        <v>26</v>
      </c>
      <c r="R387" s="13"/>
      <c r="S387" s="13"/>
      <c r="T387" s="13"/>
      <c r="U387" s="13"/>
    </row>
    <row r="388" customFormat="false" ht="41.75" hidden="false" customHeight="false" outlineLevel="0" collapsed="false">
      <c r="A388" s="12" t="s">
        <v>21</v>
      </c>
      <c r="C388" s="12"/>
      <c r="E388" s="12" t="s">
        <v>850</v>
      </c>
      <c r="F388" s="12" t="s">
        <v>30</v>
      </c>
      <c r="G388" s="2" t="n">
        <v>2010</v>
      </c>
      <c r="H388" s="12" t="n">
        <v>2012</v>
      </c>
      <c r="I388" s="15" t="n">
        <v>41299</v>
      </c>
      <c r="J388" s="16" t="n">
        <v>41670</v>
      </c>
      <c r="K388" s="12" t="n">
        <v>310736</v>
      </c>
      <c r="L388" s="12" t="s">
        <v>851</v>
      </c>
      <c r="M388" s="17" t="n">
        <v>1837.61</v>
      </c>
      <c r="N388" s="13"/>
      <c r="O388" s="13"/>
      <c r="P388" s="13"/>
      <c r="Q388" s="12" t="s">
        <v>812</v>
      </c>
      <c r="R388" s="13"/>
      <c r="S388" s="13"/>
      <c r="T388" s="13"/>
      <c r="U388" s="13"/>
    </row>
    <row r="389" customFormat="false" ht="53.7" hidden="false" customHeight="false" outlineLevel="0" collapsed="false">
      <c r="A389" s="12" t="s">
        <v>21</v>
      </c>
      <c r="C389" s="12"/>
      <c r="E389" s="12" t="s">
        <v>852</v>
      </c>
      <c r="F389" s="12" t="s">
        <v>39</v>
      </c>
      <c r="G389" s="2" t="n">
        <v>2010</v>
      </c>
      <c r="H389" s="12" t="n">
        <v>2012</v>
      </c>
      <c r="I389" s="15" t="n">
        <v>41299</v>
      </c>
      <c r="J389" s="16" t="n">
        <v>41866</v>
      </c>
      <c r="K389" s="12" t="n">
        <v>308930</v>
      </c>
      <c r="L389" s="12" t="s">
        <v>853</v>
      </c>
      <c r="M389" s="17" t="n">
        <v>60834.55</v>
      </c>
      <c r="N389" s="13"/>
      <c r="O389" s="13"/>
      <c r="P389" s="13"/>
      <c r="Q389" s="12" t="s">
        <v>734</v>
      </c>
      <c r="R389" s="13"/>
      <c r="S389" s="13"/>
      <c r="T389" s="13"/>
      <c r="U389" s="13"/>
    </row>
    <row r="390" customFormat="false" ht="41.75" hidden="false" customHeight="false" outlineLevel="0" collapsed="false">
      <c r="A390" s="12" t="s">
        <v>21</v>
      </c>
      <c r="C390" s="12" t="s">
        <v>260</v>
      </c>
      <c r="E390" s="12" t="s">
        <v>854</v>
      </c>
      <c r="F390" s="12" t="s">
        <v>84</v>
      </c>
      <c r="G390" s="2" t="n">
        <v>2010</v>
      </c>
      <c r="H390" s="12" t="n">
        <v>2013</v>
      </c>
      <c r="I390" s="15" t="n">
        <v>41306</v>
      </c>
      <c r="J390" s="16" t="n">
        <v>41284</v>
      </c>
      <c r="K390" s="12" t="n">
        <v>311401</v>
      </c>
      <c r="L390" s="12" t="s">
        <v>240</v>
      </c>
      <c r="M390" s="17" t="n">
        <v>32086.3</v>
      </c>
      <c r="N390" s="13"/>
      <c r="O390" s="13"/>
      <c r="P390" s="13"/>
      <c r="Q390" s="12" t="s">
        <v>734</v>
      </c>
      <c r="R390" s="13"/>
      <c r="S390" s="13"/>
      <c r="T390" s="13"/>
      <c r="U390" s="13"/>
    </row>
    <row r="391" customFormat="false" ht="41.75" hidden="false" customHeight="false" outlineLevel="0" collapsed="false">
      <c r="A391" s="12" t="s">
        <v>21</v>
      </c>
      <c r="C391" s="12" t="s">
        <v>362</v>
      </c>
      <c r="E391" s="12" t="s">
        <v>855</v>
      </c>
      <c r="F391" s="12" t="s">
        <v>35</v>
      </c>
      <c r="G391" s="2" t="n">
        <v>2010</v>
      </c>
      <c r="H391" s="12" t="n">
        <v>2013</v>
      </c>
      <c r="I391" s="15" t="n">
        <v>41383</v>
      </c>
      <c r="J391" s="16" t="n">
        <v>41761</v>
      </c>
      <c r="K391" s="12" t="n">
        <v>299914</v>
      </c>
      <c r="L391" s="12" t="s">
        <v>90</v>
      </c>
      <c r="M391" s="17" t="n">
        <v>40500</v>
      </c>
      <c r="N391" s="13"/>
      <c r="O391" s="13"/>
      <c r="P391" s="13"/>
      <c r="Q391" s="12" t="s">
        <v>856</v>
      </c>
      <c r="R391" s="13"/>
      <c r="S391" s="13"/>
      <c r="T391" s="13"/>
      <c r="U391" s="13"/>
    </row>
    <row r="392" customFormat="false" ht="28.35" hidden="false" customHeight="false" outlineLevel="0" collapsed="false">
      <c r="A392" s="12" t="s">
        <v>21</v>
      </c>
      <c r="C392" s="12" t="s">
        <v>607</v>
      </c>
      <c r="E392" s="12" t="s">
        <v>857</v>
      </c>
      <c r="F392" s="12" t="s">
        <v>35</v>
      </c>
      <c r="G392" s="2" t="n">
        <v>2010</v>
      </c>
      <c r="H392" s="12" t="n">
        <v>2013</v>
      </c>
      <c r="I392" s="15" t="n">
        <v>41334</v>
      </c>
      <c r="J392" s="16" t="n">
        <v>41533</v>
      </c>
      <c r="K392" s="12" t="n">
        <v>309440</v>
      </c>
      <c r="L392" s="12" t="s">
        <v>858</v>
      </c>
      <c r="M392" s="17" t="n">
        <v>180389.34</v>
      </c>
      <c r="N392" s="13"/>
      <c r="O392" s="13"/>
      <c r="P392" s="13"/>
      <c r="Q392" s="12" t="s">
        <v>859</v>
      </c>
      <c r="R392" s="13"/>
      <c r="S392" s="13"/>
      <c r="T392" s="13"/>
      <c r="U392" s="13"/>
    </row>
    <row r="393" customFormat="false" ht="41.75" hidden="false" customHeight="false" outlineLevel="0" collapsed="false">
      <c r="A393" s="12" t="s">
        <v>21</v>
      </c>
      <c r="C393" s="12"/>
      <c r="E393" s="12" t="s">
        <v>860</v>
      </c>
      <c r="F393" s="12" t="s">
        <v>30</v>
      </c>
      <c r="G393" s="2" t="n">
        <v>2010</v>
      </c>
      <c r="H393" s="12" t="n">
        <v>2013</v>
      </c>
      <c r="I393" s="15" t="n">
        <v>41323</v>
      </c>
      <c r="J393" s="16" t="n">
        <v>41571</v>
      </c>
      <c r="K393" s="12" t="n">
        <v>314142</v>
      </c>
      <c r="L393" s="12" t="s">
        <v>861</v>
      </c>
      <c r="M393" s="17" t="n">
        <v>200</v>
      </c>
      <c r="N393" s="13"/>
      <c r="O393" s="13"/>
      <c r="P393" s="13"/>
      <c r="Q393" s="12" t="s">
        <v>26</v>
      </c>
      <c r="R393" s="13"/>
      <c r="S393" s="13"/>
      <c r="T393" s="13"/>
      <c r="U393" s="13"/>
    </row>
    <row r="394" customFormat="false" ht="28.35" hidden="false" customHeight="false" outlineLevel="0" collapsed="false">
      <c r="A394" s="12" t="s">
        <v>21</v>
      </c>
      <c r="C394" s="12" t="s">
        <v>862</v>
      </c>
      <c r="E394" s="12" t="s">
        <v>863</v>
      </c>
      <c r="F394" s="12" t="s">
        <v>35</v>
      </c>
      <c r="G394" s="2" t="n">
        <v>2010</v>
      </c>
      <c r="H394" s="12" t="n">
        <v>2013</v>
      </c>
      <c r="I394" s="15" t="n">
        <v>41365</v>
      </c>
      <c r="J394" s="16" t="n">
        <v>42063</v>
      </c>
      <c r="K394" s="12" t="n">
        <v>312823</v>
      </c>
      <c r="L394" s="12" t="s">
        <v>864</v>
      </c>
      <c r="M394" s="17" t="n">
        <v>40935.19</v>
      </c>
      <c r="N394" s="13"/>
      <c r="O394" s="13"/>
      <c r="P394" s="13"/>
      <c r="Q394" s="12" t="s">
        <v>865</v>
      </c>
      <c r="R394" s="13"/>
      <c r="S394" s="13"/>
      <c r="T394" s="13"/>
      <c r="U394" s="13"/>
    </row>
    <row r="395" customFormat="false" ht="41.75" hidden="false" customHeight="false" outlineLevel="0" collapsed="false">
      <c r="A395" s="12" t="s">
        <v>21</v>
      </c>
      <c r="C395" s="12" t="s">
        <v>125</v>
      </c>
      <c r="E395" s="12" t="s">
        <v>866</v>
      </c>
      <c r="F395" s="12" t="s">
        <v>30</v>
      </c>
      <c r="G395" s="2" t="n">
        <v>2010</v>
      </c>
      <c r="H395" s="12" t="n">
        <v>2013</v>
      </c>
      <c r="I395" s="15" t="n">
        <v>41407</v>
      </c>
      <c r="J395" s="16" t="n">
        <v>41513</v>
      </c>
      <c r="K395" s="12" t="n">
        <v>315624</v>
      </c>
      <c r="L395" s="12" t="s">
        <v>867</v>
      </c>
      <c r="M395" s="17" t="n">
        <v>1199350</v>
      </c>
      <c r="N395" s="13"/>
      <c r="O395" s="13"/>
      <c r="P395" s="13"/>
      <c r="Q395" s="12" t="s">
        <v>26</v>
      </c>
      <c r="R395" s="13"/>
      <c r="S395" s="13"/>
      <c r="T395" s="13"/>
      <c r="U395" s="13"/>
    </row>
    <row r="396" customFormat="false" ht="28.35" hidden="false" customHeight="false" outlineLevel="0" collapsed="false">
      <c r="A396" s="12" t="s">
        <v>21</v>
      </c>
      <c r="C396" s="12"/>
      <c r="E396" s="12" t="s">
        <v>868</v>
      </c>
      <c r="F396" s="12" t="s">
        <v>39</v>
      </c>
      <c r="G396" s="2" t="n">
        <v>2010</v>
      </c>
      <c r="H396" s="12" t="n">
        <v>2013</v>
      </c>
      <c r="I396" s="15" t="n">
        <v>41442</v>
      </c>
      <c r="J396" s="16" t="n">
        <v>41495</v>
      </c>
      <c r="K396" s="12" t="n">
        <v>316793</v>
      </c>
      <c r="L396" s="12" t="s">
        <v>869</v>
      </c>
      <c r="M396" s="17" t="n">
        <v>1281451.25</v>
      </c>
      <c r="N396" s="13"/>
      <c r="O396" s="13"/>
      <c r="P396" s="13"/>
      <c r="Q396" s="12" t="s">
        <v>870</v>
      </c>
      <c r="R396" s="13"/>
      <c r="S396" s="13"/>
      <c r="T396" s="13"/>
      <c r="U396" s="13"/>
    </row>
    <row r="397" customFormat="false" ht="82.05" hidden="false" customHeight="false" outlineLevel="0" collapsed="false">
      <c r="A397" s="12" t="s">
        <v>21</v>
      </c>
      <c r="C397" s="12" t="s">
        <v>88</v>
      </c>
      <c r="E397" s="12" t="s">
        <v>871</v>
      </c>
      <c r="F397" s="12" t="s">
        <v>35</v>
      </c>
      <c r="G397" s="2" t="n">
        <v>2010</v>
      </c>
      <c r="H397" s="12" t="n">
        <v>2013</v>
      </c>
      <c r="I397" s="15" t="n">
        <v>41363</v>
      </c>
      <c r="J397" s="16" t="n">
        <v>41305</v>
      </c>
      <c r="K397" s="12" t="n">
        <v>316247</v>
      </c>
      <c r="L397" s="12" t="s">
        <v>90</v>
      </c>
      <c r="M397" s="17" t="n">
        <v>52573</v>
      </c>
      <c r="N397" s="13"/>
      <c r="O397" s="13"/>
      <c r="P397" s="13"/>
      <c r="Q397" s="12" t="s">
        <v>26</v>
      </c>
      <c r="R397" s="13"/>
      <c r="S397" s="13"/>
      <c r="T397" s="13"/>
      <c r="U397" s="13"/>
    </row>
    <row r="398" customFormat="false" ht="55.2" hidden="false" customHeight="false" outlineLevel="0" collapsed="false">
      <c r="A398" s="12" t="s">
        <v>21</v>
      </c>
      <c r="C398" s="12" t="s">
        <v>79</v>
      </c>
      <c r="E398" s="12" t="s">
        <v>872</v>
      </c>
      <c r="F398" s="12" t="s">
        <v>35</v>
      </c>
      <c r="G398" s="2" t="n">
        <v>2010</v>
      </c>
      <c r="H398" s="12" t="n">
        <v>2013</v>
      </c>
      <c r="I398" s="15" t="n">
        <v>41395</v>
      </c>
      <c r="J398" s="16" t="n">
        <v>41314</v>
      </c>
      <c r="K398" s="12" t="n">
        <v>312829</v>
      </c>
      <c r="L398" s="12" t="s">
        <v>194</v>
      </c>
      <c r="M398" s="17" t="n">
        <v>243302.67</v>
      </c>
      <c r="N398" s="13"/>
      <c r="O398" s="13"/>
      <c r="P398" s="13"/>
      <c r="Q398" s="12" t="s">
        <v>873</v>
      </c>
      <c r="R398" s="13"/>
      <c r="S398" s="13"/>
      <c r="T398" s="13"/>
      <c r="U398" s="13"/>
    </row>
    <row r="399" customFormat="false" ht="28.35" hidden="false" customHeight="false" outlineLevel="0" collapsed="false">
      <c r="A399" s="12" t="s">
        <v>21</v>
      </c>
      <c r="C399" s="12"/>
      <c r="E399" s="12" t="s">
        <v>874</v>
      </c>
      <c r="F399" s="12" t="s">
        <v>30</v>
      </c>
      <c r="G399" s="2" t="n">
        <v>2010</v>
      </c>
      <c r="H399" s="12" t="n">
        <v>2013</v>
      </c>
      <c r="I399" s="15" t="n">
        <v>41463</v>
      </c>
      <c r="J399" s="16" t="n">
        <v>41335</v>
      </c>
      <c r="K399" s="12" t="n">
        <v>321234</v>
      </c>
      <c r="L399" s="12" t="s">
        <v>646</v>
      </c>
      <c r="M399" s="17" t="n">
        <v>19980</v>
      </c>
      <c r="N399" s="13"/>
      <c r="O399" s="13"/>
      <c r="P399" s="13"/>
      <c r="Q399" s="12" t="s">
        <v>734</v>
      </c>
      <c r="R399" s="13"/>
      <c r="S399" s="13"/>
      <c r="T399" s="13"/>
      <c r="U399" s="13"/>
    </row>
    <row r="400" customFormat="false" ht="28.35" hidden="false" customHeight="false" outlineLevel="0" collapsed="false">
      <c r="A400" s="12" t="s">
        <v>21</v>
      </c>
      <c r="C400" s="12"/>
      <c r="E400" s="12" t="s">
        <v>875</v>
      </c>
      <c r="F400" s="12" t="s">
        <v>30</v>
      </c>
      <c r="G400" s="2" t="n">
        <v>2010</v>
      </c>
      <c r="H400" s="12" t="n">
        <v>2013</v>
      </c>
      <c r="I400" s="15" t="n">
        <v>41430</v>
      </c>
      <c r="J400" s="16" t="n">
        <v>41743</v>
      </c>
      <c r="K400" s="12" t="n">
        <v>319378</v>
      </c>
      <c r="L400" s="12" t="s">
        <v>876</v>
      </c>
      <c r="M400" s="17" t="n">
        <v>19998</v>
      </c>
      <c r="N400" s="13"/>
      <c r="O400" s="13"/>
      <c r="P400" s="13"/>
      <c r="Q400" s="12" t="s">
        <v>26</v>
      </c>
      <c r="R400" s="13"/>
      <c r="S400" s="13"/>
      <c r="T400" s="13"/>
      <c r="U400" s="13"/>
    </row>
    <row r="401" customFormat="false" ht="28.35" hidden="false" customHeight="false" outlineLevel="0" collapsed="false">
      <c r="A401" s="12" t="s">
        <v>21</v>
      </c>
      <c r="C401" s="12" t="s">
        <v>747</v>
      </c>
      <c r="E401" s="12" t="s">
        <v>877</v>
      </c>
      <c r="F401" s="12" t="s">
        <v>84</v>
      </c>
      <c r="G401" s="2" t="n">
        <v>2010</v>
      </c>
      <c r="H401" s="12" t="n">
        <v>2013</v>
      </c>
      <c r="I401" s="15" t="n">
        <v>41852</v>
      </c>
      <c r="J401" s="16" t="n">
        <v>41775</v>
      </c>
      <c r="K401" s="12" t="n">
        <v>331418</v>
      </c>
      <c r="L401" s="12" t="s">
        <v>371</v>
      </c>
      <c r="M401" s="17" t="n">
        <v>36610.39</v>
      </c>
      <c r="N401" s="13"/>
      <c r="O401" s="13"/>
      <c r="P401" s="13"/>
      <c r="Q401" s="12" t="s">
        <v>734</v>
      </c>
      <c r="R401" s="13"/>
      <c r="S401" s="13"/>
      <c r="T401" s="13"/>
      <c r="U401" s="13"/>
    </row>
    <row r="402" customFormat="false" ht="41.75" hidden="false" customHeight="false" outlineLevel="0" collapsed="false">
      <c r="A402" s="12" t="s">
        <v>21</v>
      </c>
      <c r="C402" s="12" t="s">
        <v>878</v>
      </c>
      <c r="E402" s="12" t="s">
        <v>879</v>
      </c>
      <c r="F402" s="12" t="s">
        <v>35</v>
      </c>
      <c r="G402" s="2" t="n">
        <v>2010</v>
      </c>
      <c r="H402" s="12" t="n">
        <v>2013</v>
      </c>
      <c r="I402" s="15" t="n">
        <v>41579</v>
      </c>
      <c r="J402" s="16" t="n">
        <v>41660</v>
      </c>
      <c r="K402" s="12" t="n">
        <v>325763</v>
      </c>
      <c r="L402" s="12" t="s">
        <v>880</v>
      </c>
      <c r="M402" s="17" t="n">
        <v>249377.04</v>
      </c>
      <c r="N402" s="13"/>
      <c r="O402" s="13"/>
      <c r="P402" s="13"/>
      <c r="Q402" s="12" t="s">
        <v>881</v>
      </c>
      <c r="R402" s="13"/>
      <c r="S402" s="13"/>
      <c r="T402" s="13"/>
      <c r="U402" s="13"/>
    </row>
    <row r="403" customFormat="false" ht="41.75" hidden="false" customHeight="false" outlineLevel="0" collapsed="false">
      <c r="A403" s="12" t="s">
        <v>21</v>
      </c>
      <c r="C403" s="12"/>
      <c r="E403" s="12" t="s">
        <v>882</v>
      </c>
      <c r="F403" s="12" t="s">
        <v>30</v>
      </c>
      <c r="G403" s="2" t="n">
        <v>2010</v>
      </c>
      <c r="H403" s="12" t="n">
        <v>2013</v>
      </c>
      <c r="I403" s="15" t="n">
        <v>41480</v>
      </c>
      <c r="J403" s="16" t="n">
        <v>41419</v>
      </c>
      <c r="K403" s="12" t="n">
        <v>324260</v>
      </c>
      <c r="L403" s="12" t="s">
        <v>876</v>
      </c>
      <c r="M403" s="17" t="n">
        <v>19998</v>
      </c>
      <c r="N403" s="13"/>
      <c r="O403" s="13"/>
      <c r="P403" s="13"/>
      <c r="Q403" s="12" t="s">
        <v>26</v>
      </c>
      <c r="R403" s="13"/>
      <c r="S403" s="13"/>
      <c r="T403" s="13"/>
      <c r="U403" s="13"/>
    </row>
    <row r="404" customFormat="false" ht="41.75" hidden="false" customHeight="false" outlineLevel="0" collapsed="false">
      <c r="A404" s="12" t="s">
        <v>21</v>
      </c>
      <c r="C404" s="12" t="s">
        <v>88</v>
      </c>
      <c r="E404" s="12" t="s">
        <v>883</v>
      </c>
      <c r="F404" s="12" t="s">
        <v>35</v>
      </c>
      <c r="G404" s="2" t="n">
        <v>2010</v>
      </c>
      <c r="H404" s="12" t="n">
        <v>2013</v>
      </c>
      <c r="I404" s="15" t="n">
        <v>41603</v>
      </c>
      <c r="J404" s="16" t="n">
        <v>41601</v>
      </c>
      <c r="K404" s="12" t="n">
        <v>328953</v>
      </c>
      <c r="L404" s="12" t="s">
        <v>884</v>
      </c>
      <c r="M404" s="17" t="n">
        <v>176832.99</v>
      </c>
      <c r="N404" s="13"/>
      <c r="O404" s="13"/>
      <c r="P404" s="13"/>
      <c r="Q404" s="12" t="s">
        <v>885</v>
      </c>
      <c r="R404" s="13"/>
      <c r="S404" s="13"/>
      <c r="T404" s="13"/>
      <c r="U404" s="13"/>
    </row>
    <row r="405" customFormat="false" ht="95.5" hidden="false" customHeight="false" outlineLevel="0" collapsed="false">
      <c r="A405" s="12" t="s">
        <v>21</v>
      </c>
      <c r="C405" s="12" t="s">
        <v>462</v>
      </c>
      <c r="E405" s="12" t="s">
        <v>886</v>
      </c>
      <c r="F405" s="12" t="s">
        <v>35</v>
      </c>
      <c r="G405" s="2" t="n">
        <v>2010</v>
      </c>
      <c r="H405" s="12" t="n">
        <v>2013</v>
      </c>
      <c r="I405" s="15" t="n">
        <v>41640</v>
      </c>
      <c r="J405" s="16" t="n">
        <v>41357</v>
      </c>
      <c r="K405" s="12" t="n">
        <v>328965</v>
      </c>
      <c r="L405" s="12" t="s">
        <v>283</v>
      </c>
      <c r="M405" s="17" t="n">
        <v>191198.13</v>
      </c>
      <c r="N405" s="13"/>
      <c r="O405" s="13"/>
      <c r="P405" s="13"/>
      <c r="Q405" s="12" t="s">
        <v>887</v>
      </c>
      <c r="R405" s="13"/>
      <c r="S405" s="13"/>
      <c r="T405" s="13"/>
      <c r="U405" s="13"/>
    </row>
    <row r="406" customFormat="false" ht="68.65" hidden="false" customHeight="false" outlineLevel="0" collapsed="false">
      <c r="A406" s="12" t="s">
        <v>21</v>
      </c>
      <c r="C406" s="12"/>
      <c r="E406" s="12" t="s">
        <v>888</v>
      </c>
      <c r="F406" s="12" t="s">
        <v>39</v>
      </c>
      <c r="G406" s="2" t="n">
        <v>2010</v>
      </c>
      <c r="H406" s="12" t="n">
        <v>2013</v>
      </c>
      <c r="I406" s="15" t="n">
        <v>41592</v>
      </c>
      <c r="J406" s="16" t="n">
        <v>41357</v>
      </c>
      <c r="K406" s="12" t="n">
        <v>331074</v>
      </c>
      <c r="L406" s="12" t="s">
        <v>889</v>
      </c>
      <c r="M406" s="17" t="n">
        <v>7427.37</v>
      </c>
      <c r="N406" s="13"/>
      <c r="O406" s="13"/>
      <c r="P406" s="13"/>
      <c r="Q406" s="12" t="s">
        <v>734</v>
      </c>
      <c r="R406" s="13"/>
      <c r="S406" s="13"/>
      <c r="T406" s="13"/>
      <c r="U406" s="13"/>
    </row>
    <row r="407" customFormat="false" ht="55.2" hidden="false" customHeight="false" outlineLevel="0" collapsed="false">
      <c r="A407" s="12" t="s">
        <v>21</v>
      </c>
      <c r="C407" s="12" t="s">
        <v>446</v>
      </c>
      <c r="E407" s="12" t="s">
        <v>890</v>
      </c>
      <c r="F407" s="12" t="s">
        <v>35</v>
      </c>
      <c r="G407" s="2" t="n">
        <v>2010</v>
      </c>
      <c r="H407" s="12" t="n">
        <v>2013</v>
      </c>
      <c r="I407" s="15" t="n">
        <v>41671</v>
      </c>
      <c r="J407" s="16" t="n">
        <v>41366</v>
      </c>
      <c r="K407" s="12" t="n">
        <v>329001</v>
      </c>
      <c r="L407" s="12" t="s">
        <v>177</v>
      </c>
      <c r="M407" s="17" t="n">
        <v>137106.38</v>
      </c>
      <c r="N407" s="13"/>
      <c r="O407" s="13"/>
      <c r="P407" s="13"/>
      <c r="Q407" s="12" t="s">
        <v>891</v>
      </c>
      <c r="R407" s="13"/>
      <c r="S407" s="13"/>
      <c r="T407" s="13"/>
      <c r="U407" s="13"/>
    </row>
    <row r="408" customFormat="false" ht="55.2" hidden="false" customHeight="false" outlineLevel="0" collapsed="false">
      <c r="A408" s="12" t="s">
        <v>21</v>
      </c>
      <c r="C408" s="12" t="s">
        <v>747</v>
      </c>
      <c r="E408" s="12" t="s">
        <v>892</v>
      </c>
      <c r="F408" s="12" t="s">
        <v>84</v>
      </c>
      <c r="G408" s="2" t="n">
        <v>2010</v>
      </c>
      <c r="H408" s="12" t="n">
        <v>2013</v>
      </c>
      <c r="I408" s="15" t="n">
        <v>41852</v>
      </c>
      <c r="J408" s="16" t="n">
        <v>41412</v>
      </c>
      <c r="K408" s="12" t="n">
        <v>331413</v>
      </c>
      <c r="L408" s="12" t="s">
        <v>893</v>
      </c>
      <c r="M408" s="17" t="n">
        <v>1049994.11</v>
      </c>
      <c r="N408" s="13"/>
      <c r="O408" s="13"/>
      <c r="P408" s="13"/>
      <c r="Q408" s="12" t="s">
        <v>894</v>
      </c>
      <c r="R408" s="13"/>
      <c r="S408" s="13"/>
      <c r="T408" s="13"/>
      <c r="U408" s="13"/>
    </row>
    <row r="409" customFormat="false" ht="28.35" hidden="false" customHeight="false" outlineLevel="0" collapsed="false">
      <c r="A409" s="12" t="s">
        <v>21</v>
      </c>
      <c r="C409" s="12"/>
      <c r="E409" s="12" t="s">
        <v>895</v>
      </c>
      <c r="F409" s="12" t="s">
        <v>30</v>
      </c>
      <c r="G409" s="2" t="n">
        <v>2010</v>
      </c>
      <c r="H409" s="12" t="n">
        <v>2013</v>
      </c>
      <c r="I409" s="15" t="n">
        <v>41582</v>
      </c>
      <c r="J409" s="16" t="n">
        <v>42063</v>
      </c>
      <c r="K409" s="12" t="n">
        <v>327770</v>
      </c>
      <c r="L409" s="12" t="s">
        <v>439</v>
      </c>
      <c r="M409" s="17" t="n">
        <v>59991</v>
      </c>
      <c r="N409" s="13"/>
      <c r="O409" s="13"/>
      <c r="P409" s="13"/>
      <c r="Q409" s="12" t="s">
        <v>734</v>
      </c>
      <c r="R409" s="13"/>
      <c r="S409" s="13"/>
      <c r="T409" s="13"/>
      <c r="U409" s="13"/>
    </row>
    <row r="410" customFormat="false" ht="41.75" hidden="false" customHeight="false" outlineLevel="0" collapsed="false">
      <c r="A410" s="12" t="s">
        <v>21</v>
      </c>
      <c r="C410" s="12"/>
      <c r="E410" s="12" t="s">
        <v>896</v>
      </c>
      <c r="F410" s="12" t="s">
        <v>30</v>
      </c>
      <c r="G410" s="2" t="n">
        <v>2010</v>
      </c>
      <c r="H410" s="12" t="n">
        <v>2013</v>
      </c>
      <c r="I410" s="15" t="n">
        <v>41543</v>
      </c>
      <c r="J410" s="16" t="n">
        <v>41347</v>
      </c>
      <c r="K410" s="12" t="n">
        <v>295557</v>
      </c>
      <c r="L410" s="12" t="s">
        <v>837</v>
      </c>
      <c r="M410" s="17" t="n">
        <v>149410</v>
      </c>
      <c r="N410" s="13"/>
      <c r="O410" s="13"/>
      <c r="P410" s="13"/>
      <c r="Q410" s="12" t="s">
        <v>897</v>
      </c>
      <c r="R410" s="13"/>
      <c r="S410" s="13"/>
      <c r="T410" s="13"/>
      <c r="U410" s="13"/>
    </row>
    <row r="411" customFormat="false" ht="41.75" hidden="false" customHeight="false" outlineLevel="0" collapsed="false">
      <c r="A411" s="12" t="s">
        <v>21</v>
      </c>
      <c r="C411" s="12"/>
      <c r="E411" s="12" t="s">
        <v>898</v>
      </c>
      <c r="F411" s="12" t="s">
        <v>84</v>
      </c>
      <c r="G411" s="2" t="n">
        <v>2010</v>
      </c>
      <c r="H411" s="12" t="n">
        <v>2013</v>
      </c>
      <c r="I411" s="15" t="n">
        <v>41589</v>
      </c>
      <c r="J411" s="16" t="n">
        <v>41350</v>
      </c>
      <c r="K411" s="12" t="n">
        <v>330500</v>
      </c>
      <c r="L411" s="12" t="s">
        <v>899</v>
      </c>
      <c r="M411" s="17" t="n">
        <v>58513.29</v>
      </c>
      <c r="N411" s="13"/>
      <c r="O411" s="13"/>
      <c r="P411" s="13"/>
      <c r="Q411" s="12" t="s">
        <v>734</v>
      </c>
      <c r="R411" s="13"/>
      <c r="S411" s="13"/>
      <c r="T411" s="13"/>
      <c r="U411" s="13"/>
    </row>
    <row r="412" customFormat="false" ht="55.2" hidden="false" customHeight="false" outlineLevel="0" collapsed="false">
      <c r="A412" s="12" t="s">
        <v>21</v>
      </c>
      <c r="C412" s="12" t="s">
        <v>260</v>
      </c>
      <c r="E412" s="12" t="s">
        <v>900</v>
      </c>
      <c r="F412" s="12" t="s">
        <v>35</v>
      </c>
      <c r="G412" s="2" t="n">
        <v>2010</v>
      </c>
      <c r="H412" s="12" t="n">
        <v>2013</v>
      </c>
      <c r="I412" s="15" t="n">
        <v>41654</v>
      </c>
      <c r="J412" s="16" t="n">
        <v>41729</v>
      </c>
      <c r="K412" s="12" t="n">
        <v>328948</v>
      </c>
      <c r="L412" s="12" t="s">
        <v>90</v>
      </c>
      <c r="M412" s="17" t="n">
        <v>198759.06</v>
      </c>
      <c r="N412" s="13"/>
      <c r="O412" s="13"/>
      <c r="P412" s="13"/>
      <c r="Q412" s="12" t="s">
        <v>901</v>
      </c>
      <c r="R412" s="13"/>
      <c r="S412" s="13"/>
      <c r="T412" s="13"/>
      <c r="U412" s="13"/>
    </row>
    <row r="413" customFormat="false" ht="68.65" hidden="false" customHeight="false" outlineLevel="0" collapsed="false">
      <c r="A413" s="12" t="s">
        <v>21</v>
      </c>
      <c r="C413" s="12" t="s">
        <v>743</v>
      </c>
      <c r="E413" s="12" t="s">
        <v>902</v>
      </c>
      <c r="F413" s="12" t="s">
        <v>35</v>
      </c>
      <c r="G413" s="2" t="n">
        <v>2010</v>
      </c>
      <c r="H413" s="12" t="n">
        <v>2013</v>
      </c>
      <c r="I413" s="15" t="n">
        <v>41593</v>
      </c>
      <c r="J413" s="16" t="n">
        <v>42197</v>
      </c>
      <c r="K413" s="12" t="n">
        <v>328959</v>
      </c>
      <c r="L413" s="12" t="s">
        <v>90</v>
      </c>
      <c r="M413" s="17" t="n">
        <v>83681.99</v>
      </c>
      <c r="N413" s="13"/>
      <c r="O413" s="13"/>
      <c r="P413" s="13"/>
      <c r="Q413" s="12" t="s">
        <v>903</v>
      </c>
      <c r="R413" s="13"/>
      <c r="S413" s="13"/>
      <c r="T413" s="13"/>
      <c r="U413" s="13"/>
    </row>
    <row r="414" customFormat="false" ht="68.65" hidden="false" customHeight="false" outlineLevel="0" collapsed="false">
      <c r="A414" s="12" t="s">
        <v>21</v>
      </c>
      <c r="C414" s="12"/>
      <c r="E414" s="12" t="s">
        <v>137</v>
      </c>
      <c r="F414" s="12" t="s">
        <v>39</v>
      </c>
      <c r="G414" s="2" t="n">
        <v>2010</v>
      </c>
      <c r="H414" s="12" t="n">
        <v>2016</v>
      </c>
      <c r="I414" s="15" t="n">
        <v>42632</v>
      </c>
      <c r="J414" s="16" t="n">
        <v>41578</v>
      </c>
      <c r="K414" s="12" t="n">
        <v>378420</v>
      </c>
      <c r="L414" s="12" t="s">
        <v>138</v>
      </c>
      <c r="M414" s="17" t="n">
        <v>29763.26</v>
      </c>
      <c r="N414" s="13"/>
      <c r="O414" s="13"/>
      <c r="P414" s="13"/>
      <c r="Q414" s="12"/>
      <c r="R414" s="13"/>
      <c r="S414" s="13"/>
      <c r="T414" s="13"/>
      <c r="U414" s="13"/>
    </row>
    <row r="415" customFormat="false" ht="28.35" hidden="false" customHeight="false" outlineLevel="0" collapsed="false">
      <c r="A415" s="12" t="s">
        <v>21</v>
      </c>
      <c r="C415" s="12"/>
      <c r="E415" s="12" t="s">
        <v>904</v>
      </c>
      <c r="F415" s="12" t="s">
        <v>35</v>
      </c>
      <c r="G415" s="2" t="n">
        <v>2010</v>
      </c>
      <c r="H415" s="12" t="n">
        <v>2016</v>
      </c>
      <c r="I415" s="15"/>
      <c r="J415" s="16" t="n">
        <v>41393</v>
      </c>
      <c r="K415" s="12" t="n">
        <v>377866</v>
      </c>
      <c r="L415" s="12"/>
      <c r="M415" s="17"/>
      <c r="N415" s="13"/>
      <c r="O415" s="13"/>
      <c r="P415" s="13"/>
      <c r="Q415" s="12" t="s">
        <v>905</v>
      </c>
      <c r="R415" s="13"/>
      <c r="S415" s="13"/>
      <c r="T415" s="13"/>
      <c r="U415" s="13"/>
    </row>
    <row r="416" customFormat="false" ht="41.75" hidden="false" customHeight="false" outlineLevel="0" collapsed="false">
      <c r="A416" s="12" t="s">
        <v>21</v>
      </c>
      <c r="C416" s="12" t="s">
        <v>362</v>
      </c>
      <c r="E416" s="12" t="s">
        <v>906</v>
      </c>
      <c r="F416" s="12" t="s">
        <v>35</v>
      </c>
      <c r="G416" s="2" t="n">
        <v>2010</v>
      </c>
      <c r="H416" s="12" t="n">
        <v>2016</v>
      </c>
      <c r="I416" s="15" t="n">
        <v>42682</v>
      </c>
      <c r="J416" s="16" t="n">
        <v>42124</v>
      </c>
      <c r="K416" s="12" t="n">
        <v>380143</v>
      </c>
      <c r="L416" s="12" t="s">
        <v>90</v>
      </c>
      <c r="M416" s="17" t="n">
        <v>84806.6</v>
      </c>
      <c r="N416" s="13"/>
      <c r="O416" s="13"/>
      <c r="P416" s="13"/>
      <c r="Q416" s="12" t="s">
        <v>907</v>
      </c>
      <c r="R416" s="13"/>
      <c r="S416" s="13"/>
      <c r="T416" s="13"/>
      <c r="U416" s="13"/>
    </row>
    <row r="417" customFormat="false" ht="41.75" hidden="false" customHeight="false" outlineLevel="0" collapsed="false">
      <c r="A417" s="12" t="s">
        <v>21</v>
      </c>
      <c r="C417" s="12" t="s">
        <v>341</v>
      </c>
      <c r="E417" s="12" t="s">
        <v>908</v>
      </c>
      <c r="F417" s="12" t="s">
        <v>30</v>
      </c>
      <c r="G417" s="2" t="n">
        <v>2010</v>
      </c>
      <c r="H417" s="12" t="n">
        <v>2011</v>
      </c>
      <c r="I417" s="15" t="n">
        <v>40709</v>
      </c>
      <c r="J417" s="16" t="n">
        <v>41693</v>
      </c>
      <c r="K417" s="12" t="n">
        <v>266397</v>
      </c>
      <c r="L417" s="12" t="s">
        <v>741</v>
      </c>
      <c r="M417" s="17" t="n">
        <v>9940</v>
      </c>
      <c r="N417" s="13"/>
      <c r="O417" s="13"/>
      <c r="P417" s="13"/>
      <c r="Q417" s="12" t="s">
        <v>26</v>
      </c>
      <c r="R417" s="13"/>
      <c r="S417" s="13"/>
      <c r="T417" s="13"/>
      <c r="U417" s="13"/>
    </row>
    <row r="418" customFormat="false" ht="28.35" hidden="false" customHeight="false" outlineLevel="0" collapsed="false">
      <c r="A418" s="12" t="s">
        <v>21</v>
      </c>
      <c r="C418" s="12" t="s">
        <v>341</v>
      </c>
      <c r="E418" s="12" t="s">
        <v>909</v>
      </c>
      <c r="F418" s="12" t="s">
        <v>30</v>
      </c>
      <c r="G418" s="2" t="n">
        <v>2010</v>
      </c>
      <c r="H418" s="12" t="n">
        <v>2011</v>
      </c>
      <c r="I418" s="15" t="n">
        <v>40800</v>
      </c>
      <c r="J418" s="16" t="n">
        <v>41521</v>
      </c>
      <c r="K418" s="12" t="n">
        <v>274325</v>
      </c>
      <c r="L418" s="12" t="s">
        <v>910</v>
      </c>
      <c r="M418" s="17" t="n">
        <v>2400</v>
      </c>
      <c r="N418" s="13"/>
      <c r="O418" s="13"/>
      <c r="P418" s="13"/>
      <c r="Q418" s="12" t="s">
        <v>26</v>
      </c>
      <c r="R418" s="13"/>
      <c r="S418" s="13"/>
      <c r="T418" s="13"/>
      <c r="U418" s="13"/>
    </row>
    <row r="419" customFormat="false" ht="55.2" hidden="false" customHeight="false" outlineLevel="0" collapsed="false">
      <c r="A419" s="12" t="s">
        <v>21</v>
      </c>
      <c r="C419" s="12"/>
      <c r="E419" s="12" t="s">
        <v>911</v>
      </c>
      <c r="F419" s="12" t="s">
        <v>30</v>
      </c>
      <c r="G419" s="2" t="n">
        <v>2010</v>
      </c>
      <c r="H419" s="12" t="n">
        <v>2011</v>
      </c>
      <c r="I419" s="15" t="n">
        <v>40744</v>
      </c>
      <c r="J419" s="16" t="n">
        <v>41973</v>
      </c>
      <c r="K419" s="12" t="n">
        <v>269951</v>
      </c>
      <c r="L419" s="12" t="s">
        <v>912</v>
      </c>
      <c r="M419" s="17" t="n">
        <v>9900</v>
      </c>
      <c r="N419" s="13"/>
      <c r="O419" s="13"/>
      <c r="P419" s="13"/>
      <c r="Q419" s="12" t="s">
        <v>734</v>
      </c>
      <c r="R419" s="13"/>
      <c r="S419" s="13"/>
      <c r="T419" s="13"/>
      <c r="U419" s="13"/>
    </row>
    <row r="420" customFormat="false" ht="55.2" hidden="false" customHeight="false" outlineLevel="0" collapsed="false">
      <c r="A420" s="12" t="s">
        <v>21</v>
      </c>
      <c r="C420" s="12"/>
      <c r="E420" s="12" t="s">
        <v>913</v>
      </c>
      <c r="F420" s="12" t="s">
        <v>30</v>
      </c>
      <c r="G420" s="2" t="n">
        <v>2010</v>
      </c>
      <c r="H420" s="12" t="n">
        <v>2011</v>
      </c>
      <c r="I420" s="15" t="n">
        <v>40770</v>
      </c>
      <c r="J420" s="16" t="n">
        <v>41820</v>
      </c>
      <c r="K420" s="12" t="n">
        <v>270564</v>
      </c>
      <c r="L420" s="12" t="s">
        <v>714</v>
      </c>
      <c r="M420" s="17" t="n">
        <v>9990</v>
      </c>
      <c r="N420" s="13"/>
      <c r="O420" s="13"/>
      <c r="P420" s="13"/>
      <c r="Q420" s="12" t="s">
        <v>734</v>
      </c>
      <c r="R420" s="13"/>
      <c r="S420" s="13"/>
      <c r="T420" s="13"/>
      <c r="U420" s="13"/>
    </row>
    <row r="421" customFormat="false" ht="28.35" hidden="false" customHeight="false" outlineLevel="0" collapsed="false">
      <c r="A421" s="12" t="s">
        <v>21</v>
      </c>
      <c r="C421" s="12"/>
      <c r="E421" s="12" t="s">
        <v>914</v>
      </c>
      <c r="F421" s="12" t="s">
        <v>30</v>
      </c>
      <c r="G421" s="2" t="n">
        <v>2010</v>
      </c>
      <c r="H421" s="12" t="n">
        <v>2011</v>
      </c>
      <c r="I421" s="15" t="n">
        <v>40772</v>
      </c>
      <c r="J421" s="16" t="n">
        <v>41602</v>
      </c>
      <c r="K421" s="12" t="n">
        <v>272352</v>
      </c>
      <c r="L421" s="12" t="s">
        <v>915</v>
      </c>
      <c r="M421" s="17" t="n">
        <v>5400</v>
      </c>
      <c r="N421" s="13"/>
      <c r="O421" s="13"/>
      <c r="P421" s="13"/>
      <c r="Q421" s="12" t="s">
        <v>916</v>
      </c>
      <c r="R421" s="13"/>
      <c r="S421" s="13"/>
      <c r="T421" s="13"/>
      <c r="U421" s="13"/>
    </row>
    <row r="422" customFormat="false" ht="55.2" hidden="false" customHeight="false" outlineLevel="0" collapsed="false">
      <c r="A422" s="12" t="s">
        <v>21</v>
      </c>
      <c r="C422" s="12" t="s">
        <v>43</v>
      </c>
      <c r="E422" s="12" t="s">
        <v>917</v>
      </c>
      <c r="F422" s="12" t="s">
        <v>30</v>
      </c>
      <c r="G422" s="2" t="n">
        <v>2010</v>
      </c>
      <c r="H422" s="12" t="n">
        <v>2011</v>
      </c>
      <c r="I422" s="15" t="n">
        <v>40826</v>
      </c>
      <c r="J422" s="16" t="n">
        <v>42332</v>
      </c>
      <c r="K422" s="12" t="n">
        <v>274646</v>
      </c>
      <c r="L422" s="12" t="s">
        <v>918</v>
      </c>
      <c r="M422" s="17" t="n">
        <v>9900</v>
      </c>
      <c r="N422" s="13"/>
      <c r="O422" s="13"/>
      <c r="P422" s="13"/>
      <c r="Q422" s="12" t="s">
        <v>26</v>
      </c>
      <c r="R422" s="13"/>
      <c r="S422" s="13"/>
      <c r="T422" s="13"/>
      <c r="U422" s="13"/>
    </row>
    <row r="423" customFormat="false" ht="28.35" hidden="false" customHeight="false" outlineLevel="0" collapsed="false">
      <c r="A423" s="12" t="s">
        <v>21</v>
      </c>
      <c r="C423" s="12" t="s">
        <v>341</v>
      </c>
      <c r="E423" s="12" t="s">
        <v>919</v>
      </c>
      <c r="F423" s="12" t="s">
        <v>30</v>
      </c>
      <c r="G423" s="2" t="n">
        <v>2010</v>
      </c>
      <c r="H423" s="12" t="n">
        <v>2011</v>
      </c>
      <c r="I423" s="15" t="n">
        <v>40955</v>
      </c>
      <c r="J423" s="16" t="n">
        <v>42369</v>
      </c>
      <c r="K423" s="12" t="n">
        <v>278718</v>
      </c>
      <c r="L423" s="12" t="s">
        <v>741</v>
      </c>
      <c r="M423" s="17" t="n">
        <v>9975</v>
      </c>
      <c r="N423" s="13"/>
      <c r="O423" s="13"/>
      <c r="P423" s="13"/>
      <c r="Q423" s="12" t="s">
        <v>26</v>
      </c>
      <c r="R423" s="13"/>
      <c r="S423" s="13"/>
      <c r="T423" s="13"/>
      <c r="U423" s="13"/>
    </row>
    <row r="424" customFormat="false" ht="55.2" hidden="false" customHeight="false" outlineLevel="0" collapsed="false">
      <c r="A424" s="12" t="s">
        <v>21</v>
      </c>
      <c r="C424" s="12" t="s">
        <v>105</v>
      </c>
      <c r="E424" s="12" t="s">
        <v>920</v>
      </c>
      <c r="F424" s="12" t="s">
        <v>24</v>
      </c>
      <c r="G424" s="2" t="n">
        <v>2010</v>
      </c>
      <c r="H424" s="12" t="n">
        <v>2012</v>
      </c>
      <c r="I424" s="15" t="n">
        <v>41337</v>
      </c>
      <c r="J424" s="16" t="n">
        <v>41621</v>
      </c>
      <c r="K424" s="12" t="n">
        <v>284747</v>
      </c>
      <c r="L424" s="12" t="s">
        <v>556</v>
      </c>
      <c r="M424" s="17" t="n">
        <v>499926.49</v>
      </c>
      <c r="N424" s="13"/>
      <c r="O424" s="13"/>
      <c r="P424" s="13"/>
      <c r="Q424" s="12" t="s">
        <v>921</v>
      </c>
      <c r="R424" s="13"/>
      <c r="S424" s="13"/>
      <c r="T424" s="13"/>
      <c r="U424" s="13"/>
    </row>
    <row r="425" customFormat="false" ht="28.35" hidden="false" customHeight="false" outlineLevel="0" collapsed="false">
      <c r="A425" s="12" t="s">
        <v>21</v>
      </c>
      <c r="C425" s="12" t="s">
        <v>22</v>
      </c>
      <c r="E425" s="12" t="s">
        <v>922</v>
      </c>
      <c r="F425" s="12" t="s">
        <v>24</v>
      </c>
      <c r="G425" s="2" t="n">
        <v>2010</v>
      </c>
      <c r="H425" s="12" t="n">
        <v>2012</v>
      </c>
      <c r="I425" s="15" t="n">
        <v>41099</v>
      </c>
      <c r="J425" s="16" t="n">
        <v>42277</v>
      </c>
      <c r="K425" s="12" t="n">
        <v>294832</v>
      </c>
      <c r="L425" s="12" t="s">
        <v>25</v>
      </c>
      <c r="M425" s="17" t="n">
        <v>500000</v>
      </c>
      <c r="N425" s="13"/>
      <c r="O425" s="13"/>
      <c r="P425" s="13"/>
      <c r="Q425" s="12" t="s">
        <v>26</v>
      </c>
      <c r="R425" s="13"/>
      <c r="S425" s="13"/>
      <c r="T425" s="13"/>
      <c r="U425" s="13"/>
    </row>
    <row r="426" customFormat="false" ht="55.2" hidden="false" customHeight="false" outlineLevel="0" collapsed="false">
      <c r="A426" s="12" t="s">
        <v>21</v>
      </c>
      <c r="C426" s="12" t="s">
        <v>583</v>
      </c>
      <c r="E426" s="12" t="s">
        <v>923</v>
      </c>
      <c r="F426" s="12" t="s">
        <v>35</v>
      </c>
      <c r="G426" s="2" t="n">
        <v>2010</v>
      </c>
      <c r="H426" s="12" t="n">
        <v>2012</v>
      </c>
      <c r="I426" s="15" t="n">
        <v>41199</v>
      </c>
      <c r="J426" s="16" t="n">
        <v>41973</v>
      </c>
      <c r="K426" s="12" t="n">
        <v>295817</v>
      </c>
      <c r="L426" s="12" t="s">
        <v>90</v>
      </c>
      <c r="M426" s="17" t="n">
        <v>182519.77</v>
      </c>
      <c r="N426" s="13"/>
      <c r="O426" s="13"/>
      <c r="P426" s="13"/>
      <c r="Q426" s="12" t="s">
        <v>924</v>
      </c>
      <c r="R426" s="13"/>
      <c r="S426" s="13"/>
      <c r="T426" s="13"/>
      <c r="U426" s="13"/>
    </row>
    <row r="427" customFormat="false" ht="41.75" hidden="false" customHeight="false" outlineLevel="0" collapsed="false">
      <c r="A427" s="12" t="s">
        <v>21</v>
      </c>
      <c r="C427" s="12" t="s">
        <v>88</v>
      </c>
      <c r="E427" s="12" t="s">
        <v>925</v>
      </c>
      <c r="F427" s="12" t="s">
        <v>35</v>
      </c>
      <c r="G427" s="2" t="n">
        <v>2010</v>
      </c>
      <c r="H427" s="12" t="n">
        <v>2012</v>
      </c>
      <c r="I427" s="15" t="n">
        <v>41201</v>
      </c>
      <c r="J427" s="16" t="n">
        <v>41672</v>
      </c>
      <c r="K427" s="12" t="n">
        <v>295827</v>
      </c>
      <c r="L427" s="12" t="s">
        <v>926</v>
      </c>
      <c r="M427" s="17" t="n">
        <v>208373.97</v>
      </c>
      <c r="N427" s="13"/>
      <c r="O427" s="13"/>
      <c r="P427" s="13"/>
      <c r="Q427" s="12" t="s">
        <v>924</v>
      </c>
      <c r="R427" s="13"/>
      <c r="S427" s="13"/>
      <c r="T427" s="13"/>
      <c r="U427" s="13"/>
    </row>
    <row r="428" customFormat="false" ht="41.75" hidden="false" customHeight="false" outlineLevel="0" collapsed="false">
      <c r="A428" s="12" t="s">
        <v>21</v>
      </c>
      <c r="C428" s="12"/>
      <c r="E428" s="12" t="s">
        <v>927</v>
      </c>
      <c r="F428" s="12" t="s">
        <v>84</v>
      </c>
      <c r="G428" s="2" t="n">
        <v>2010</v>
      </c>
      <c r="H428" s="12" t="n">
        <v>2012</v>
      </c>
      <c r="I428" s="15" t="n">
        <v>41218</v>
      </c>
      <c r="J428" s="16" t="n">
        <v>41635</v>
      </c>
      <c r="K428" s="12" t="n">
        <v>299349</v>
      </c>
      <c r="L428" s="12" t="s">
        <v>928</v>
      </c>
      <c r="M428" s="17" t="n">
        <v>1800500</v>
      </c>
      <c r="N428" s="13"/>
      <c r="O428" s="13"/>
      <c r="P428" s="13"/>
      <c r="Q428" s="12" t="s">
        <v>929</v>
      </c>
      <c r="R428" s="13"/>
      <c r="S428" s="13"/>
      <c r="T428" s="13"/>
      <c r="U428" s="13"/>
    </row>
    <row r="429" customFormat="false" ht="41.75" hidden="false" customHeight="false" outlineLevel="0" collapsed="false">
      <c r="A429" s="12" t="s">
        <v>21</v>
      </c>
      <c r="C429" s="12" t="s">
        <v>473</v>
      </c>
      <c r="E429" s="12" t="s">
        <v>930</v>
      </c>
      <c r="F429" s="12" t="s">
        <v>35</v>
      </c>
      <c r="G429" s="2" t="n">
        <v>2010</v>
      </c>
      <c r="H429" s="12" t="n">
        <v>2012</v>
      </c>
      <c r="I429" s="15" t="n">
        <v>41209</v>
      </c>
      <c r="J429" s="16" t="n">
        <v>41713</v>
      </c>
      <c r="K429" s="12" t="n">
        <v>295829</v>
      </c>
      <c r="L429" s="12" t="s">
        <v>931</v>
      </c>
      <c r="M429" s="17" t="n">
        <v>63474.36</v>
      </c>
      <c r="N429" s="13"/>
      <c r="O429" s="13"/>
      <c r="P429" s="13"/>
      <c r="Q429" s="12" t="s">
        <v>924</v>
      </c>
      <c r="R429" s="13"/>
      <c r="S429" s="13"/>
      <c r="T429" s="13"/>
      <c r="U429" s="13"/>
    </row>
    <row r="430" customFormat="false" ht="28.35" hidden="false" customHeight="false" outlineLevel="0" collapsed="false">
      <c r="A430" s="12" t="s">
        <v>21</v>
      </c>
      <c r="C430" s="12"/>
      <c r="E430" s="12" t="s">
        <v>932</v>
      </c>
      <c r="F430" s="12" t="s">
        <v>84</v>
      </c>
      <c r="G430" s="2" t="n">
        <v>2010</v>
      </c>
      <c r="H430" s="12" t="n">
        <v>2012</v>
      </c>
      <c r="I430" s="15" t="n">
        <v>41299</v>
      </c>
      <c r="J430" s="16" t="n">
        <v>42261</v>
      </c>
      <c r="K430" s="12" t="n">
        <v>299437</v>
      </c>
      <c r="L430" s="12" t="s">
        <v>933</v>
      </c>
      <c r="M430" s="17" t="n">
        <v>931547.93</v>
      </c>
      <c r="N430" s="13"/>
      <c r="O430" s="13"/>
      <c r="P430" s="13"/>
      <c r="Q430" s="12" t="s">
        <v>934</v>
      </c>
      <c r="R430" s="13"/>
      <c r="S430" s="13"/>
      <c r="T430" s="13"/>
      <c r="U430" s="13"/>
    </row>
    <row r="431" customFormat="false" ht="41.75" hidden="false" customHeight="false" outlineLevel="0" collapsed="false">
      <c r="A431" s="12" t="s">
        <v>21</v>
      </c>
      <c r="C431" s="12"/>
      <c r="E431" s="12" t="s">
        <v>935</v>
      </c>
      <c r="F431" s="12" t="s">
        <v>30</v>
      </c>
      <c r="G431" s="2" t="n">
        <v>2010</v>
      </c>
      <c r="H431" s="12" t="n">
        <v>2012</v>
      </c>
      <c r="I431" s="15" t="n">
        <v>41149</v>
      </c>
      <c r="J431" s="16" t="n">
        <v>41957</v>
      </c>
      <c r="K431" s="12" t="n">
        <v>299668</v>
      </c>
      <c r="L431" s="12" t="s">
        <v>936</v>
      </c>
      <c r="M431" s="17" t="n">
        <v>82431.44</v>
      </c>
      <c r="N431" s="13"/>
      <c r="O431" s="13"/>
      <c r="P431" s="13"/>
      <c r="Q431" s="12" t="s">
        <v>26</v>
      </c>
      <c r="R431" s="13"/>
      <c r="S431" s="13"/>
      <c r="T431" s="13"/>
      <c r="U431" s="13"/>
    </row>
    <row r="432" customFormat="false" ht="41.75" hidden="false" customHeight="false" outlineLevel="0" collapsed="false">
      <c r="A432" s="12" t="s">
        <v>937</v>
      </c>
      <c r="C432" s="12" t="s">
        <v>516</v>
      </c>
      <c r="E432" s="12" t="s">
        <v>938</v>
      </c>
      <c r="F432" s="12" t="s">
        <v>35</v>
      </c>
      <c r="G432" s="2" t="n">
        <v>2010</v>
      </c>
      <c r="H432" s="12" t="n">
        <v>2012</v>
      </c>
      <c r="I432" s="15" t="n">
        <v>41244</v>
      </c>
      <c r="J432" s="16" t="n">
        <v>42722</v>
      </c>
      <c r="K432" s="12" t="n">
        <v>307208</v>
      </c>
      <c r="L432" s="12" t="s">
        <v>525</v>
      </c>
      <c r="M432" s="17" t="n">
        <v>138881.07</v>
      </c>
      <c r="N432" s="13"/>
      <c r="O432" s="13"/>
      <c r="P432" s="13"/>
      <c r="Q432" s="12" t="s">
        <v>26</v>
      </c>
      <c r="R432" s="13"/>
      <c r="S432" s="13"/>
      <c r="T432" s="13"/>
      <c r="U432" s="13"/>
    </row>
    <row r="433" customFormat="false" ht="41.75" hidden="false" customHeight="false" outlineLevel="0" collapsed="false">
      <c r="A433" s="12" t="s">
        <v>313</v>
      </c>
      <c r="C433" s="12" t="s">
        <v>516</v>
      </c>
      <c r="E433" s="12" t="s">
        <v>939</v>
      </c>
      <c r="F433" s="12" t="s">
        <v>35</v>
      </c>
      <c r="G433" s="2" t="n">
        <v>2010</v>
      </c>
      <c r="H433" s="12" t="n">
        <v>2012</v>
      </c>
      <c r="I433" s="15" t="n">
        <v>41275</v>
      </c>
      <c r="J433" s="16" t="n">
        <v>0</v>
      </c>
      <c r="K433" s="12" t="n">
        <v>307249</v>
      </c>
      <c r="L433" s="12" t="s">
        <v>493</v>
      </c>
      <c r="M433" s="17" t="n">
        <v>115468.68</v>
      </c>
      <c r="N433" s="13"/>
      <c r="O433" s="13"/>
      <c r="P433" s="13"/>
      <c r="Q433" s="12" t="s">
        <v>26</v>
      </c>
      <c r="R433" s="13"/>
      <c r="S433" s="13"/>
      <c r="T433" s="13"/>
      <c r="U433" s="13"/>
    </row>
    <row r="434" customFormat="false" ht="41.75" hidden="false" customHeight="false" outlineLevel="0" collapsed="false">
      <c r="A434" s="12" t="s">
        <v>313</v>
      </c>
      <c r="C434" s="12" t="s">
        <v>516</v>
      </c>
      <c r="E434" s="12" t="s">
        <v>940</v>
      </c>
      <c r="F434" s="12" t="s">
        <v>35</v>
      </c>
      <c r="G434" s="2" t="n">
        <v>2010</v>
      </c>
      <c r="H434" s="12" t="n">
        <v>2012</v>
      </c>
      <c r="I434" s="15" t="n">
        <v>41275</v>
      </c>
      <c r="J434" s="16" t="n">
        <v>43046</v>
      </c>
      <c r="K434" s="12" t="n">
        <v>307251</v>
      </c>
      <c r="L434" s="12" t="s">
        <v>519</v>
      </c>
      <c r="M434" s="17" t="n">
        <v>82683.13</v>
      </c>
      <c r="N434" s="13"/>
      <c r="O434" s="13"/>
      <c r="P434" s="13"/>
      <c r="Q434" s="12" t="s">
        <v>26</v>
      </c>
      <c r="R434" s="13"/>
      <c r="S434" s="13"/>
      <c r="T434" s="13"/>
      <c r="U434" s="13"/>
    </row>
    <row r="435" customFormat="false" ht="41.75" hidden="false" customHeight="false" outlineLevel="0" collapsed="false">
      <c r="A435" s="12" t="s">
        <v>937</v>
      </c>
      <c r="C435" s="12" t="s">
        <v>516</v>
      </c>
      <c r="E435" s="12" t="s">
        <v>941</v>
      </c>
      <c r="F435" s="12" t="s">
        <v>35</v>
      </c>
      <c r="G435" s="2" t="n">
        <v>2011</v>
      </c>
      <c r="H435" s="12" t="n">
        <v>2012</v>
      </c>
      <c r="I435" s="15" t="n">
        <v>41275</v>
      </c>
      <c r="J435" s="16" t="n">
        <v>40953</v>
      </c>
      <c r="K435" s="12" t="n">
        <v>307254</v>
      </c>
      <c r="L435" s="12" t="s">
        <v>68</v>
      </c>
      <c r="M435" s="17" t="n">
        <v>122317.06</v>
      </c>
      <c r="N435" s="13"/>
      <c r="O435" s="13"/>
      <c r="P435" s="13"/>
      <c r="Q435" s="12" t="s">
        <v>26</v>
      </c>
      <c r="R435" s="13"/>
      <c r="S435" s="13"/>
      <c r="T435" s="13"/>
      <c r="U435" s="13"/>
    </row>
    <row r="436" customFormat="false" ht="28.35" hidden="false" customHeight="false" outlineLevel="0" collapsed="false">
      <c r="A436" s="12" t="s">
        <v>313</v>
      </c>
      <c r="C436" s="12" t="s">
        <v>516</v>
      </c>
      <c r="E436" s="12" t="s">
        <v>942</v>
      </c>
      <c r="F436" s="12" t="s">
        <v>35</v>
      </c>
      <c r="G436" s="2" t="n">
        <v>2011</v>
      </c>
      <c r="H436" s="12" t="n">
        <v>2012</v>
      </c>
      <c r="I436" s="15" t="n">
        <v>41244</v>
      </c>
      <c r="J436" s="16" t="n">
        <v>40820</v>
      </c>
      <c r="K436" s="12" t="n">
        <v>307258</v>
      </c>
      <c r="L436" s="12" t="s">
        <v>97</v>
      </c>
      <c r="M436" s="17" t="n">
        <v>113699.74</v>
      </c>
      <c r="N436" s="13"/>
      <c r="O436" s="13"/>
      <c r="P436" s="13"/>
      <c r="Q436" s="12" t="s">
        <v>26</v>
      </c>
      <c r="R436" s="13"/>
      <c r="S436" s="13"/>
      <c r="T436" s="13"/>
      <c r="U436" s="13"/>
    </row>
    <row r="437" customFormat="false" ht="41.75" hidden="false" customHeight="false" outlineLevel="0" collapsed="false">
      <c r="A437" s="12" t="s">
        <v>21</v>
      </c>
      <c r="C437" s="12" t="s">
        <v>341</v>
      </c>
      <c r="E437" s="12" t="s">
        <v>943</v>
      </c>
      <c r="F437" s="12" t="s">
        <v>35</v>
      </c>
      <c r="G437" s="2" t="n">
        <v>2011</v>
      </c>
      <c r="H437" s="12" t="n">
        <v>2012</v>
      </c>
      <c r="I437" s="15" t="n">
        <v>41275</v>
      </c>
      <c r="J437" s="16" t="n">
        <v>41109</v>
      </c>
      <c r="K437" s="12" t="n">
        <v>306450</v>
      </c>
      <c r="L437" s="12" t="s">
        <v>944</v>
      </c>
      <c r="M437" s="17" t="n">
        <v>134872.36</v>
      </c>
      <c r="N437" s="13"/>
      <c r="O437" s="13"/>
      <c r="P437" s="13"/>
      <c r="Q437" s="12" t="s">
        <v>945</v>
      </c>
      <c r="R437" s="13"/>
      <c r="S437" s="13"/>
      <c r="T437" s="13"/>
      <c r="U437" s="13"/>
    </row>
    <row r="438" customFormat="false" ht="41.75" hidden="false" customHeight="false" outlineLevel="0" collapsed="false">
      <c r="A438" s="12" t="s">
        <v>21</v>
      </c>
      <c r="C438" s="12" t="s">
        <v>260</v>
      </c>
      <c r="E438" s="12" t="s">
        <v>946</v>
      </c>
      <c r="F438" s="12" t="s">
        <v>35</v>
      </c>
      <c r="G438" s="2" t="n">
        <v>2011</v>
      </c>
      <c r="H438" s="12" t="n">
        <v>2012</v>
      </c>
      <c r="I438" s="15" t="n">
        <v>41250</v>
      </c>
      <c r="J438" s="16" t="n">
        <v>40922</v>
      </c>
      <c r="K438" s="12" t="n">
        <v>306720</v>
      </c>
      <c r="L438" s="12" t="s">
        <v>947</v>
      </c>
      <c r="M438" s="17" t="n">
        <v>672951.28</v>
      </c>
      <c r="N438" s="13"/>
      <c r="O438" s="13"/>
      <c r="P438" s="13"/>
      <c r="Q438" s="12" t="s">
        <v>26</v>
      </c>
      <c r="R438" s="13"/>
      <c r="S438" s="13"/>
      <c r="T438" s="13"/>
      <c r="U438" s="13"/>
    </row>
    <row r="439" customFormat="false" ht="41.75" hidden="false" customHeight="false" outlineLevel="0" collapsed="false">
      <c r="A439" s="12" t="s">
        <v>21</v>
      </c>
      <c r="C439" s="12" t="s">
        <v>22</v>
      </c>
      <c r="E439" s="12" t="s">
        <v>948</v>
      </c>
      <c r="F439" s="12" t="s">
        <v>35</v>
      </c>
      <c r="G439" s="2" t="n">
        <v>2011</v>
      </c>
      <c r="H439" s="12" t="n">
        <v>2012</v>
      </c>
      <c r="I439" s="15" t="n">
        <v>41288</v>
      </c>
      <c r="J439" s="16" t="n">
        <v>40863</v>
      </c>
      <c r="K439" s="12" t="n">
        <v>309250</v>
      </c>
      <c r="L439" s="12" t="s">
        <v>949</v>
      </c>
      <c r="M439" s="17" t="n">
        <v>630000</v>
      </c>
      <c r="N439" s="13"/>
      <c r="O439" s="13"/>
      <c r="P439" s="13"/>
      <c r="Q439" s="12" t="s">
        <v>26</v>
      </c>
      <c r="R439" s="13"/>
      <c r="S439" s="13"/>
      <c r="T439" s="13"/>
      <c r="U439" s="13"/>
    </row>
    <row r="440" customFormat="false" ht="28.35" hidden="false" customHeight="false" outlineLevel="0" collapsed="false">
      <c r="A440" s="12" t="s">
        <v>21</v>
      </c>
      <c r="C440" s="12" t="s">
        <v>113</v>
      </c>
      <c r="E440" s="12" t="s">
        <v>950</v>
      </c>
      <c r="F440" s="12" t="s">
        <v>35</v>
      </c>
      <c r="G440" s="2" t="n">
        <v>2011</v>
      </c>
      <c r="H440" s="12" t="n">
        <v>2012</v>
      </c>
      <c r="I440" s="15" t="n">
        <v>41275</v>
      </c>
      <c r="J440" s="16" t="n">
        <v>41191</v>
      </c>
      <c r="K440" s="12" t="n">
        <v>306387</v>
      </c>
      <c r="L440" s="12" t="s">
        <v>951</v>
      </c>
      <c r="M440" s="17" t="n">
        <v>70730.38</v>
      </c>
      <c r="N440" s="13"/>
      <c r="O440" s="13"/>
      <c r="P440" s="13"/>
      <c r="Q440" s="12" t="s">
        <v>26</v>
      </c>
      <c r="R440" s="13"/>
      <c r="S440" s="13"/>
      <c r="T440" s="13"/>
      <c r="U440" s="13"/>
    </row>
    <row r="441" customFormat="false" ht="41.75" hidden="false" customHeight="false" outlineLevel="0" collapsed="false">
      <c r="A441" s="12" t="s">
        <v>21</v>
      </c>
      <c r="C441" s="12" t="s">
        <v>341</v>
      </c>
      <c r="E441" s="12" t="s">
        <v>952</v>
      </c>
      <c r="F441" s="12" t="s">
        <v>35</v>
      </c>
      <c r="G441" s="2" t="n">
        <v>2011</v>
      </c>
      <c r="H441" s="12" t="n">
        <v>2012</v>
      </c>
      <c r="I441" s="15" t="n">
        <v>41365</v>
      </c>
      <c r="J441" s="16" t="n">
        <v>41197</v>
      </c>
      <c r="K441" s="12" t="n">
        <v>306394</v>
      </c>
      <c r="L441" s="12" t="s">
        <v>177</v>
      </c>
      <c r="M441" s="17" t="n">
        <v>142501.02</v>
      </c>
      <c r="N441" s="13"/>
      <c r="O441" s="13"/>
      <c r="P441" s="13"/>
      <c r="Q441" s="12" t="s">
        <v>953</v>
      </c>
      <c r="R441" s="13"/>
      <c r="S441" s="13"/>
      <c r="T441" s="13"/>
      <c r="U441" s="13"/>
    </row>
    <row r="442" customFormat="false" ht="41.75" hidden="false" customHeight="false" outlineLevel="0" collapsed="false">
      <c r="A442" s="12" t="s">
        <v>21</v>
      </c>
      <c r="C442" s="12" t="s">
        <v>592</v>
      </c>
      <c r="E442" s="12" t="s">
        <v>954</v>
      </c>
      <c r="F442" s="12" t="s">
        <v>35</v>
      </c>
      <c r="G442" s="2" t="n">
        <v>2011</v>
      </c>
      <c r="H442" s="12" t="n">
        <v>2012</v>
      </c>
      <c r="I442" s="15" t="n">
        <v>41275</v>
      </c>
      <c r="J442" s="16" t="n">
        <v>41333</v>
      </c>
      <c r="K442" s="12" t="n">
        <v>306419</v>
      </c>
      <c r="L442" s="12" t="s">
        <v>330</v>
      </c>
      <c r="M442" s="17" t="n">
        <v>183455</v>
      </c>
      <c r="N442" s="13"/>
      <c r="O442" s="13"/>
      <c r="P442" s="13"/>
      <c r="Q442" s="12" t="s">
        <v>26</v>
      </c>
      <c r="R442" s="13"/>
      <c r="S442" s="13"/>
      <c r="T442" s="13"/>
      <c r="U442" s="13"/>
    </row>
    <row r="443" customFormat="false" ht="95.5" hidden="false" customHeight="false" outlineLevel="0" collapsed="false">
      <c r="A443" s="12" t="s">
        <v>21</v>
      </c>
      <c r="C443" s="12" t="s">
        <v>341</v>
      </c>
      <c r="E443" s="12" t="s">
        <v>955</v>
      </c>
      <c r="F443" s="12" t="s">
        <v>35</v>
      </c>
      <c r="G443" s="2" t="n">
        <v>2011</v>
      </c>
      <c r="H443" s="12" t="n">
        <v>2012</v>
      </c>
      <c r="I443" s="15" t="n">
        <v>41275</v>
      </c>
      <c r="J443" s="16" t="n">
        <v>41256</v>
      </c>
      <c r="K443" s="12" t="n">
        <v>306424</v>
      </c>
      <c r="L443" s="12" t="s">
        <v>956</v>
      </c>
      <c r="M443" s="17" t="n">
        <v>135878.91</v>
      </c>
      <c r="N443" s="13"/>
      <c r="O443" s="13"/>
      <c r="P443" s="13"/>
      <c r="Q443" s="12" t="s">
        <v>957</v>
      </c>
      <c r="R443" s="13"/>
      <c r="S443" s="13"/>
      <c r="T443" s="13"/>
      <c r="U443" s="13"/>
    </row>
    <row r="444" customFormat="false" ht="108.95" hidden="false" customHeight="false" outlineLevel="0" collapsed="false">
      <c r="A444" s="12" t="s">
        <v>21</v>
      </c>
      <c r="C444" s="12" t="s">
        <v>52</v>
      </c>
      <c r="E444" s="12" t="s">
        <v>958</v>
      </c>
      <c r="F444" s="12" t="s">
        <v>35</v>
      </c>
      <c r="G444" s="2" t="n">
        <v>2011</v>
      </c>
      <c r="H444" s="12" t="n">
        <v>2012</v>
      </c>
      <c r="I444" s="15" t="n">
        <v>41244</v>
      </c>
      <c r="J444" s="16" t="n">
        <v>41099</v>
      </c>
      <c r="K444" s="12" t="n">
        <v>306428</v>
      </c>
      <c r="L444" s="12" t="s">
        <v>500</v>
      </c>
      <c r="M444" s="17" t="n">
        <v>182083.84</v>
      </c>
      <c r="N444" s="13"/>
      <c r="O444" s="13"/>
      <c r="P444" s="13"/>
      <c r="Q444" s="12" t="s">
        <v>959</v>
      </c>
      <c r="R444" s="13"/>
      <c r="S444" s="13"/>
      <c r="T444" s="13"/>
      <c r="U444" s="13"/>
    </row>
    <row r="445" customFormat="false" ht="68.65" hidden="false" customHeight="false" outlineLevel="0" collapsed="false">
      <c r="A445" s="12" t="s">
        <v>21</v>
      </c>
      <c r="C445" s="12"/>
      <c r="E445" s="12" t="s">
        <v>960</v>
      </c>
      <c r="F445" s="12" t="s">
        <v>84</v>
      </c>
      <c r="G445" s="2" t="n">
        <v>2011</v>
      </c>
      <c r="H445" s="12" t="n">
        <v>2012</v>
      </c>
      <c r="I445" s="15" t="n">
        <v>41282</v>
      </c>
      <c r="J445" s="16" t="n">
        <v>42188</v>
      </c>
      <c r="K445" s="12" t="n">
        <v>307525</v>
      </c>
      <c r="L445" s="12" t="s">
        <v>961</v>
      </c>
      <c r="M445" s="17" t="n">
        <v>47172</v>
      </c>
      <c r="N445" s="13"/>
      <c r="O445" s="13"/>
      <c r="P445" s="13"/>
      <c r="Q445" s="12" t="s">
        <v>962</v>
      </c>
      <c r="R445" s="13"/>
      <c r="S445" s="13"/>
      <c r="T445" s="13"/>
      <c r="U445" s="13"/>
    </row>
    <row r="446" customFormat="false" ht="41.75" hidden="false" customHeight="false" outlineLevel="0" collapsed="false">
      <c r="A446" s="12" t="s">
        <v>21</v>
      </c>
      <c r="C446" s="12" t="s">
        <v>300</v>
      </c>
      <c r="E446" s="12" t="s">
        <v>963</v>
      </c>
      <c r="F446" s="12" t="s">
        <v>35</v>
      </c>
      <c r="G446" s="2" t="n">
        <v>2011</v>
      </c>
      <c r="H446" s="12" t="n">
        <v>2012</v>
      </c>
      <c r="I446" s="15" t="n">
        <v>41244</v>
      </c>
      <c r="J446" s="16" t="n">
        <v>41828</v>
      </c>
      <c r="K446" s="12" t="n">
        <v>307123</v>
      </c>
      <c r="L446" s="12" t="s">
        <v>547</v>
      </c>
      <c r="M446" s="17" t="n">
        <v>77812.52</v>
      </c>
      <c r="N446" s="13"/>
      <c r="O446" s="13"/>
      <c r="P446" s="13"/>
      <c r="Q446" s="12" t="s">
        <v>26</v>
      </c>
      <c r="R446" s="13"/>
      <c r="S446" s="13"/>
      <c r="T446" s="13"/>
      <c r="U446" s="13"/>
    </row>
    <row r="447" customFormat="false" ht="55.2" hidden="false" customHeight="false" outlineLevel="0" collapsed="false">
      <c r="A447" s="12" t="s">
        <v>21</v>
      </c>
      <c r="C447" s="12" t="s">
        <v>98</v>
      </c>
      <c r="E447" s="12" t="s">
        <v>964</v>
      </c>
      <c r="F447" s="12" t="s">
        <v>35</v>
      </c>
      <c r="G447" s="2" t="n">
        <v>2011</v>
      </c>
      <c r="H447" s="12" t="n">
        <v>2012</v>
      </c>
      <c r="I447" s="15" t="n">
        <v>41290</v>
      </c>
      <c r="J447" s="16" t="n">
        <v>41928</v>
      </c>
      <c r="K447" s="12" t="n">
        <v>307205</v>
      </c>
      <c r="L447" s="12" t="s">
        <v>965</v>
      </c>
      <c r="M447" s="17" t="n">
        <v>48405.45</v>
      </c>
      <c r="N447" s="13"/>
      <c r="O447" s="13"/>
      <c r="P447" s="13"/>
      <c r="Q447" s="12" t="s">
        <v>966</v>
      </c>
      <c r="R447" s="13"/>
      <c r="S447" s="13"/>
      <c r="T447" s="13"/>
      <c r="U447" s="13"/>
    </row>
    <row r="448" customFormat="false" ht="55.2" hidden="false" customHeight="false" outlineLevel="0" collapsed="false">
      <c r="A448" s="12" t="s">
        <v>21</v>
      </c>
      <c r="C448" s="12" t="s">
        <v>98</v>
      </c>
      <c r="E448" s="12" t="s">
        <v>967</v>
      </c>
      <c r="F448" s="12" t="s">
        <v>35</v>
      </c>
      <c r="G448" s="2" t="n">
        <v>2011</v>
      </c>
      <c r="H448" s="12" t="n">
        <v>2012</v>
      </c>
      <c r="I448" s="15" t="n">
        <v>41244</v>
      </c>
      <c r="J448" s="16" t="n">
        <v>41930</v>
      </c>
      <c r="K448" s="12" t="n">
        <v>307216</v>
      </c>
      <c r="L448" s="12" t="s">
        <v>500</v>
      </c>
      <c r="M448" s="17" t="n">
        <v>49588.94</v>
      </c>
      <c r="N448" s="13"/>
      <c r="O448" s="13"/>
      <c r="P448" s="13"/>
      <c r="Q448" s="12" t="s">
        <v>968</v>
      </c>
      <c r="R448" s="13"/>
      <c r="S448" s="13"/>
      <c r="T448" s="13"/>
      <c r="U448" s="13"/>
    </row>
    <row r="449" customFormat="false" ht="41.75" hidden="false" customHeight="false" outlineLevel="0" collapsed="false">
      <c r="A449" s="12" t="s">
        <v>21</v>
      </c>
      <c r="C449" s="12" t="s">
        <v>969</v>
      </c>
      <c r="E449" s="12" t="s">
        <v>970</v>
      </c>
      <c r="F449" s="12" t="s">
        <v>35</v>
      </c>
      <c r="G449" s="2" t="n">
        <v>2011</v>
      </c>
      <c r="H449" s="12" t="n">
        <v>2012</v>
      </c>
      <c r="I449" s="15" t="n">
        <v>41228</v>
      </c>
      <c r="J449" s="16" t="n">
        <v>42281</v>
      </c>
      <c r="K449" s="12" t="n">
        <v>306143</v>
      </c>
      <c r="L449" s="12" t="s">
        <v>352</v>
      </c>
      <c r="M449" s="17" t="n">
        <v>791862.34</v>
      </c>
      <c r="N449" s="13"/>
      <c r="O449" s="13"/>
      <c r="P449" s="13"/>
      <c r="Q449" s="12" t="s">
        <v>971</v>
      </c>
      <c r="R449" s="13"/>
      <c r="S449" s="13"/>
      <c r="T449" s="13"/>
      <c r="U449" s="13"/>
    </row>
    <row r="450" customFormat="false" ht="82.05" hidden="false" customHeight="false" outlineLevel="0" collapsed="false">
      <c r="A450" s="12" t="s">
        <v>21</v>
      </c>
      <c r="C450" s="12" t="s">
        <v>98</v>
      </c>
      <c r="E450" s="12" t="s">
        <v>972</v>
      </c>
      <c r="F450" s="12" t="s">
        <v>35</v>
      </c>
      <c r="G450" s="2" t="n">
        <v>2011</v>
      </c>
      <c r="H450" s="12" t="n">
        <v>2012</v>
      </c>
      <c r="I450" s="15" t="n">
        <v>41306</v>
      </c>
      <c r="J450" s="16" t="n">
        <v>41573</v>
      </c>
      <c r="K450" s="12" t="n">
        <v>307237</v>
      </c>
      <c r="L450" s="12" t="s">
        <v>177</v>
      </c>
      <c r="M450" s="17" t="n">
        <v>49800</v>
      </c>
      <c r="N450" s="13"/>
      <c r="O450" s="13"/>
      <c r="P450" s="13"/>
      <c r="Q450" s="12" t="s">
        <v>973</v>
      </c>
      <c r="R450" s="13"/>
      <c r="S450" s="13"/>
      <c r="T450" s="13"/>
      <c r="U450" s="13"/>
    </row>
    <row r="451" customFormat="false" ht="41.75" hidden="false" customHeight="false" outlineLevel="0" collapsed="false">
      <c r="A451" s="12" t="s">
        <v>21</v>
      </c>
      <c r="C451" s="12" t="s">
        <v>113</v>
      </c>
      <c r="E451" s="12" t="s">
        <v>974</v>
      </c>
      <c r="F451" s="12" t="s">
        <v>35</v>
      </c>
      <c r="G451" s="2" t="n">
        <v>2011</v>
      </c>
      <c r="H451" s="12" t="n">
        <v>2012</v>
      </c>
      <c r="I451" s="15" t="n">
        <v>41275</v>
      </c>
      <c r="J451" s="16" t="n">
        <v>41510</v>
      </c>
      <c r="K451" s="12" t="n">
        <v>306400</v>
      </c>
      <c r="L451" s="12" t="s">
        <v>68</v>
      </c>
      <c r="M451" s="17" t="n">
        <v>171370.02</v>
      </c>
      <c r="N451" s="13"/>
      <c r="O451" s="13"/>
      <c r="P451" s="13"/>
      <c r="Q451" s="12" t="s">
        <v>26</v>
      </c>
      <c r="R451" s="13"/>
      <c r="S451" s="13"/>
      <c r="T451" s="13"/>
      <c r="U451" s="13"/>
    </row>
    <row r="452" customFormat="false" ht="41.75" hidden="false" customHeight="false" outlineLevel="0" collapsed="false">
      <c r="A452" s="12" t="s">
        <v>21</v>
      </c>
      <c r="C452" s="12" t="s">
        <v>52</v>
      </c>
      <c r="E452" s="12" t="s">
        <v>975</v>
      </c>
      <c r="F452" s="12" t="s">
        <v>35</v>
      </c>
      <c r="G452" s="2" t="n">
        <v>2011</v>
      </c>
      <c r="H452" s="12" t="n">
        <v>2012</v>
      </c>
      <c r="I452" s="15" t="n">
        <v>41275</v>
      </c>
      <c r="J452" s="16" t="n">
        <v>41421</v>
      </c>
      <c r="K452" s="12" t="n">
        <v>306408</v>
      </c>
      <c r="L452" s="12" t="s">
        <v>315</v>
      </c>
      <c r="M452" s="17" t="n">
        <v>192917.38</v>
      </c>
      <c r="N452" s="13"/>
      <c r="O452" s="13"/>
      <c r="P452" s="13"/>
      <c r="Q452" s="12" t="s">
        <v>976</v>
      </c>
      <c r="R452" s="13"/>
      <c r="S452" s="13"/>
      <c r="T452" s="13"/>
      <c r="U452" s="13"/>
    </row>
    <row r="453" customFormat="false" ht="41.75" hidden="false" customHeight="false" outlineLevel="0" collapsed="false">
      <c r="A453" s="12" t="s">
        <v>21</v>
      </c>
      <c r="C453" s="12" t="s">
        <v>113</v>
      </c>
      <c r="E453" s="12" t="s">
        <v>977</v>
      </c>
      <c r="F453" s="12" t="s">
        <v>35</v>
      </c>
      <c r="G453" s="2" t="n">
        <v>2011</v>
      </c>
      <c r="H453" s="12" t="n">
        <v>2012</v>
      </c>
      <c r="I453" s="15" t="n">
        <v>41244</v>
      </c>
      <c r="J453" s="16" t="n">
        <v>42063</v>
      </c>
      <c r="K453" s="12" t="n">
        <v>306411</v>
      </c>
      <c r="L453" s="12" t="s">
        <v>978</v>
      </c>
      <c r="M453" s="17" t="n">
        <v>121504.3</v>
      </c>
      <c r="N453" s="13"/>
      <c r="O453" s="13"/>
      <c r="P453" s="13"/>
      <c r="Q453" s="12" t="s">
        <v>979</v>
      </c>
      <c r="R453" s="13"/>
      <c r="S453" s="13"/>
      <c r="T453" s="13"/>
      <c r="U453" s="13"/>
    </row>
    <row r="454" customFormat="false" ht="95.5" hidden="false" customHeight="false" outlineLevel="0" collapsed="false">
      <c r="A454" s="12" t="s">
        <v>21</v>
      </c>
      <c r="C454" s="12" t="s">
        <v>592</v>
      </c>
      <c r="E454" s="12" t="s">
        <v>980</v>
      </c>
      <c r="F454" s="12" t="s">
        <v>35</v>
      </c>
      <c r="G454" s="2" t="n">
        <v>2011</v>
      </c>
      <c r="H454" s="12" t="n">
        <v>2012</v>
      </c>
      <c r="I454" s="15" t="n">
        <v>41259</v>
      </c>
      <c r="J454" s="16" t="n">
        <v>41790</v>
      </c>
      <c r="K454" s="12" t="n">
        <v>306435</v>
      </c>
      <c r="L454" s="12" t="s">
        <v>981</v>
      </c>
      <c r="M454" s="17" t="n">
        <v>158400</v>
      </c>
      <c r="N454" s="13"/>
      <c r="O454" s="13"/>
      <c r="P454" s="13"/>
      <c r="Q454" s="12" t="s">
        <v>957</v>
      </c>
      <c r="R454" s="13"/>
      <c r="S454" s="13"/>
      <c r="T454" s="13"/>
      <c r="U454" s="13"/>
    </row>
    <row r="455" customFormat="false" ht="41.75" hidden="false" customHeight="false" outlineLevel="0" collapsed="false">
      <c r="A455" s="12" t="s">
        <v>21</v>
      </c>
      <c r="C455" s="12" t="s">
        <v>341</v>
      </c>
      <c r="E455" s="12" t="s">
        <v>982</v>
      </c>
      <c r="F455" s="12" t="s">
        <v>35</v>
      </c>
      <c r="G455" s="2" t="n">
        <v>2011</v>
      </c>
      <c r="H455" s="12" t="n">
        <v>2012</v>
      </c>
      <c r="I455" s="15" t="n">
        <v>41275</v>
      </c>
      <c r="J455" s="16" t="n">
        <v>41759</v>
      </c>
      <c r="K455" s="12" t="n">
        <v>306436</v>
      </c>
      <c r="L455" s="12" t="s">
        <v>983</v>
      </c>
      <c r="M455" s="17" t="n">
        <v>195621.76</v>
      </c>
      <c r="N455" s="13"/>
      <c r="O455" s="13"/>
      <c r="P455" s="13"/>
      <c r="Q455" s="12" t="s">
        <v>984</v>
      </c>
      <c r="R455" s="13"/>
      <c r="S455" s="13"/>
      <c r="T455" s="13"/>
      <c r="U455" s="13"/>
    </row>
    <row r="456" customFormat="false" ht="28.35" hidden="false" customHeight="false" outlineLevel="0" collapsed="false">
      <c r="A456" s="12" t="s">
        <v>21</v>
      </c>
      <c r="C456" s="12"/>
      <c r="E456" s="12" t="s">
        <v>985</v>
      </c>
      <c r="F456" s="12" t="s">
        <v>30</v>
      </c>
      <c r="G456" s="2" t="n">
        <v>2011</v>
      </c>
      <c r="H456" s="12" t="n">
        <v>2012</v>
      </c>
      <c r="I456" s="15" t="n">
        <v>41330</v>
      </c>
      <c r="J456" s="16" t="n">
        <v>42004</v>
      </c>
      <c r="K456" s="12" t="n">
        <v>304413</v>
      </c>
      <c r="L456" s="12" t="s">
        <v>545</v>
      </c>
      <c r="M456" s="17" t="n">
        <v>59666.48</v>
      </c>
      <c r="N456" s="13"/>
      <c r="O456" s="13"/>
      <c r="P456" s="13"/>
      <c r="Q456" s="12" t="s">
        <v>986</v>
      </c>
      <c r="R456" s="13"/>
      <c r="S456" s="13"/>
      <c r="T456" s="13"/>
      <c r="U456" s="13"/>
    </row>
    <row r="457" customFormat="false" ht="55.2" hidden="false" customHeight="false" outlineLevel="0" collapsed="false">
      <c r="A457" s="12" t="s">
        <v>21</v>
      </c>
      <c r="C457" s="12" t="s">
        <v>260</v>
      </c>
      <c r="E457" s="12" t="s">
        <v>987</v>
      </c>
      <c r="F457" s="12" t="s">
        <v>35</v>
      </c>
      <c r="G457" s="2" t="n">
        <v>2011</v>
      </c>
      <c r="H457" s="12" t="n">
        <v>2013</v>
      </c>
      <c r="I457" s="15" t="n">
        <v>41302</v>
      </c>
      <c r="J457" s="16" t="n">
        <v>41820</v>
      </c>
      <c r="K457" s="12" t="n">
        <v>311388</v>
      </c>
      <c r="L457" s="12" t="s">
        <v>319</v>
      </c>
      <c r="M457" s="17" t="n">
        <v>194879.2</v>
      </c>
      <c r="N457" s="13"/>
      <c r="O457" s="13"/>
      <c r="P457" s="13"/>
      <c r="Q457" s="12" t="s">
        <v>26</v>
      </c>
      <c r="R457" s="13"/>
      <c r="S457" s="13"/>
      <c r="T457" s="13"/>
      <c r="U457" s="13"/>
    </row>
    <row r="458" customFormat="false" ht="41.75" hidden="false" customHeight="false" outlineLevel="0" collapsed="false">
      <c r="A458" s="12" t="s">
        <v>21</v>
      </c>
      <c r="C458" s="12" t="s">
        <v>252</v>
      </c>
      <c r="E458" s="12" t="s">
        <v>988</v>
      </c>
      <c r="F458" s="12" t="s">
        <v>35</v>
      </c>
      <c r="G458" s="2" t="n">
        <v>2011</v>
      </c>
      <c r="H458" s="12" t="n">
        <v>2013</v>
      </c>
      <c r="I458" s="15" t="n">
        <v>41437</v>
      </c>
      <c r="J458" s="16" t="n">
        <v>41882</v>
      </c>
      <c r="K458" s="12" t="n">
        <v>309127</v>
      </c>
      <c r="L458" s="12" t="s">
        <v>989</v>
      </c>
      <c r="M458" s="17" t="n">
        <v>922536.89</v>
      </c>
      <c r="N458" s="13"/>
      <c r="O458" s="13"/>
      <c r="P458" s="13"/>
      <c r="Q458" s="12" t="s">
        <v>26</v>
      </c>
      <c r="R458" s="13"/>
      <c r="S458" s="13"/>
      <c r="T458" s="13"/>
      <c r="U458" s="13"/>
    </row>
    <row r="459" customFormat="false" ht="55.2" hidden="false" customHeight="false" outlineLevel="0" collapsed="false">
      <c r="A459" s="12" t="s">
        <v>21</v>
      </c>
      <c r="C459" s="12"/>
      <c r="E459" s="12" t="s">
        <v>990</v>
      </c>
      <c r="F459" s="12" t="s">
        <v>84</v>
      </c>
      <c r="G459" s="2" t="n">
        <v>2011</v>
      </c>
      <c r="H459" s="12" t="n">
        <v>2013</v>
      </c>
      <c r="I459" s="15" t="n">
        <v>41365</v>
      </c>
      <c r="J459" s="16" t="n">
        <v>41826</v>
      </c>
      <c r="K459" s="12" t="n">
        <v>313746</v>
      </c>
      <c r="L459" s="12" t="s">
        <v>991</v>
      </c>
      <c r="M459" s="17" t="n">
        <v>152190</v>
      </c>
      <c r="N459" s="13"/>
      <c r="O459" s="13"/>
      <c r="P459" s="13"/>
      <c r="Q459" s="12" t="s">
        <v>734</v>
      </c>
      <c r="R459" s="13"/>
      <c r="S459" s="13"/>
      <c r="T459" s="13"/>
      <c r="U459" s="13"/>
    </row>
    <row r="460" customFormat="false" ht="55.2" hidden="false" customHeight="false" outlineLevel="0" collapsed="false">
      <c r="A460" s="12" t="s">
        <v>21</v>
      </c>
      <c r="C460" s="12" t="s">
        <v>295</v>
      </c>
      <c r="E460" s="12" t="s">
        <v>992</v>
      </c>
      <c r="F460" s="12" t="s">
        <v>35</v>
      </c>
      <c r="G460" s="2" t="n">
        <v>2011</v>
      </c>
      <c r="H460" s="12" t="n">
        <v>2013</v>
      </c>
      <c r="I460" s="15" t="n">
        <v>41359</v>
      </c>
      <c r="J460" s="16" t="n">
        <v>41833</v>
      </c>
      <c r="K460" s="12" t="n">
        <v>316395</v>
      </c>
      <c r="L460" s="12" t="s">
        <v>90</v>
      </c>
      <c r="M460" s="17" t="n">
        <v>194198.83</v>
      </c>
      <c r="N460" s="13"/>
      <c r="O460" s="13"/>
      <c r="P460" s="13"/>
      <c r="Q460" s="12" t="s">
        <v>759</v>
      </c>
      <c r="R460" s="13"/>
      <c r="S460" s="13"/>
      <c r="T460" s="13"/>
      <c r="U460" s="13"/>
    </row>
    <row r="461" customFormat="false" ht="55.2" hidden="false" customHeight="false" outlineLevel="0" collapsed="false">
      <c r="A461" s="12" t="s">
        <v>21</v>
      </c>
      <c r="C461" s="12"/>
      <c r="E461" s="12" t="s">
        <v>993</v>
      </c>
      <c r="F461" s="12" t="s">
        <v>84</v>
      </c>
      <c r="G461" s="2" t="n">
        <v>2011</v>
      </c>
      <c r="H461" s="12" t="n">
        <v>2013</v>
      </c>
      <c r="I461" s="15" t="n">
        <v>41365</v>
      </c>
      <c r="J461" s="16" t="n">
        <v>41820</v>
      </c>
      <c r="K461" s="12" t="n">
        <v>313726</v>
      </c>
      <c r="L461" s="12" t="s">
        <v>991</v>
      </c>
      <c r="M461" s="17" t="n">
        <v>70355.58</v>
      </c>
      <c r="N461" s="13"/>
      <c r="O461" s="13"/>
      <c r="P461" s="13"/>
      <c r="Q461" s="12" t="s">
        <v>734</v>
      </c>
      <c r="R461" s="13"/>
      <c r="S461" s="13"/>
      <c r="T461" s="13"/>
      <c r="U461" s="13"/>
    </row>
    <row r="462" customFormat="false" ht="28.35" hidden="false" customHeight="false" outlineLevel="0" collapsed="false">
      <c r="A462" s="12" t="s">
        <v>21</v>
      </c>
      <c r="C462" s="12" t="s">
        <v>560</v>
      </c>
      <c r="E462" s="12" t="s">
        <v>994</v>
      </c>
      <c r="F462" s="12" t="s">
        <v>30</v>
      </c>
      <c r="G462" s="2" t="n">
        <v>2011</v>
      </c>
      <c r="H462" s="12" t="n">
        <v>2013</v>
      </c>
      <c r="I462" s="15" t="n">
        <v>41351</v>
      </c>
      <c r="J462" s="16" t="n">
        <v>42124</v>
      </c>
      <c r="K462" s="12" t="n">
        <v>313613</v>
      </c>
      <c r="L462" s="12" t="s">
        <v>995</v>
      </c>
      <c r="M462" s="17" t="n">
        <v>637499.63</v>
      </c>
      <c r="N462" s="13"/>
      <c r="O462" s="13"/>
      <c r="P462" s="13"/>
      <c r="Q462" s="12" t="s">
        <v>26</v>
      </c>
      <c r="R462" s="13"/>
      <c r="S462" s="13"/>
      <c r="T462" s="13"/>
      <c r="U462" s="13"/>
    </row>
    <row r="463" customFormat="false" ht="41.75" hidden="false" customHeight="false" outlineLevel="0" collapsed="false">
      <c r="A463" s="12" t="s">
        <v>21</v>
      </c>
      <c r="C463" s="12"/>
      <c r="E463" s="12" t="s">
        <v>996</v>
      </c>
      <c r="F463" s="12" t="s">
        <v>30</v>
      </c>
      <c r="G463" s="2" t="n">
        <v>2011</v>
      </c>
      <c r="H463" s="12" t="n">
        <v>2013</v>
      </c>
      <c r="I463" s="15" t="n">
        <v>41386</v>
      </c>
      <c r="J463" s="16" t="n">
        <v>42094</v>
      </c>
      <c r="K463" s="12" t="n">
        <v>315336</v>
      </c>
      <c r="L463" s="12" t="s">
        <v>867</v>
      </c>
      <c r="M463" s="17" t="n">
        <v>592765.19</v>
      </c>
      <c r="N463" s="13"/>
      <c r="O463" s="13"/>
      <c r="P463" s="13"/>
      <c r="Q463" s="12" t="s">
        <v>26</v>
      </c>
      <c r="R463" s="13"/>
      <c r="S463" s="13"/>
      <c r="T463" s="13"/>
      <c r="U463" s="13"/>
    </row>
    <row r="464" customFormat="false" ht="68.65" hidden="false" customHeight="false" outlineLevel="0" collapsed="false">
      <c r="A464" s="12" t="s">
        <v>21</v>
      </c>
      <c r="C464" s="12" t="s">
        <v>260</v>
      </c>
      <c r="E464" s="12" t="s">
        <v>997</v>
      </c>
      <c r="F464" s="12" t="s">
        <v>35</v>
      </c>
      <c r="G464" s="2" t="n">
        <v>2011</v>
      </c>
      <c r="H464" s="12" t="n">
        <v>2013</v>
      </c>
      <c r="I464" s="15" t="n">
        <v>41359</v>
      </c>
      <c r="J464" s="16" t="n">
        <v>42004</v>
      </c>
      <c r="K464" s="12" t="n">
        <v>316246</v>
      </c>
      <c r="L464" s="12" t="s">
        <v>90</v>
      </c>
      <c r="M464" s="17" t="n">
        <v>24325.6</v>
      </c>
      <c r="N464" s="13"/>
      <c r="O464" s="13"/>
      <c r="P464" s="13"/>
      <c r="Q464" s="12" t="s">
        <v>856</v>
      </c>
      <c r="R464" s="13"/>
      <c r="S464" s="13"/>
      <c r="T464" s="13"/>
      <c r="U464" s="13"/>
    </row>
    <row r="465" customFormat="false" ht="41.75" hidden="false" customHeight="false" outlineLevel="0" collapsed="false">
      <c r="A465" s="12" t="s">
        <v>21</v>
      </c>
      <c r="C465" s="12" t="s">
        <v>236</v>
      </c>
      <c r="E465" s="12" t="s">
        <v>998</v>
      </c>
      <c r="F465" s="12" t="s">
        <v>30</v>
      </c>
      <c r="G465" s="2" t="n">
        <v>2011</v>
      </c>
      <c r="H465" s="12" t="n">
        <v>2013</v>
      </c>
      <c r="I465" s="15" t="n">
        <v>41376</v>
      </c>
      <c r="J465" s="16" t="n">
        <v>41851</v>
      </c>
      <c r="K465" s="12" t="n">
        <v>310052</v>
      </c>
      <c r="L465" s="12" t="s">
        <v>354</v>
      </c>
      <c r="M465" s="17" t="n">
        <v>155005</v>
      </c>
      <c r="N465" s="13"/>
      <c r="O465" s="13"/>
      <c r="P465" s="13"/>
      <c r="Q465" s="12" t="s">
        <v>26</v>
      </c>
      <c r="R465" s="13"/>
      <c r="S465" s="13"/>
      <c r="T465" s="13"/>
      <c r="U465" s="13"/>
    </row>
    <row r="466" customFormat="false" ht="41.75" hidden="false" customHeight="false" outlineLevel="0" collapsed="false">
      <c r="A466" s="12" t="s">
        <v>21</v>
      </c>
      <c r="C466" s="12"/>
      <c r="E466" s="12" t="s">
        <v>999</v>
      </c>
      <c r="F466" s="12" t="s">
        <v>30</v>
      </c>
      <c r="G466" s="2" t="n">
        <v>2011</v>
      </c>
      <c r="H466" s="12" t="n">
        <v>2013</v>
      </c>
      <c r="I466" s="15" t="n">
        <v>41383</v>
      </c>
      <c r="J466" s="16" t="n">
        <v>41806</v>
      </c>
      <c r="K466" s="12" t="n">
        <v>316773</v>
      </c>
      <c r="L466" s="12" t="s">
        <v>1000</v>
      </c>
      <c r="M466" s="17" t="n">
        <v>2760</v>
      </c>
      <c r="N466" s="13"/>
      <c r="O466" s="13"/>
      <c r="P466" s="13"/>
      <c r="Q466" s="12" t="s">
        <v>734</v>
      </c>
      <c r="R466" s="13"/>
      <c r="S466" s="13"/>
      <c r="T466" s="13"/>
      <c r="U466" s="13"/>
    </row>
    <row r="467" customFormat="false" ht="82.05" hidden="false" customHeight="false" outlineLevel="0" collapsed="false">
      <c r="A467" s="12" t="s">
        <v>21</v>
      </c>
      <c r="C467" s="12" t="s">
        <v>88</v>
      </c>
      <c r="E467" s="12" t="s">
        <v>1001</v>
      </c>
      <c r="F467" s="12" t="s">
        <v>35</v>
      </c>
      <c r="G467" s="2" t="n">
        <v>2011</v>
      </c>
      <c r="H467" s="12" t="n">
        <v>2013</v>
      </c>
      <c r="I467" s="15" t="n">
        <v>41394</v>
      </c>
      <c r="J467" s="16" t="n">
        <v>41424</v>
      </c>
      <c r="K467" s="12" t="n">
        <v>316248</v>
      </c>
      <c r="L467" s="12" t="s">
        <v>90</v>
      </c>
      <c r="M467" s="17" t="n">
        <v>54749</v>
      </c>
      <c r="N467" s="13"/>
      <c r="O467" s="13"/>
      <c r="P467" s="13"/>
      <c r="Q467" s="12" t="s">
        <v>26</v>
      </c>
      <c r="R467" s="13"/>
      <c r="S467" s="13"/>
      <c r="T467" s="13"/>
      <c r="U467" s="13"/>
    </row>
    <row r="468" customFormat="false" ht="55.2" hidden="false" customHeight="false" outlineLevel="0" collapsed="false">
      <c r="A468" s="12" t="s">
        <v>21</v>
      </c>
      <c r="C468" s="12"/>
      <c r="E468" s="12" t="s">
        <v>1002</v>
      </c>
      <c r="F468" s="12" t="s">
        <v>84</v>
      </c>
      <c r="G468" s="2" t="n">
        <v>2011</v>
      </c>
      <c r="H468" s="12" t="n">
        <v>2013</v>
      </c>
      <c r="I468" s="15" t="n">
        <v>41365</v>
      </c>
      <c r="J468" s="16" t="n">
        <v>41698</v>
      </c>
      <c r="K468" s="12" t="n">
        <v>313711</v>
      </c>
      <c r="L468" s="12" t="s">
        <v>1003</v>
      </c>
      <c r="M468" s="17" t="n">
        <v>128268.68</v>
      </c>
      <c r="N468" s="13"/>
      <c r="O468" s="13"/>
      <c r="P468" s="13"/>
      <c r="Q468" s="12" t="s">
        <v>734</v>
      </c>
      <c r="R468" s="13"/>
      <c r="S468" s="13"/>
      <c r="T468" s="13"/>
      <c r="U468" s="13"/>
    </row>
    <row r="469" customFormat="false" ht="41.75" hidden="false" customHeight="false" outlineLevel="0" collapsed="false">
      <c r="A469" s="12" t="s">
        <v>21</v>
      </c>
      <c r="C469" s="12" t="s">
        <v>98</v>
      </c>
      <c r="E469" s="12" t="s">
        <v>1004</v>
      </c>
      <c r="F469" s="12" t="s">
        <v>35</v>
      </c>
      <c r="G469" s="2" t="n">
        <v>2011</v>
      </c>
      <c r="H469" s="12" t="n">
        <v>2013</v>
      </c>
      <c r="I469" s="15" t="n">
        <v>41359</v>
      </c>
      <c r="J469" s="16" t="n">
        <v>41470</v>
      </c>
      <c r="K469" s="12" t="n">
        <v>316242</v>
      </c>
      <c r="L469" s="12" t="s">
        <v>90</v>
      </c>
      <c r="M469" s="17" t="n">
        <v>17000</v>
      </c>
      <c r="N469" s="13"/>
      <c r="O469" s="13"/>
      <c r="P469" s="13"/>
      <c r="Q469" s="12" t="s">
        <v>1005</v>
      </c>
      <c r="R469" s="13"/>
      <c r="S469" s="13"/>
      <c r="T469" s="13"/>
      <c r="U469" s="13"/>
    </row>
    <row r="470" customFormat="false" ht="41.75" hidden="false" customHeight="false" outlineLevel="0" collapsed="false">
      <c r="A470" s="12" t="s">
        <v>21</v>
      </c>
      <c r="C470" s="12" t="s">
        <v>362</v>
      </c>
      <c r="E470" s="12" t="s">
        <v>1006</v>
      </c>
      <c r="F470" s="12" t="s">
        <v>35</v>
      </c>
      <c r="G470" s="2" t="n">
        <v>2011</v>
      </c>
      <c r="H470" s="12" t="n">
        <v>2013</v>
      </c>
      <c r="I470" s="15" t="n">
        <v>41383</v>
      </c>
      <c r="J470" s="16" t="n">
        <v>41608</v>
      </c>
      <c r="K470" s="12" t="n">
        <v>316627</v>
      </c>
      <c r="L470" s="12" t="s">
        <v>90</v>
      </c>
      <c r="M470" s="17" t="n">
        <v>36000</v>
      </c>
      <c r="N470" s="13"/>
      <c r="O470" s="13"/>
      <c r="P470" s="13"/>
      <c r="Q470" s="12" t="s">
        <v>1007</v>
      </c>
      <c r="R470" s="13"/>
      <c r="S470" s="13"/>
      <c r="T470" s="13"/>
      <c r="U470" s="13"/>
    </row>
    <row r="471" customFormat="false" ht="41.75" hidden="false" customHeight="false" outlineLevel="0" collapsed="false">
      <c r="A471" s="12" t="s">
        <v>21</v>
      </c>
      <c r="C471" s="12"/>
      <c r="E471" s="12" t="s">
        <v>1008</v>
      </c>
      <c r="F471" s="12" t="s">
        <v>84</v>
      </c>
      <c r="G471" s="2" t="n">
        <v>2011</v>
      </c>
      <c r="H471" s="12" t="n">
        <v>2013</v>
      </c>
      <c r="I471" s="15" t="n">
        <v>41386</v>
      </c>
      <c r="J471" s="16" t="n">
        <v>41578</v>
      </c>
      <c r="K471" s="12" t="n">
        <v>317512</v>
      </c>
      <c r="L471" s="12" t="s">
        <v>571</v>
      </c>
      <c r="M471" s="17" t="n">
        <v>399146</v>
      </c>
      <c r="N471" s="13"/>
      <c r="O471" s="13"/>
      <c r="P471" s="13"/>
      <c r="Q471" s="12" t="s">
        <v>26</v>
      </c>
      <c r="R471" s="13"/>
      <c r="S471" s="13"/>
      <c r="T471" s="13"/>
      <c r="U471" s="13"/>
    </row>
    <row r="472" customFormat="false" ht="41.75" hidden="false" customHeight="false" outlineLevel="0" collapsed="false">
      <c r="A472" s="12" t="s">
        <v>21</v>
      </c>
      <c r="C472" s="12" t="s">
        <v>446</v>
      </c>
      <c r="E472" s="12" t="s">
        <v>1009</v>
      </c>
      <c r="F472" s="12" t="s">
        <v>35</v>
      </c>
      <c r="G472" s="2" t="n">
        <v>2011</v>
      </c>
      <c r="H472" s="12" t="n">
        <v>2013</v>
      </c>
      <c r="I472" s="15" t="n">
        <v>41533</v>
      </c>
      <c r="J472" s="16" t="n">
        <v>41820</v>
      </c>
      <c r="K472" s="12" t="n">
        <v>321377</v>
      </c>
      <c r="L472" s="12" t="s">
        <v>702</v>
      </c>
      <c r="M472" s="17" t="n">
        <v>157104.05</v>
      </c>
      <c r="N472" s="13"/>
      <c r="O472" s="13"/>
      <c r="P472" s="13"/>
      <c r="Q472" s="12" t="s">
        <v>1010</v>
      </c>
      <c r="R472" s="13"/>
      <c r="S472" s="13"/>
      <c r="T472" s="13"/>
      <c r="U472" s="13"/>
    </row>
    <row r="473" customFormat="false" ht="216.4" hidden="false" customHeight="false" outlineLevel="0" collapsed="false">
      <c r="A473" s="12" t="s">
        <v>21</v>
      </c>
      <c r="C473" s="12" t="s">
        <v>234</v>
      </c>
      <c r="E473" s="12" t="s">
        <v>1011</v>
      </c>
      <c r="F473" s="12" t="s">
        <v>35</v>
      </c>
      <c r="G473" s="2" t="n">
        <v>2011</v>
      </c>
      <c r="H473" s="12" t="n">
        <v>2013</v>
      </c>
      <c r="I473" s="15" t="n">
        <v>41398</v>
      </c>
      <c r="J473" s="16" t="n">
        <v>41670</v>
      </c>
      <c r="K473" s="12" t="n">
        <v>318434</v>
      </c>
      <c r="L473" s="12" t="s">
        <v>90</v>
      </c>
      <c r="M473" s="17" t="n">
        <v>144841.11</v>
      </c>
      <c r="N473" s="13"/>
      <c r="O473" s="13"/>
      <c r="P473" s="13"/>
      <c r="Q473" s="12" t="s">
        <v>1012</v>
      </c>
      <c r="R473" s="13"/>
      <c r="S473" s="13"/>
      <c r="T473" s="13"/>
      <c r="U473" s="13"/>
    </row>
    <row r="474" customFormat="false" ht="41.75" hidden="false" customHeight="false" outlineLevel="0" collapsed="false">
      <c r="A474" s="12" t="s">
        <v>21</v>
      </c>
      <c r="C474" s="12" t="s">
        <v>108</v>
      </c>
      <c r="E474" s="12" t="s">
        <v>1013</v>
      </c>
      <c r="F474" s="12" t="s">
        <v>35</v>
      </c>
      <c r="G474" s="2" t="n">
        <v>2011</v>
      </c>
      <c r="H474" s="12" t="n">
        <v>2013</v>
      </c>
      <c r="I474" s="15" t="n">
        <v>41627</v>
      </c>
      <c r="J474" s="16" t="n">
        <v>42094</v>
      </c>
      <c r="K474" s="12" t="n">
        <v>335251</v>
      </c>
      <c r="L474" s="12" t="s">
        <v>212</v>
      </c>
      <c r="M474" s="17" t="n">
        <v>483076.85</v>
      </c>
      <c r="N474" s="13"/>
      <c r="O474" s="13"/>
      <c r="P474" s="13"/>
      <c r="Q474" s="12" t="s">
        <v>1014</v>
      </c>
      <c r="R474" s="13"/>
      <c r="S474" s="13"/>
      <c r="T474" s="13"/>
      <c r="U474" s="13"/>
    </row>
    <row r="475" customFormat="false" ht="55.2" hidden="false" customHeight="false" outlineLevel="0" collapsed="false">
      <c r="A475" s="12" t="s">
        <v>21</v>
      </c>
      <c r="C475" s="12"/>
      <c r="E475" s="12" t="s">
        <v>1015</v>
      </c>
      <c r="F475" s="12" t="s">
        <v>84</v>
      </c>
      <c r="G475" s="2" t="n">
        <v>2011</v>
      </c>
      <c r="H475" s="12" t="n">
        <v>2013</v>
      </c>
      <c r="I475" s="15" t="n">
        <v>41617</v>
      </c>
      <c r="J475" s="16" t="n">
        <v>42035</v>
      </c>
      <c r="K475" s="12" t="n">
        <v>331743</v>
      </c>
      <c r="L475" s="12" t="s">
        <v>1016</v>
      </c>
      <c r="M475" s="17" t="n">
        <v>142377</v>
      </c>
      <c r="N475" s="13"/>
      <c r="O475" s="13"/>
      <c r="P475" s="13"/>
      <c r="Q475" s="12" t="s">
        <v>734</v>
      </c>
      <c r="R475" s="13"/>
      <c r="S475" s="13"/>
      <c r="T475" s="13"/>
      <c r="U475" s="13"/>
    </row>
    <row r="476" customFormat="false" ht="189.55" hidden="false" customHeight="false" outlineLevel="0" collapsed="false">
      <c r="A476" s="12" t="s">
        <v>21</v>
      </c>
      <c r="C476" s="12" t="s">
        <v>234</v>
      </c>
      <c r="E476" s="12" t="s">
        <v>256</v>
      </c>
      <c r="F476" s="12" t="s">
        <v>35</v>
      </c>
      <c r="G476" s="2" t="n">
        <v>2011</v>
      </c>
      <c r="H476" s="12" t="n">
        <v>2013</v>
      </c>
      <c r="I476" s="15" t="n">
        <v>41609</v>
      </c>
      <c r="J476" s="16" t="n">
        <v>41790</v>
      </c>
      <c r="K476" s="12" t="n">
        <v>330777</v>
      </c>
      <c r="L476" s="12" t="s">
        <v>90</v>
      </c>
      <c r="M476" s="17" t="n">
        <v>207000</v>
      </c>
      <c r="N476" s="13"/>
      <c r="O476" s="13"/>
      <c r="P476" s="13"/>
      <c r="Q476" s="12" t="s">
        <v>1017</v>
      </c>
      <c r="R476" s="13"/>
      <c r="S476" s="13"/>
      <c r="T476" s="13"/>
      <c r="U476" s="13"/>
    </row>
    <row r="477" customFormat="false" ht="28.35" hidden="false" customHeight="false" outlineLevel="0" collapsed="false">
      <c r="A477" s="12" t="s">
        <v>21</v>
      </c>
      <c r="C477" s="12"/>
      <c r="E477" s="12" t="s">
        <v>1018</v>
      </c>
      <c r="F477" s="12" t="s">
        <v>30</v>
      </c>
      <c r="G477" s="2" t="n">
        <v>2011</v>
      </c>
      <c r="H477" s="12" t="n">
        <v>2013</v>
      </c>
      <c r="I477" s="15" t="n">
        <v>41582</v>
      </c>
      <c r="J477" s="16" t="n">
        <v>42139</v>
      </c>
      <c r="K477" s="12" t="n">
        <v>329367</v>
      </c>
      <c r="L477" s="12" t="s">
        <v>1019</v>
      </c>
      <c r="M477" s="17" t="n">
        <v>118410.96</v>
      </c>
      <c r="N477" s="13"/>
      <c r="O477" s="13"/>
      <c r="P477" s="13"/>
      <c r="Q477" s="12" t="s">
        <v>26</v>
      </c>
      <c r="R477" s="13"/>
      <c r="S477" s="13"/>
      <c r="T477" s="13"/>
      <c r="U477" s="13"/>
    </row>
    <row r="478" customFormat="false" ht="68.65" hidden="false" customHeight="false" outlineLevel="0" collapsed="false">
      <c r="A478" s="12" t="s">
        <v>21</v>
      </c>
      <c r="C478" s="12" t="s">
        <v>572</v>
      </c>
      <c r="E478" s="12" t="s">
        <v>1020</v>
      </c>
      <c r="F478" s="12" t="s">
        <v>30</v>
      </c>
      <c r="G478" s="2" t="n">
        <v>2011</v>
      </c>
      <c r="H478" s="12" t="n">
        <v>2013</v>
      </c>
      <c r="I478" s="15" t="n">
        <v>41652</v>
      </c>
      <c r="J478" s="16" t="n">
        <v>42185</v>
      </c>
      <c r="K478" s="12" t="n">
        <v>333425</v>
      </c>
      <c r="L478" s="12" t="s">
        <v>579</v>
      </c>
      <c r="M478" s="17" t="n">
        <v>19344</v>
      </c>
      <c r="N478" s="13"/>
      <c r="O478" s="13"/>
      <c r="P478" s="13"/>
      <c r="Q478" s="12" t="s">
        <v>734</v>
      </c>
      <c r="R478" s="13"/>
      <c r="S478" s="13"/>
      <c r="T478" s="13"/>
      <c r="U478" s="13"/>
    </row>
    <row r="479" customFormat="false" ht="68.65" hidden="false" customHeight="false" outlineLevel="0" collapsed="false">
      <c r="A479" s="12" t="s">
        <v>21</v>
      </c>
      <c r="C479" s="12" t="s">
        <v>113</v>
      </c>
      <c r="E479" s="12" t="s">
        <v>1021</v>
      </c>
      <c r="F479" s="12" t="s">
        <v>35</v>
      </c>
      <c r="G479" s="2" t="n">
        <v>2011</v>
      </c>
      <c r="H479" s="12" t="n">
        <v>2013</v>
      </c>
      <c r="I479" s="15" t="n">
        <v>41626</v>
      </c>
      <c r="J479" s="16" t="n">
        <v>41510</v>
      </c>
      <c r="K479" s="12" t="n">
        <v>335020</v>
      </c>
      <c r="L479" s="12" t="s">
        <v>1022</v>
      </c>
      <c r="M479" s="17" t="n">
        <v>377825.83</v>
      </c>
      <c r="N479" s="13"/>
      <c r="O479" s="13"/>
      <c r="P479" s="13"/>
      <c r="Q479" s="12" t="s">
        <v>26</v>
      </c>
      <c r="R479" s="13"/>
      <c r="S479" s="13"/>
      <c r="T479" s="13"/>
      <c r="U479" s="13"/>
    </row>
    <row r="480" customFormat="false" ht="55.2" hidden="false" customHeight="false" outlineLevel="0" collapsed="false">
      <c r="A480" s="12" t="s">
        <v>21</v>
      </c>
      <c r="C480" s="12" t="s">
        <v>234</v>
      </c>
      <c r="E480" s="12" t="s">
        <v>1023</v>
      </c>
      <c r="F480" s="12" t="s">
        <v>35</v>
      </c>
      <c r="G480" s="2" t="n">
        <v>2011</v>
      </c>
      <c r="H480" s="12" t="n">
        <v>2013</v>
      </c>
      <c r="I480" s="15" t="n">
        <v>41609</v>
      </c>
      <c r="J480" s="16" t="n">
        <v>41513</v>
      </c>
      <c r="K480" s="12" t="n">
        <v>332491</v>
      </c>
      <c r="L480" s="12" t="s">
        <v>90</v>
      </c>
      <c r="M480" s="17" t="n">
        <v>174343.26</v>
      </c>
      <c r="N480" s="13"/>
      <c r="O480" s="13"/>
      <c r="P480" s="13"/>
      <c r="Q480" s="12" t="s">
        <v>1024</v>
      </c>
      <c r="R480" s="13"/>
      <c r="S480" s="13"/>
      <c r="T480" s="13"/>
      <c r="U480" s="13"/>
    </row>
    <row r="481" customFormat="false" ht="82.05" hidden="false" customHeight="false" outlineLevel="0" collapsed="false">
      <c r="A481" s="12" t="s">
        <v>21</v>
      </c>
      <c r="C481" s="12" t="s">
        <v>236</v>
      </c>
      <c r="E481" s="12" t="s">
        <v>1025</v>
      </c>
      <c r="F481" s="12" t="s">
        <v>35</v>
      </c>
      <c r="G481" s="2" t="n">
        <v>2011</v>
      </c>
      <c r="H481" s="12" t="n">
        <v>2013</v>
      </c>
      <c r="I481" s="15" t="n">
        <v>41535</v>
      </c>
      <c r="J481" s="16" t="n">
        <v>42319</v>
      </c>
      <c r="K481" s="12" t="n">
        <v>329376</v>
      </c>
      <c r="L481" s="12" t="s">
        <v>1026</v>
      </c>
      <c r="M481" s="17" t="n">
        <v>239497.06</v>
      </c>
      <c r="N481" s="13"/>
      <c r="O481" s="13"/>
      <c r="P481" s="13"/>
      <c r="Q481" s="12" t="s">
        <v>26</v>
      </c>
      <c r="R481" s="13"/>
      <c r="S481" s="13"/>
      <c r="T481" s="13"/>
      <c r="U481" s="13"/>
    </row>
    <row r="482" customFormat="false" ht="82.05" hidden="false" customHeight="false" outlineLevel="0" collapsed="false">
      <c r="A482" s="12" t="s">
        <v>21</v>
      </c>
      <c r="C482" s="12" t="s">
        <v>236</v>
      </c>
      <c r="E482" s="12" t="s">
        <v>1027</v>
      </c>
      <c r="F482" s="12" t="s">
        <v>35</v>
      </c>
      <c r="G482" s="2" t="n">
        <v>2011</v>
      </c>
      <c r="H482" s="12" t="n">
        <v>2013</v>
      </c>
      <c r="I482" s="15" t="n">
        <v>41614</v>
      </c>
      <c r="J482" s="16" t="n">
        <v>41545</v>
      </c>
      <c r="K482" s="12" t="n">
        <v>331702</v>
      </c>
      <c r="L482" s="12" t="s">
        <v>1028</v>
      </c>
      <c r="M482" s="17" t="n">
        <v>23691.28</v>
      </c>
      <c r="N482" s="13"/>
      <c r="O482" s="13"/>
      <c r="P482" s="13"/>
      <c r="Q482" s="12" t="s">
        <v>1029</v>
      </c>
      <c r="R482" s="13"/>
      <c r="S482" s="13"/>
      <c r="T482" s="13"/>
      <c r="U482" s="13"/>
    </row>
    <row r="483" customFormat="false" ht="41.75" hidden="false" customHeight="false" outlineLevel="0" collapsed="false">
      <c r="A483" s="12" t="s">
        <v>21</v>
      </c>
      <c r="C483" s="12"/>
      <c r="E483" s="12" t="s">
        <v>1030</v>
      </c>
      <c r="F483" s="12" t="s">
        <v>30</v>
      </c>
      <c r="G483" s="2" t="n">
        <v>2011</v>
      </c>
      <c r="H483" s="12" t="n">
        <v>2013</v>
      </c>
      <c r="I483" s="15" t="n">
        <v>41526</v>
      </c>
      <c r="J483" s="16" t="n">
        <v>41389</v>
      </c>
      <c r="K483" s="12" t="n">
        <v>325415</v>
      </c>
      <c r="L483" s="12" t="s">
        <v>401</v>
      </c>
      <c r="M483" s="17" t="n">
        <v>144952</v>
      </c>
      <c r="N483" s="13"/>
      <c r="O483" s="13"/>
      <c r="P483" s="13"/>
      <c r="Q483" s="12" t="s">
        <v>1031</v>
      </c>
      <c r="R483" s="13"/>
      <c r="S483" s="13"/>
      <c r="T483" s="13"/>
      <c r="U483" s="13"/>
    </row>
    <row r="484" customFormat="false" ht="41.75" hidden="false" customHeight="false" outlineLevel="0" collapsed="false">
      <c r="A484" s="12" t="s">
        <v>21</v>
      </c>
      <c r="C484" s="12" t="s">
        <v>462</v>
      </c>
      <c r="E484" s="12" t="s">
        <v>1032</v>
      </c>
      <c r="F484" s="12" t="s">
        <v>35</v>
      </c>
      <c r="G484" s="2" t="n">
        <v>2011</v>
      </c>
      <c r="H484" s="12" t="n">
        <v>2013</v>
      </c>
      <c r="I484" s="15" t="n">
        <v>41612</v>
      </c>
      <c r="J484" s="16" t="n">
        <v>41545</v>
      </c>
      <c r="K484" s="12" t="n">
        <v>329028</v>
      </c>
      <c r="L484" s="12" t="s">
        <v>772</v>
      </c>
      <c r="M484" s="17" t="n">
        <v>104895.07</v>
      </c>
      <c r="N484" s="13"/>
      <c r="O484" s="13"/>
      <c r="P484" s="13"/>
      <c r="Q484" s="12" t="s">
        <v>1033</v>
      </c>
      <c r="R484" s="13"/>
      <c r="S484" s="13"/>
      <c r="T484" s="13"/>
      <c r="U484" s="13"/>
    </row>
    <row r="485" customFormat="false" ht="41.75" hidden="false" customHeight="false" outlineLevel="0" collapsed="false">
      <c r="A485" s="12" t="s">
        <v>21</v>
      </c>
      <c r="C485" s="12" t="s">
        <v>862</v>
      </c>
      <c r="E485" s="12" t="s">
        <v>1034</v>
      </c>
      <c r="F485" s="12" t="s">
        <v>35</v>
      </c>
      <c r="G485" s="2" t="n">
        <v>2011</v>
      </c>
      <c r="H485" s="12" t="n">
        <v>2013</v>
      </c>
      <c r="I485" s="15" t="n">
        <v>41623</v>
      </c>
      <c r="J485" s="16" t="n">
        <v>42172</v>
      </c>
      <c r="K485" s="12" t="n">
        <v>329032</v>
      </c>
      <c r="L485" s="12" t="s">
        <v>1035</v>
      </c>
      <c r="M485" s="17" t="n">
        <v>92842.1</v>
      </c>
      <c r="N485" s="13"/>
      <c r="O485" s="13"/>
      <c r="P485" s="13"/>
      <c r="Q485" s="12" t="s">
        <v>1036</v>
      </c>
      <c r="R485" s="13"/>
      <c r="S485" s="13"/>
      <c r="T485" s="13"/>
      <c r="U485" s="13"/>
    </row>
    <row r="486" customFormat="false" ht="68.65" hidden="false" customHeight="false" outlineLevel="0" collapsed="false">
      <c r="A486" s="12" t="s">
        <v>21</v>
      </c>
      <c r="C486" s="12" t="s">
        <v>446</v>
      </c>
      <c r="E486" s="12" t="s">
        <v>1037</v>
      </c>
      <c r="F486" s="12" t="s">
        <v>35</v>
      </c>
      <c r="G486" s="2" t="n">
        <v>2011</v>
      </c>
      <c r="H486" s="12" t="n">
        <v>2013</v>
      </c>
      <c r="I486" s="15" t="n">
        <v>41671</v>
      </c>
      <c r="J486" s="16" t="n">
        <v>41750</v>
      </c>
      <c r="K486" s="12" t="n">
        <v>334016</v>
      </c>
      <c r="L486" s="12" t="s">
        <v>640</v>
      </c>
      <c r="M486" s="17" t="n">
        <v>151258</v>
      </c>
      <c r="N486" s="13"/>
      <c r="O486" s="13"/>
      <c r="P486" s="13"/>
      <c r="Q486" s="12" t="s">
        <v>1038</v>
      </c>
      <c r="R486" s="13"/>
      <c r="S486" s="13"/>
      <c r="T486" s="13"/>
      <c r="U486" s="13"/>
    </row>
    <row r="487" customFormat="false" ht="41.75" hidden="false" customHeight="false" outlineLevel="0" collapsed="false">
      <c r="A487" s="12" t="s">
        <v>21</v>
      </c>
      <c r="C487" s="12" t="s">
        <v>108</v>
      </c>
      <c r="E487" s="12" t="s">
        <v>1039</v>
      </c>
      <c r="F487" s="12" t="s">
        <v>35</v>
      </c>
      <c r="G487" s="2" t="n">
        <v>2011</v>
      </c>
      <c r="H487" s="12" t="n">
        <v>2013</v>
      </c>
      <c r="I487" s="15" t="n">
        <v>41639</v>
      </c>
      <c r="J487" s="16" t="n">
        <v>41389</v>
      </c>
      <c r="K487" s="12" t="n">
        <v>335263</v>
      </c>
      <c r="L487" s="12" t="s">
        <v>457</v>
      </c>
      <c r="M487" s="17" t="n">
        <v>345114.69</v>
      </c>
      <c r="N487" s="13"/>
      <c r="O487" s="13"/>
      <c r="P487" s="13"/>
      <c r="Q487" s="12" t="s">
        <v>1040</v>
      </c>
      <c r="R487" s="13"/>
      <c r="S487" s="13"/>
      <c r="T487" s="13"/>
      <c r="U487" s="13"/>
    </row>
    <row r="488" customFormat="false" ht="41.75" hidden="false" customHeight="false" outlineLevel="0" collapsed="false">
      <c r="A488" s="12" t="s">
        <v>21</v>
      </c>
      <c r="C488" s="12" t="s">
        <v>108</v>
      </c>
      <c r="E488" s="12" t="s">
        <v>1041</v>
      </c>
      <c r="F488" s="12" t="s">
        <v>35</v>
      </c>
      <c r="G488" s="2" t="n">
        <v>2011</v>
      </c>
      <c r="H488" s="12" t="n">
        <v>2013</v>
      </c>
      <c r="I488" s="15" t="n">
        <v>41628</v>
      </c>
      <c r="J488" s="16" t="n">
        <v>41646</v>
      </c>
      <c r="K488" s="12" t="n">
        <v>335267</v>
      </c>
      <c r="L488" s="12" t="s">
        <v>1042</v>
      </c>
      <c r="M488" s="17" t="n">
        <v>303173.08</v>
      </c>
      <c r="N488" s="13"/>
      <c r="O488" s="13"/>
      <c r="P488" s="13"/>
      <c r="Q488" s="12" t="s">
        <v>1043</v>
      </c>
      <c r="R488" s="13"/>
      <c r="S488" s="13"/>
      <c r="T488" s="13"/>
      <c r="U488" s="13"/>
    </row>
    <row r="489" customFormat="false" ht="68.65" hidden="false" customHeight="false" outlineLevel="0" collapsed="false">
      <c r="A489" s="12" t="s">
        <v>21</v>
      </c>
      <c r="C489" s="12"/>
      <c r="E489" s="12" t="s">
        <v>1044</v>
      </c>
      <c r="F489" s="12" t="s">
        <v>30</v>
      </c>
      <c r="G489" s="2" t="n">
        <v>2011</v>
      </c>
      <c r="H489" s="12" t="n">
        <v>2013</v>
      </c>
      <c r="I489" s="15" t="n">
        <v>41533</v>
      </c>
      <c r="J489" s="16" t="n">
        <v>41443</v>
      </c>
      <c r="K489" s="12" t="n">
        <v>326434</v>
      </c>
      <c r="L489" s="12" t="s">
        <v>439</v>
      </c>
      <c r="M489" s="17" t="n">
        <v>98930</v>
      </c>
      <c r="N489" s="13"/>
      <c r="O489" s="13"/>
      <c r="P489" s="13"/>
      <c r="Q489" s="12" t="s">
        <v>1045</v>
      </c>
      <c r="R489" s="13"/>
      <c r="S489" s="13"/>
      <c r="T489" s="13"/>
      <c r="U489" s="13"/>
    </row>
    <row r="490" customFormat="false" ht="229.85" hidden="false" customHeight="false" outlineLevel="0" collapsed="false">
      <c r="A490" s="12" t="s">
        <v>21</v>
      </c>
      <c r="C490" s="12" t="s">
        <v>234</v>
      </c>
      <c r="E490" s="12" t="s">
        <v>1046</v>
      </c>
      <c r="F490" s="12" t="s">
        <v>35</v>
      </c>
      <c r="G490" s="2" t="n">
        <v>2011</v>
      </c>
      <c r="H490" s="12" t="n">
        <v>2013</v>
      </c>
      <c r="I490" s="15" t="n">
        <v>41518</v>
      </c>
      <c r="J490" s="16" t="n">
        <v>41423</v>
      </c>
      <c r="K490" s="12" t="n">
        <v>325858</v>
      </c>
      <c r="L490" s="12" t="s">
        <v>90</v>
      </c>
      <c r="M490" s="17" t="n">
        <v>173261.33</v>
      </c>
      <c r="N490" s="13"/>
      <c r="O490" s="13"/>
      <c r="P490" s="13"/>
      <c r="Q490" s="12" t="s">
        <v>1047</v>
      </c>
      <c r="R490" s="13"/>
      <c r="S490" s="13"/>
      <c r="T490" s="13"/>
      <c r="U490" s="13"/>
    </row>
    <row r="491" customFormat="false" ht="55.2" hidden="false" customHeight="false" outlineLevel="0" collapsed="false">
      <c r="A491" s="12" t="s">
        <v>21</v>
      </c>
      <c r="C491" s="12"/>
      <c r="E491" s="12" t="s">
        <v>1048</v>
      </c>
      <c r="F491" s="12" t="s">
        <v>84</v>
      </c>
      <c r="G491" s="2" t="n">
        <v>2011</v>
      </c>
      <c r="H491" s="12" t="n">
        <v>2013</v>
      </c>
      <c r="I491" s="15" t="n">
        <v>41617</v>
      </c>
      <c r="J491" s="16" t="n">
        <v>41545</v>
      </c>
      <c r="K491" s="12" t="n">
        <v>331633</v>
      </c>
      <c r="L491" s="12" t="s">
        <v>1049</v>
      </c>
      <c r="M491" s="17" t="n">
        <v>54403.23</v>
      </c>
      <c r="N491" s="13"/>
      <c r="O491" s="13"/>
      <c r="P491" s="13"/>
      <c r="Q491" s="12" t="s">
        <v>734</v>
      </c>
      <c r="R491" s="13"/>
      <c r="S491" s="13"/>
      <c r="T491" s="13"/>
      <c r="U491" s="13"/>
    </row>
    <row r="492" customFormat="false" ht="55.2" hidden="false" customHeight="false" outlineLevel="0" collapsed="false">
      <c r="A492" s="12" t="s">
        <v>21</v>
      </c>
      <c r="C492" s="12" t="s">
        <v>241</v>
      </c>
      <c r="E492" s="12" t="s">
        <v>1050</v>
      </c>
      <c r="F492" s="12" t="s">
        <v>30</v>
      </c>
      <c r="G492" s="2" t="n">
        <v>2011</v>
      </c>
      <c r="H492" s="12" t="n">
        <v>2013</v>
      </c>
      <c r="I492" s="15" t="n">
        <v>41593</v>
      </c>
      <c r="J492" s="16" t="n">
        <v>41389</v>
      </c>
      <c r="K492" s="12" t="n">
        <v>332255</v>
      </c>
      <c r="L492" s="12" t="s">
        <v>233</v>
      </c>
      <c r="M492" s="17" t="n">
        <v>30538.68</v>
      </c>
      <c r="N492" s="13"/>
      <c r="O492" s="13"/>
      <c r="P492" s="13"/>
      <c r="Q492" s="12" t="s">
        <v>26</v>
      </c>
      <c r="R492" s="13"/>
      <c r="S492" s="13"/>
      <c r="T492" s="13"/>
      <c r="U492" s="13"/>
    </row>
    <row r="493" customFormat="false" ht="28.35" hidden="false" customHeight="false" outlineLevel="0" collapsed="false">
      <c r="A493" s="12" t="s">
        <v>21</v>
      </c>
      <c r="C493" s="12"/>
      <c r="E493" s="12" t="s">
        <v>1051</v>
      </c>
      <c r="F493" s="12" t="s">
        <v>30</v>
      </c>
      <c r="G493" s="2" t="n">
        <v>2011</v>
      </c>
      <c r="H493" s="12" t="n">
        <v>2013</v>
      </c>
      <c r="I493" s="15" t="n">
        <v>41460</v>
      </c>
      <c r="J493" s="16" t="n">
        <v>41412</v>
      </c>
      <c r="K493" s="12" t="n">
        <v>322880</v>
      </c>
      <c r="L493" s="12" t="s">
        <v>1052</v>
      </c>
      <c r="M493" s="17" t="n">
        <v>1690.41</v>
      </c>
      <c r="N493" s="13"/>
      <c r="O493" s="13"/>
      <c r="P493" s="13"/>
      <c r="Q493" s="12" t="s">
        <v>1029</v>
      </c>
      <c r="R493" s="13"/>
      <c r="S493" s="13"/>
      <c r="T493" s="13"/>
      <c r="U493" s="13"/>
    </row>
    <row r="494" customFormat="false" ht="41.75" hidden="false" customHeight="false" outlineLevel="0" collapsed="false">
      <c r="A494" s="12" t="s">
        <v>21</v>
      </c>
      <c r="C494" s="12" t="s">
        <v>108</v>
      </c>
      <c r="E494" s="12" t="s">
        <v>1053</v>
      </c>
      <c r="F494" s="12" t="s">
        <v>35</v>
      </c>
      <c r="G494" s="2" t="n">
        <v>2011</v>
      </c>
      <c r="H494" s="12" t="n">
        <v>2013</v>
      </c>
      <c r="I494" s="15" t="n">
        <v>41635</v>
      </c>
      <c r="J494" s="16" t="n">
        <v>41566</v>
      </c>
      <c r="K494" s="12" t="n">
        <v>335269</v>
      </c>
      <c r="L494" s="12" t="s">
        <v>668</v>
      </c>
      <c r="M494" s="17" t="n">
        <v>194631.29</v>
      </c>
      <c r="N494" s="13"/>
      <c r="O494" s="13"/>
      <c r="P494" s="13"/>
      <c r="Q494" s="12" t="s">
        <v>1054</v>
      </c>
      <c r="R494" s="13"/>
      <c r="S494" s="13"/>
      <c r="T494" s="13"/>
      <c r="U494" s="13"/>
    </row>
    <row r="495" customFormat="false" ht="55.2" hidden="false" customHeight="false" outlineLevel="0" collapsed="false">
      <c r="A495" s="12" t="s">
        <v>21</v>
      </c>
      <c r="C495" s="12" t="s">
        <v>341</v>
      </c>
      <c r="E495" s="12" t="s">
        <v>1055</v>
      </c>
      <c r="F495" s="12" t="s">
        <v>30</v>
      </c>
      <c r="G495" s="2" t="n">
        <v>2011</v>
      </c>
      <c r="H495" s="12" t="n">
        <v>2013</v>
      </c>
      <c r="I495" s="15" t="n">
        <v>41518</v>
      </c>
      <c r="J495" s="16" t="n">
        <v>42262</v>
      </c>
      <c r="K495" s="12" t="n">
        <v>325464</v>
      </c>
      <c r="L495" s="12" t="s">
        <v>1056</v>
      </c>
      <c r="M495" s="17" t="n">
        <v>20000</v>
      </c>
      <c r="N495" s="13"/>
      <c r="O495" s="13"/>
      <c r="P495" s="13"/>
      <c r="Q495" s="12" t="s">
        <v>26</v>
      </c>
      <c r="R495" s="13"/>
      <c r="S495" s="13"/>
      <c r="T495" s="13"/>
      <c r="U495" s="13"/>
    </row>
    <row r="496" customFormat="false" ht="108.95" hidden="false" customHeight="false" outlineLevel="0" collapsed="false">
      <c r="A496" s="12" t="s">
        <v>21</v>
      </c>
      <c r="C496" s="12" t="s">
        <v>234</v>
      </c>
      <c r="E496" s="12" t="s">
        <v>1057</v>
      </c>
      <c r="F496" s="12" t="s">
        <v>35</v>
      </c>
      <c r="G496" s="2" t="n">
        <v>2011</v>
      </c>
      <c r="H496" s="12" t="n">
        <v>2013</v>
      </c>
      <c r="I496" s="15" t="n">
        <v>41519</v>
      </c>
      <c r="J496" s="16" t="n">
        <v>0</v>
      </c>
      <c r="K496" s="12" t="n">
        <v>325936</v>
      </c>
      <c r="L496" s="12" t="s">
        <v>90</v>
      </c>
      <c r="M496" s="17" t="n">
        <v>164534.46</v>
      </c>
      <c r="N496" s="13"/>
      <c r="O496" s="13"/>
      <c r="P496" s="13"/>
      <c r="Q496" s="12" t="s">
        <v>1058</v>
      </c>
      <c r="R496" s="13"/>
      <c r="S496" s="13"/>
      <c r="T496" s="13"/>
      <c r="U496" s="13"/>
    </row>
    <row r="497" customFormat="false" ht="28.35" hidden="false" customHeight="false" outlineLevel="0" collapsed="false">
      <c r="A497" s="12" t="s">
        <v>21</v>
      </c>
      <c r="C497" s="12" t="s">
        <v>327</v>
      </c>
      <c r="E497" s="12" t="s">
        <v>1059</v>
      </c>
      <c r="F497" s="12" t="s">
        <v>35</v>
      </c>
      <c r="G497" s="2" t="n">
        <v>2011</v>
      </c>
      <c r="H497" s="12" t="n">
        <v>2013</v>
      </c>
      <c r="I497" s="15" t="n">
        <v>41699</v>
      </c>
      <c r="J497" s="16" t="n">
        <v>42403</v>
      </c>
      <c r="K497" s="12" t="n">
        <v>336245</v>
      </c>
      <c r="L497" s="12" t="s">
        <v>1060</v>
      </c>
      <c r="M497" s="17" t="n">
        <v>491983</v>
      </c>
      <c r="N497" s="13"/>
      <c r="O497" s="13"/>
      <c r="P497" s="13"/>
      <c r="Q497" s="12" t="s">
        <v>26</v>
      </c>
      <c r="R497" s="13"/>
      <c r="S497" s="13"/>
      <c r="T497" s="13"/>
      <c r="U497" s="13"/>
    </row>
    <row r="498" customFormat="false" ht="41.75" hidden="false" customHeight="false" outlineLevel="0" collapsed="false">
      <c r="A498" s="12" t="s">
        <v>21</v>
      </c>
      <c r="C498" s="12" t="s">
        <v>341</v>
      </c>
      <c r="E498" s="12" t="s">
        <v>1061</v>
      </c>
      <c r="F498" s="12" t="s">
        <v>35</v>
      </c>
      <c r="G498" s="2" t="n">
        <v>2011</v>
      </c>
      <c r="H498" s="12" t="n">
        <v>2014</v>
      </c>
      <c r="I498" s="15" t="n">
        <v>41736</v>
      </c>
      <c r="J498" s="16" t="n">
        <v>42447</v>
      </c>
      <c r="K498" s="12" t="n">
        <v>339574</v>
      </c>
      <c r="L498" s="12" t="s">
        <v>1062</v>
      </c>
      <c r="M498" s="17" t="n">
        <v>51376.82</v>
      </c>
      <c r="N498" s="13"/>
      <c r="O498" s="13"/>
      <c r="P498" s="13"/>
      <c r="Q498" s="12" t="s">
        <v>1063</v>
      </c>
      <c r="R498" s="13"/>
      <c r="S498" s="13"/>
      <c r="T498" s="13"/>
      <c r="U498" s="13"/>
    </row>
    <row r="499" customFormat="false" ht="41.75" hidden="false" customHeight="false" outlineLevel="0" collapsed="false">
      <c r="A499" s="12" t="s">
        <v>21</v>
      </c>
      <c r="C499" s="12"/>
      <c r="E499" s="12" t="s">
        <v>1064</v>
      </c>
      <c r="F499" s="12" t="s">
        <v>84</v>
      </c>
      <c r="G499" s="2" t="n">
        <v>2011</v>
      </c>
      <c r="H499" s="12" t="n">
        <v>2014</v>
      </c>
      <c r="I499" s="15" t="n">
        <v>41806</v>
      </c>
      <c r="J499" s="16" t="n">
        <v>41912</v>
      </c>
      <c r="K499" s="12" t="n">
        <v>344161</v>
      </c>
      <c r="L499" s="12" t="s">
        <v>245</v>
      </c>
      <c r="M499" s="17" t="n">
        <v>18717</v>
      </c>
      <c r="N499" s="13"/>
      <c r="O499" s="13"/>
      <c r="P499" s="13"/>
      <c r="Q499" s="12" t="s">
        <v>1065</v>
      </c>
      <c r="R499" s="13"/>
      <c r="S499" s="13"/>
      <c r="T499" s="13"/>
      <c r="U499" s="13"/>
    </row>
    <row r="500" customFormat="false" ht="41.75" hidden="false" customHeight="false" outlineLevel="0" collapsed="false">
      <c r="A500" s="12" t="s">
        <v>21</v>
      </c>
      <c r="C500" s="12"/>
      <c r="E500" s="12" t="s">
        <v>1066</v>
      </c>
      <c r="F500" s="12" t="s">
        <v>30</v>
      </c>
      <c r="G500" s="2" t="n">
        <v>2011</v>
      </c>
      <c r="H500" s="12" t="n">
        <v>2014</v>
      </c>
      <c r="I500" s="15" t="n">
        <v>41865</v>
      </c>
      <c r="J500" s="16" t="n">
        <v>42369</v>
      </c>
      <c r="K500" s="12" t="n">
        <v>343285</v>
      </c>
      <c r="L500" s="12" t="s">
        <v>1067</v>
      </c>
      <c r="M500" s="17" t="n">
        <v>21600</v>
      </c>
      <c r="N500" s="13"/>
      <c r="O500" s="13"/>
      <c r="P500" s="13"/>
      <c r="Q500" s="12" t="s">
        <v>734</v>
      </c>
      <c r="R500" s="13"/>
      <c r="S500" s="13"/>
      <c r="T500" s="13"/>
      <c r="U500" s="13"/>
    </row>
    <row r="501" customFormat="false" ht="14.9" hidden="false" customHeight="false" outlineLevel="0" collapsed="false">
      <c r="A501" s="12" t="s">
        <v>21</v>
      </c>
      <c r="C501" s="12"/>
      <c r="E501" s="12" t="s">
        <v>1068</v>
      </c>
      <c r="F501" s="12" t="s">
        <v>30</v>
      </c>
      <c r="G501" s="2" t="n">
        <v>2011</v>
      </c>
      <c r="H501" s="12" t="n">
        <v>2014</v>
      </c>
      <c r="I501" s="15" t="n">
        <v>41701</v>
      </c>
      <c r="J501" s="16" t="n">
        <v>41836</v>
      </c>
      <c r="K501" s="12" t="n">
        <v>337408</v>
      </c>
      <c r="L501" s="12" t="s">
        <v>288</v>
      </c>
      <c r="M501" s="17" t="n">
        <v>685220.56</v>
      </c>
      <c r="N501" s="13"/>
      <c r="O501" s="13"/>
      <c r="P501" s="13"/>
      <c r="Q501" s="12" t="s">
        <v>26</v>
      </c>
      <c r="R501" s="13"/>
      <c r="S501" s="13"/>
      <c r="T501" s="13"/>
      <c r="U501" s="13"/>
    </row>
    <row r="502" customFormat="false" ht="28.35" hidden="false" customHeight="false" outlineLevel="0" collapsed="false">
      <c r="A502" s="12" t="s">
        <v>21</v>
      </c>
      <c r="C502" s="12"/>
      <c r="E502" s="12" t="s">
        <v>1069</v>
      </c>
      <c r="F502" s="12" t="s">
        <v>39</v>
      </c>
      <c r="G502" s="2" t="n">
        <v>2011</v>
      </c>
      <c r="H502" s="12" t="n">
        <v>2014</v>
      </c>
      <c r="I502" s="15" t="n">
        <v>41799</v>
      </c>
      <c r="J502" s="16" t="n">
        <v>41734</v>
      </c>
      <c r="K502" s="12" t="n">
        <v>341182</v>
      </c>
      <c r="L502" s="12" t="s">
        <v>1070</v>
      </c>
      <c r="M502" s="17" t="n">
        <v>2719973.72</v>
      </c>
      <c r="N502" s="13"/>
      <c r="O502" s="13"/>
      <c r="P502" s="13"/>
      <c r="Q502" s="12" t="s">
        <v>859</v>
      </c>
      <c r="R502" s="13"/>
      <c r="S502" s="13"/>
      <c r="T502" s="13"/>
      <c r="U502" s="13"/>
    </row>
    <row r="503" customFormat="false" ht="28.35" hidden="false" customHeight="false" outlineLevel="0" collapsed="false">
      <c r="A503" s="12" t="s">
        <v>21</v>
      </c>
      <c r="C503" s="12"/>
      <c r="E503" s="12" t="s">
        <v>1071</v>
      </c>
      <c r="F503" s="12" t="s">
        <v>30</v>
      </c>
      <c r="G503" s="2" t="n">
        <v>2011</v>
      </c>
      <c r="H503" s="12" t="n">
        <v>2014</v>
      </c>
      <c r="I503" s="15" t="n">
        <v>41757</v>
      </c>
      <c r="J503" s="16" t="n">
        <v>41712</v>
      </c>
      <c r="K503" s="12" t="n">
        <v>339044</v>
      </c>
      <c r="L503" s="12" t="s">
        <v>1072</v>
      </c>
      <c r="M503" s="17" t="n">
        <v>49560</v>
      </c>
      <c r="N503" s="13"/>
      <c r="O503" s="13"/>
      <c r="P503" s="13"/>
      <c r="Q503" s="12" t="s">
        <v>26</v>
      </c>
      <c r="R503" s="13"/>
      <c r="S503" s="13"/>
      <c r="T503" s="13"/>
      <c r="U503" s="13"/>
    </row>
    <row r="504" customFormat="false" ht="28.35" hidden="false" customHeight="false" outlineLevel="0" collapsed="false">
      <c r="A504" s="12" t="s">
        <v>21</v>
      </c>
      <c r="C504" s="12"/>
      <c r="E504" s="12" t="s">
        <v>1073</v>
      </c>
      <c r="F504" s="12" t="s">
        <v>39</v>
      </c>
      <c r="G504" s="2" t="n">
        <v>2011</v>
      </c>
      <c r="H504" s="12" t="n">
        <v>2014</v>
      </c>
      <c r="I504" s="15" t="n">
        <v>42121</v>
      </c>
      <c r="J504" s="16" t="n">
        <v>42355</v>
      </c>
      <c r="K504" s="12" t="n">
        <v>351081</v>
      </c>
      <c r="L504" s="12" t="s">
        <v>1074</v>
      </c>
      <c r="M504" s="17" t="n">
        <v>2997389.16</v>
      </c>
      <c r="N504" s="13"/>
      <c r="O504" s="13"/>
      <c r="P504" s="13"/>
      <c r="Q504" s="12" t="s">
        <v>1075</v>
      </c>
      <c r="R504" s="13"/>
      <c r="S504" s="13"/>
      <c r="T504" s="13"/>
      <c r="U504" s="13"/>
    </row>
    <row r="505" customFormat="false" ht="41.75" hidden="false" customHeight="false" outlineLevel="0" collapsed="false">
      <c r="A505" s="12" t="s">
        <v>21</v>
      </c>
      <c r="C505" s="12" t="s">
        <v>252</v>
      </c>
      <c r="E505" s="12" t="s">
        <v>1076</v>
      </c>
      <c r="F505" s="12" t="s">
        <v>24</v>
      </c>
      <c r="G505" s="2" t="n">
        <v>2011</v>
      </c>
      <c r="H505" s="12" t="n">
        <v>2014</v>
      </c>
      <c r="I505" s="15" t="n">
        <v>41830</v>
      </c>
      <c r="J505" s="16" t="n">
        <v>42704</v>
      </c>
      <c r="K505" s="12" t="n">
        <v>349333</v>
      </c>
      <c r="L505" s="12" t="s">
        <v>1077</v>
      </c>
      <c r="M505" s="17" t="n">
        <v>500000</v>
      </c>
      <c r="N505" s="13"/>
      <c r="O505" s="13"/>
      <c r="P505" s="13"/>
      <c r="Q505" s="12" t="s">
        <v>26</v>
      </c>
      <c r="R505" s="13"/>
      <c r="S505" s="13"/>
      <c r="T505" s="13"/>
      <c r="U505" s="13"/>
    </row>
    <row r="506" customFormat="false" ht="28.35" hidden="false" customHeight="false" outlineLevel="0" collapsed="false">
      <c r="A506" s="12" t="s">
        <v>21</v>
      </c>
      <c r="C506" s="12"/>
      <c r="E506" s="12" t="s">
        <v>874</v>
      </c>
      <c r="F506" s="12" t="s">
        <v>30</v>
      </c>
      <c r="G506" s="2" t="n">
        <v>2011</v>
      </c>
      <c r="H506" s="12" t="n">
        <v>2014</v>
      </c>
      <c r="I506" s="15" t="n">
        <v>41773</v>
      </c>
      <c r="J506" s="16" t="n">
        <v>41715</v>
      </c>
      <c r="K506" s="12" t="n">
        <v>343085</v>
      </c>
      <c r="L506" s="12" t="s">
        <v>646</v>
      </c>
      <c r="M506" s="17" t="n">
        <v>19950</v>
      </c>
      <c r="N506" s="13"/>
      <c r="O506" s="13"/>
      <c r="P506" s="13"/>
      <c r="Q506" s="12" t="s">
        <v>734</v>
      </c>
      <c r="R506" s="13"/>
      <c r="S506" s="13"/>
      <c r="T506" s="13"/>
      <c r="U506" s="13"/>
    </row>
    <row r="507" customFormat="false" ht="41.75" hidden="false" customHeight="false" outlineLevel="0" collapsed="false">
      <c r="A507" s="12" t="s">
        <v>21</v>
      </c>
      <c r="C507" s="12"/>
      <c r="E507" s="12" t="s">
        <v>1078</v>
      </c>
      <c r="F507" s="12" t="s">
        <v>39</v>
      </c>
      <c r="G507" s="2" t="n">
        <v>2011</v>
      </c>
      <c r="H507" s="12" t="n">
        <v>2014</v>
      </c>
      <c r="I507" s="15" t="n">
        <v>41890</v>
      </c>
      <c r="J507" s="16" t="n">
        <v>41734</v>
      </c>
      <c r="K507" s="12" t="n">
        <v>347325</v>
      </c>
      <c r="L507" s="12" t="s">
        <v>1079</v>
      </c>
      <c r="M507" s="17" t="n">
        <v>1368546.48</v>
      </c>
      <c r="N507" s="13"/>
      <c r="O507" s="13"/>
      <c r="P507" s="13"/>
      <c r="Q507" s="12" t="s">
        <v>734</v>
      </c>
      <c r="R507" s="13"/>
      <c r="S507" s="13"/>
      <c r="T507" s="13"/>
      <c r="U507" s="13"/>
    </row>
    <row r="508" customFormat="false" ht="28.35" hidden="false" customHeight="false" outlineLevel="0" collapsed="false">
      <c r="A508" s="12" t="s">
        <v>21</v>
      </c>
      <c r="C508" s="12"/>
      <c r="E508" s="12" t="s">
        <v>1080</v>
      </c>
      <c r="F508" s="12" t="s">
        <v>30</v>
      </c>
      <c r="G508" s="2" t="n">
        <v>2011</v>
      </c>
      <c r="H508" s="12" t="n">
        <v>2014</v>
      </c>
      <c r="I508" s="15" t="n">
        <v>41946</v>
      </c>
      <c r="J508" s="16" t="n">
        <v>41719</v>
      </c>
      <c r="K508" s="12" t="n">
        <v>348026</v>
      </c>
      <c r="L508" s="12" t="s">
        <v>928</v>
      </c>
      <c r="M508" s="17" t="n">
        <v>10000</v>
      </c>
      <c r="N508" s="13"/>
      <c r="O508" s="13"/>
      <c r="P508" s="13"/>
      <c r="Q508" s="12" t="s">
        <v>1081</v>
      </c>
      <c r="R508" s="13"/>
      <c r="S508" s="13"/>
      <c r="T508" s="13"/>
      <c r="U508" s="13"/>
    </row>
    <row r="509" customFormat="false" ht="41.75" hidden="false" customHeight="false" outlineLevel="0" collapsed="false">
      <c r="A509" s="12" t="s">
        <v>21</v>
      </c>
      <c r="C509" s="12"/>
      <c r="E509" s="12" t="s">
        <v>1082</v>
      </c>
      <c r="F509" s="12" t="s">
        <v>84</v>
      </c>
      <c r="G509" s="2" t="n">
        <v>2011</v>
      </c>
      <c r="H509" s="12" t="n">
        <v>2014</v>
      </c>
      <c r="I509" s="15" t="n">
        <v>41759</v>
      </c>
      <c r="J509" s="16" t="n">
        <v>42158</v>
      </c>
      <c r="K509" s="12" t="n">
        <v>341071</v>
      </c>
      <c r="L509" s="12" t="s">
        <v>1083</v>
      </c>
      <c r="M509" s="17" t="n">
        <v>3315</v>
      </c>
      <c r="N509" s="13"/>
      <c r="O509" s="13"/>
      <c r="P509" s="13"/>
      <c r="Q509" s="12" t="s">
        <v>1084</v>
      </c>
      <c r="R509" s="13"/>
      <c r="S509" s="13"/>
      <c r="T509" s="13"/>
      <c r="U509" s="13"/>
    </row>
    <row r="510" customFormat="false" ht="55.2" hidden="false" customHeight="false" outlineLevel="0" collapsed="false">
      <c r="A510" s="12" t="s">
        <v>21</v>
      </c>
      <c r="C510" s="12" t="s">
        <v>43</v>
      </c>
      <c r="E510" s="12" t="s">
        <v>1085</v>
      </c>
      <c r="F510" s="12" t="s">
        <v>35</v>
      </c>
      <c r="G510" s="2" t="n">
        <v>2011</v>
      </c>
      <c r="H510" s="12" t="n">
        <v>2014</v>
      </c>
      <c r="I510" s="15" t="n">
        <v>41957</v>
      </c>
      <c r="J510" s="16" t="n">
        <v>42169</v>
      </c>
      <c r="K510" s="12" t="n">
        <v>351588</v>
      </c>
      <c r="L510" s="12" t="s">
        <v>1086</v>
      </c>
      <c r="M510" s="17" t="n">
        <v>149996</v>
      </c>
      <c r="N510" s="13"/>
      <c r="O510" s="13"/>
      <c r="P510" s="13"/>
      <c r="Q510" s="12" t="s">
        <v>26</v>
      </c>
      <c r="R510" s="13"/>
      <c r="S510" s="13"/>
      <c r="T510" s="13"/>
      <c r="U510" s="13"/>
    </row>
    <row r="511" customFormat="false" ht="28.35" hidden="false" customHeight="false" outlineLevel="0" collapsed="false">
      <c r="A511" s="12" t="s">
        <v>21</v>
      </c>
      <c r="C511" s="12"/>
      <c r="E511" s="12" t="s">
        <v>1087</v>
      </c>
      <c r="F511" s="12" t="s">
        <v>30</v>
      </c>
      <c r="G511" s="2" t="n">
        <v>2011</v>
      </c>
      <c r="H511" s="12" t="n">
        <v>2014</v>
      </c>
      <c r="I511" s="15" t="n">
        <v>41722</v>
      </c>
      <c r="J511" s="16" t="n">
        <v>42155</v>
      </c>
      <c r="K511" s="12" t="n">
        <v>340035</v>
      </c>
      <c r="L511" s="12" t="s">
        <v>1088</v>
      </c>
      <c r="M511" s="17" t="n">
        <v>239790</v>
      </c>
      <c r="N511" s="13"/>
      <c r="O511" s="13"/>
      <c r="P511" s="13"/>
      <c r="Q511" s="12" t="s">
        <v>26</v>
      </c>
      <c r="R511" s="13"/>
      <c r="S511" s="13"/>
      <c r="T511" s="13"/>
      <c r="U511" s="13"/>
    </row>
    <row r="512" customFormat="false" ht="55.2" hidden="false" customHeight="false" outlineLevel="0" collapsed="false">
      <c r="A512" s="12" t="s">
        <v>21</v>
      </c>
      <c r="C512" s="12" t="s">
        <v>236</v>
      </c>
      <c r="E512" s="12" t="s">
        <v>1089</v>
      </c>
      <c r="F512" s="12" t="s">
        <v>35</v>
      </c>
      <c r="G512" s="2" t="n">
        <v>2011</v>
      </c>
      <c r="H512" s="12" t="n">
        <v>2014</v>
      </c>
      <c r="I512" s="15" t="n">
        <v>41865</v>
      </c>
      <c r="J512" s="16" t="n">
        <v>42520</v>
      </c>
      <c r="K512" s="12" t="n">
        <v>342051</v>
      </c>
      <c r="L512" s="12" t="s">
        <v>340</v>
      </c>
      <c r="M512" s="17" t="n">
        <v>339559.67</v>
      </c>
      <c r="N512" s="13"/>
      <c r="O512" s="13"/>
      <c r="P512" s="13"/>
      <c r="Q512" s="12" t="s">
        <v>26</v>
      </c>
      <c r="R512" s="13"/>
      <c r="S512" s="13"/>
      <c r="T512" s="13"/>
      <c r="U512" s="13"/>
    </row>
    <row r="513" customFormat="false" ht="55.2" hidden="false" customHeight="false" outlineLevel="0" collapsed="false">
      <c r="A513" s="12" t="s">
        <v>21</v>
      </c>
      <c r="C513" s="12"/>
      <c r="E513" s="12" t="s">
        <v>1090</v>
      </c>
      <c r="F513" s="12" t="s">
        <v>30</v>
      </c>
      <c r="G513" s="2" t="n">
        <v>2011</v>
      </c>
      <c r="H513" s="12" t="n">
        <v>2014</v>
      </c>
      <c r="I513" s="15" t="n">
        <v>41961</v>
      </c>
      <c r="J513" s="16" t="n">
        <v>42357</v>
      </c>
      <c r="K513" s="12" t="n">
        <v>352255</v>
      </c>
      <c r="L513" s="12" t="s">
        <v>1091</v>
      </c>
      <c r="M513" s="17" t="n">
        <v>393138.05</v>
      </c>
      <c r="N513" s="13"/>
      <c r="O513" s="13"/>
      <c r="P513" s="13"/>
      <c r="Q513" s="12" t="s">
        <v>26</v>
      </c>
      <c r="R513" s="13"/>
      <c r="S513" s="13"/>
      <c r="T513" s="13"/>
      <c r="U513" s="13"/>
    </row>
    <row r="514" customFormat="false" ht="55.2" hidden="false" customHeight="false" outlineLevel="0" collapsed="false">
      <c r="A514" s="12" t="s">
        <v>21</v>
      </c>
      <c r="C514" s="12" t="s">
        <v>105</v>
      </c>
      <c r="E514" s="12" t="s">
        <v>1092</v>
      </c>
      <c r="F514" s="12" t="s">
        <v>30</v>
      </c>
      <c r="G514" s="2" t="n">
        <v>2011</v>
      </c>
      <c r="H514" s="12" t="n">
        <v>2014</v>
      </c>
      <c r="I514" s="15" t="n">
        <v>41994</v>
      </c>
      <c r="J514" s="16" t="n">
        <v>41670</v>
      </c>
      <c r="K514" s="12" t="n">
        <v>355073</v>
      </c>
      <c r="L514" s="12" t="s">
        <v>1093</v>
      </c>
      <c r="M514" s="17" t="n">
        <v>19636</v>
      </c>
      <c r="N514" s="13"/>
      <c r="O514" s="13"/>
      <c r="P514" s="13"/>
      <c r="Q514" s="12" t="s">
        <v>26</v>
      </c>
      <c r="R514" s="13"/>
      <c r="S514" s="13"/>
      <c r="T514" s="13"/>
      <c r="U514" s="13"/>
    </row>
    <row r="515" customFormat="false" ht="14.9" hidden="false" customHeight="false" outlineLevel="0" collapsed="false">
      <c r="A515" s="12" t="s">
        <v>21</v>
      </c>
      <c r="C515" s="12"/>
      <c r="E515" s="12" t="s">
        <v>1094</v>
      </c>
      <c r="F515" s="12" t="s">
        <v>39</v>
      </c>
      <c r="G515" s="2" t="n">
        <v>2011</v>
      </c>
      <c r="H515" s="12" t="n">
        <v>2014</v>
      </c>
      <c r="I515" s="15" t="n">
        <v>42037</v>
      </c>
      <c r="J515" s="16" t="n">
        <v>42613</v>
      </c>
      <c r="K515" s="12" t="n">
        <v>354740</v>
      </c>
      <c r="L515" s="12" t="s">
        <v>928</v>
      </c>
      <c r="M515" s="17" t="n">
        <v>16138.28</v>
      </c>
      <c r="N515" s="13"/>
      <c r="O515" s="13"/>
      <c r="P515" s="13"/>
      <c r="Q515" s="12" t="s">
        <v>26</v>
      </c>
      <c r="R515" s="13"/>
      <c r="S515" s="13"/>
      <c r="T515" s="13"/>
      <c r="U515" s="13"/>
    </row>
    <row r="516" customFormat="false" ht="41.75" hidden="false" customHeight="false" outlineLevel="0" collapsed="false">
      <c r="A516" s="12" t="s">
        <v>21</v>
      </c>
      <c r="C516" s="12" t="s">
        <v>172</v>
      </c>
      <c r="E516" s="12" t="s">
        <v>1095</v>
      </c>
      <c r="F516" s="12" t="s">
        <v>35</v>
      </c>
      <c r="G516" s="2" t="n">
        <v>2011</v>
      </c>
      <c r="H516" s="12" t="n">
        <v>2014</v>
      </c>
      <c r="I516" s="15" t="n">
        <v>41991</v>
      </c>
      <c r="J516" s="16" t="n">
        <v>41808</v>
      </c>
      <c r="K516" s="12" t="n">
        <v>353517</v>
      </c>
      <c r="L516" s="12" t="s">
        <v>1096</v>
      </c>
      <c r="M516" s="17" t="n">
        <v>173869.19</v>
      </c>
      <c r="N516" s="13"/>
      <c r="O516" s="13"/>
      <c r="P516" s="13"/>
      <c r="Q516" s="12" t="s">
        <v>1097</v>
      </c>
      <c r="R516" s="13"/>
      <c r="S516" s="13"/>
      <c r="T516" s="13"/>
      <c r="U516" s="13"/>
    </row>
    <row r="517" customFormat="false" ht="28.35" hidden="false" customHeight="false" outlineLevel="0" collapsed="false">
      <c r="A517" s="12" t="s">
        <v>21</v>
      </c>
      <c r="C517" s="12" t="s">
        <v>172</v>
      </c>
      <c r="E517" s="12" t="s">
        <v>1098</v>
      </c>
      <c r="F517" s="12" t="s">
        <v>35</v>
      </c>
      <c r="G517" s="2" t="n">
        <v>2011</v>
      </c>
      <c r="H517" s="12" t="n">
        <v>2014</v>
      </c>
      <c r="I517" s="15" t="n">
        <v>41992</v>
      </c>
      <c r="J517" s="16" t="n">
        <v>41622</v>
      </c>
      <c r="K517" s="12" t="n">
        <v>353520</v>
      </c>
      <c r="L517" s="12" t="s">
        <v>155</v>
      </c>
      <c r="M517" s="17" t="n">
        <v>184825.94</v>
      </c>
      <c r="N517" s="13"/>
      <c r="O517" s="13"/>
      <c r="P517" s="13"/>
      <c r="Q517" s="12" t="s">
        <v>1099</v>
      </c>
      <c r="R517" s="13"/>
      <c r="S517" s="13"/>
      <c r="T517" s="13"/>
      <c r="U517" s="13"/>
    </row>
    <row r="518" customFormat="false" ht="28.35" hidden="false" customHeight="false" outlineLevel="0" collapsed="false">
      <c r="A518" s="12" t="s">
        <v>21</v>
      </c>
      <c r="C518" s="12" t="s">
        <v>341</v>
      </c>
      <c r="E518" s="12" t="s">
        <v>1100</v>
      </c>
      <c r="F518" s="12" t="s">
        <v>30</v>
      </c>
      <c r="G518" s="2" t="n">
        <v>2011</v>
      </c>
      <c r="H518" s="12" t="n">
        <v>2014</v>
      </c>
      <c r="I518" s="15" t="n">
        <v>42019</v>
      </c>
      <c r="J518" s="16" t="n">
        <v>41551</v>
      </c>
      <c r="K518" s="12" t="n">
        <v>353860</v>
      </c>
      <c r="L518" s="12" t="s">
        <v>428</v>
      </c>
      <c r="M518" s="17" t="n">
        <v>749300</v>
      </c>
      <c r="N518" s="13"/>
      <c r="O518" s="13"/>
      <c r="P518" s="13"/>
      <c r="Q518" s="12" t="s">
        <v>26</v>
      </c>
      <c r="R518" s="13"/>
      <c r="S518" s="13"/>
      <c r="T518" s="13"/>
      <c r="U518" s="13"/>
    </row>
    <row r="519" customFormat="false" ht="55.2" hidden="false" customHeight="false" outlineLevel="0" collapsed="false">
      <c r="A519" s="12" t="s">
        <v>21</v>
      </c>
      <c r="C519" s="12"/>
      <c r="E519" s="12" t="s">
        <v>1101</v>
      </c>
      <c r="F519" s="12" t="s">
        <v>30</v>
      </c>
      <c r="G519" s="2" t="n">
        <v>2011</v>
      </c>
      <c r="H519" s="12" t="n">
        <v>2015</v>
      </c>
      <c r="I519" s="15" t="n">
        <v>42362</v>
      </c>
      <c r="J519" s="16" t="n">
        <v>42700</v>
      </c>
      <c r="K519" s="12" t="n">
        <v>371862</v>
      </c>
      <c r="L519" s="12" t="s">
        <v>1102</v>
      </c>
      <c r="M519" s="17" t="n">
        <v>32400</v>
      </c>
      <c r="N519" s="13"/>
      <c r="O519" s="13"/>
      <c r="P519" s="13"/>
      <c r="Q519" s="12" t="s">
        <v>1103</v>
      </c>
      <c r="R519" s="13"/>
      <c r="S519" s="13"/>
      <c r="T519" s="13"/>
      <c r="U519" s="13"/>
    </row>
    <row r="520" customFormat="false" ht="28.35" hidden="false" customHeight="false" outlineLevel="0" collapsed="false">
      <c r="A520" s="12" t="s">
        <v>21</v>
      </c>
      <c r="C520" s="12" t="s">
        <v>414</v>
      </c>
      <c r="E520" s="12" t="s">
        <v>1104</v>
      </c>
      <c r="F520" s="12" t="s">
        <v>35</v>
      </c>
      <c r="G520" s="2" t="n">
        <v>2011</v>
      </c>
      <c r="H520" s="12" t="n">
        <v>2015</v>
      </c>
      <c r="I520" s="15" t="n">
        <v>42353</v>
      </c>
      <c r="J520" s="16" t="n">
        <v>41547</v>
      </c>
      <c r="K520" s="12" t="n">
        <v>368228</v>
      </c>
      <c r="L520" s="12" t="s">
        <v>511</v>
      </c>
      <c r="M520" s="17" t="n">
        <v>94940.76</v>
      </c>
      <c r="N520" s="13"/>
      <c r="O520" s="13"/>
      <c r="P520" s="13"/>
      <c r="Q520" s="12" t="s">
        <v>1105</v>
      </c>
      <c r="R520" s="13"/>
      <c r="S520" s="13"/>
      <c r="T520" s="13"/>
      <c r="U520" s="13"/>
    </row>
    <row r="521" customFormat="false" ht="55.2" hidden="false" customHeight="false" outlineLevel="0" collapsed="false">
      <c r="A521" s="12" t="s">
        <v>21</v>
      </c>
      <c r="C521" s="12"/>
      <c r="E521" s="12" t="s">
        <v>1106</v>
      </c>
      <c r="F521" s="12" t="s">
        <v>30</v>
      </c>
      <c r="G521" s="2" t="n">
        <v>2011</v>
      </c>
      <c r="H521" s="12" t="n">
        <v>2015</v>
      </c>
      <c r="I521" s="15" t="n">
        <v>42109</v>
      </c>
      <c r="J521" s="16" t="n">
        <v>42614</v>
      </c>
      <c r="K521" s="12" t="n">
        <v>356214</v>
      </c>
      <c r="L521" s="12" t="s">
        <v>1088</v>
      </c>
      <c r="M521" s="17" t="n">
        <v>165793.49</v>
      </c>
      <c r="N521" s="13"/>
      <c r="O521" s="13"/>
      <c r="P521" s="13"/>
      <c r="Q521" s="12" t="s">
        <v>1107</v>
      </c>
      <c r="R521" s="13"/>
      <c r="S521" s="13"/>
      <c r="T521" s="13"/>
      <c r="U521" s="13"/>
    </row>
    <row r="522" customFormat="false" ht="55.2" hidden="false" customHeight="false" outlineLevel="0" collapsed="false">
      <c r="A522" s="12" t="s">
        <v>21</v>
      </c>
      <c r="C522" s="12" t="s">
        <v>583</v>
      </c>
      <c r="E522" s="12" t="s">
        <v>1108</v>
      </c>
      <c r="F522" s="12" t="s">
        <v>35</v>
      </c>
      <c r="G522" s="2" t="n">
        <v>2011</v>
      </c>
      <c r="H522" s="12" t="n">
        <v>2015</v>
      </c>
      <c r="I522" s="15" t="n">
        <v>42339</v>
      </c>
      <c r="J522" s="16" t="n">
        <v>41709</v>
      </c>
      <c r="K522" s="12" t="n">
        <v>368250</v>
      </c>
      <c r="L522" s="12" t="s">
        <v>1109</v>
      </c>
      <c r="M522" s="17" t="n">
        <v>223904.11</v>
      </c>
      <c r="N522" s="13"/>
      <c r="O522" s="13"/>
      <c r="P522" s="13"/>
      <c r="Q522" s="12" t="s">
        <v>1110</v>
      </c>
      <c r="R522" s="13"/>
      <c r="S522" s="13"/>
      <c r="T522" s="13"/>
      <c r="U522" s="13"/>
    </row>
    <row r="523" customFormat="false" ht="41.75" hidden="false" customHeight="false" outlineLevel="0" collapsed="false">
      <c r="A523" s="12" t="s">
        <v>21</v>
      </c>
      <c r="C523" s="12" t="s">
        <v>446</v>
      </c>
      <c r="E523" s="12" t="s">
        <v>1111</v>
      </c>
      <c r="F523" s="12" t="s">
        <v>35</v>
      </c>
      <c r="G523" s="2" t="n">
        <v>2011</v>
      </c>
      <c r="H523" s="12" t="n">
        <v>2015</v>
      </c>
      <c r="I523" s="15" t="n">
        <v>42430</v>
      </c>
      <c r="J523" s="16" t="n">
        <v>42429</v>
      </c>
      <c r="K523" s="12" t="n">
        <v>368252</v>
      </c>
      <c r="L523" s="12" t="s">
        <v>66</v>
      </c>
      <c r="M523" s="17" t="n">
        <v>187477.12</v>
      </c>
      <c r="N523" s="13"/>
      <c r="O523" s="13"/>
      <c r="P523" s="13"/>
      <c r="Q523" s="12" t="s">
        <v>1112</v>
      </c>
      <c r="R523" s="13"/>
      <c r="S523" s="13"/>
      <c r="T523" s="13"/>
      <c r="U523" s="13"/>
    </row>
    <row r="524" customFormat="false" ht="68.65" hidden="false" customHeight="false" outlineLevel="0" collapsed="false">
      <c r="A524" s="12" t="s">
        <v>21</v>
      </c>
      <c r="C524" s="12" t="s">
        <v>431</v>
      </c>
      <c r="E524" s="12" t="s">
        <v>1113</v>
      </c>
      <c r="F524" s="12" t="s">
        <v>35</v>
      </c>
      <c r="G524" s="2" t="n">
        <v>2011</v>
      </c>
      <c r="H524" s="12" t="n">
        <v>2015</v>
      </c>
      <c r="I524" s="15" t="n">
        <v>42200</v>
      </c>
      <c r="J524" s="16" t="n">
        <v>41902</v>
      </c>
      <c r="K524" s="12" t="n">
        <v>359083</v>
      </c>
      <c r="L524" s="12" t="s">
        <v>205</v>
      </c>
      <c r="M524" s="17" t="n">
        <v>126734.26</v>
      </c>
      <c r="N524" s="13"/>
      <c r="O524" s="13"/>
      <c r="P524" s="13"/>
      <c r="Q524" s="12" t="s">
        <v>1114</v>
      </c>
      <c r="R524" s="13"/>
      <c r="S524" s="13"/>
      <c r="T524" s="13"/>
      <c r="U524" s="13"/>
    </row>
    <row r="525" customFormat="false" ht="41.75" hidden="false" customHeight="false" outlineLevel="0" collapsed="false">
      <c r="A525" s="12" t="s">
        <v>21</v>
      </c>
      <c r="C525" s="12"/>
      <c r="E525" s="12" t="s">
        <v>1115</v>
      </c>
      <c r="F525" s="12" t="s">
        <v>30</v>
      </c>
      <c r="G525" s="2" t="n">
        <v>2011</v>
      </c>
      <c r="H525" s="12" t="n">
        <v>2015</v>
      </c>
      <c r="I525" s="15" t="n">
        <v>42079</v>
      </c>
      <c r="J525" s="16" t="n">
        <v>42191</v>
      </c>
      <c r="K525" s="12" t="n">
        <v>356217</v>
      </c>
      <c r="L525" s="12" t="s">
        <v>1072</v>
      </c>
      <c r="M525" s="17" t="n">
        <v>130916</v>
      </c>
      <c r="N525" s="13"/>
      <c r="O525" s="13"/>
      <c r="P525" s="13"/>
      <c r="Q525" s="12" t="s">
        <v>26</v>
      </c>
      <c r="R525" s="13"/>
      <c r="S525" s="13"/>
      <c r="T525" s="13"/>
      <c r="U525" s="13"/>
    </row>
    <row r="526" customFormat="false" ht="68.65" hidden="false" customHeight="false" outlineLevel="0" collapsed="false">
      <c r="A526" s="12" t="s">
        <v>21</v>
      </c>
      <c r="C526" s="12"/>
      <c r="E526" s="12" t="s">
        <v>1116</v>
      </c>
      <c r="F526" s="12" t="s">
        <v>39</v>
      </c>
      <c r="G526" s="2" t="n">
        <v>2011</v>
      </c>
      <c r="H526" s="12" t="n">
        <v>2015</v>
      </c>
      <c r="I526" s="15" t="n">
        <v>42121</v>
      </c>
      <c r="J526" s="16" t="n">
        <v>41897</v>
      </c>
      <c r="K526" s="12" t="n">
        <v>357800</v>
      </c>
      <c r="L526" s="12" t="s">
        <v>1117</v>
      </c>
      <c r="M526" s="17" t="n">
        <v>44970</v>
      </c>
      <c r="N526" s="13"/>
      <c r="O526" s="13"/>
      <c r="P526" s="13"/>
      <c r="Q526" s="12" t="s">
        <v>734</v>
      </c>
      <c r="R526" s="13"/>
      <c r="S526" s="13"/>
      <c r="T526" s="13"/>
      <c r="U526" s="13"/>
    </row>
    <row r="527" customFormat="false" ht="55.2" hidden="false" customHeight="false" outlineLevel="0" collapsed="false">
      <c r="A527" s="12" t="s">
        <v>21</v>
      </c>
      <c r="C527" s="12"/>
      <c r="E527" s="12" t="s">
        <v>1118</v>
      </c>
      <c r="F527" s="12" t="s">
        <v>84</v>
      </c>
      <c r="G527" s="2" t="n">
        <v>2011</v>
      </c>
      <c r="H527" s="12" t="n">
        <v>2015</v>
      </c>
      <c r="I527" s="15" t="n">
        <v>42075</v>
      </c>
      <c r="J527" s="16" t="n">
        <v>42595</v>
      </c>
      <c r="K527" s="12" t="n">
        <v>357651</v>
      </c>
      <c r="L527" s="12" t="s">
        <v>249</v>
      </c>
      <c r="M527" s="17" t="n">
        <v>16747</v>
      </c>
      <c r="N527" s="13"/>
      <c r="O527" s="13"/>
      <c r="P527" s="13"/>
      <c r="Q527" s="12" t="s">
        <v>26</v>
      </c>
      <c r="R527" s="13"/>
      <c r="S527" s="13"/>
      <c r="T527" s="13"/>
      <c r="U527" s="13"/>
    </row>
    <row r="528" customFormat="false" ht="53.7" hidden="false" customHeight="false" outlineLevel="0" collapsed="false">
      <c r="A528" s="12" t="s">
        <v>21</v>
      </c>
      <c r="C528" s="12"/>
      <c r="E528" s="12" t="s">
        <v>1119</v>
      </c>
      <c r="F528" s="12" t="s">
        <v>30</v>
      </c>
      <c r="G528" s="2" t="n">
        <v>2011</v>
      </c>
      <c r="H528" s="12" t="n">
        <v>2015</v>
      </c>
      <c r="I528" s="15" t="n">
        <v>42110</v>
      </c>
      <c r="J528" s="16" t="n">
        <v>42340</v>
      </c>
      <c r="K528" s="12" t="n">
        <v>357702</v>
      </c>
      <c r="L528" s="12" t="s">
        <v>1120</v>
      </c>
      <c r="M528" s="17" t="n">
        <v>300000</v>
      </c>
      <c r="N528" s="13"/>
      <c r="O528" s="13"/>
      <c r="P528" s="13"/>
      <c r="Q528" s="12" t="s">
        <v>26</v>
      </c>
      <c r="R528" s="13"/>
      <c r="S528" s="13"/>
      <c r="T528" s="13"/>
      <c r="U528" s="13"/>
    </row>
    <row r="529" customFormat="false" ht="28.35" hidden="false" customHeight="false" outlineLevel="0" collapsed="false">
      <c r="A529" s="12" t="s">
        <v>21</v>
      </c>
      <c r="C529" s="12" t="s">
        <v>113</v>
      </c>
      <c r="E529" s="12" t="s">
        <v>1121</v>
      </c>
      <c r="F529" s="12" t="s">
        <v>35</v>
      </c>
      <c r="G529" s="2" t="n">
        <v>2011</v>
      </c>
      <c r="H529" s="12" t="n">
        <v>2015</v>
      </c>
      <c r="I529" s="15" t="n">
        <v>42098</v>
      </c>
      <c r="J529" s="16" t="n">
        <v>42489</v>
      </c>
      <c r="K529" s="12" t="n">
        <v>357674</v>
      </c>
      <c r="L529" s="12" t="s">
        <v>332</v>
      </c>
      <c r="M529" s="17" t="n">
        <v>64426.89</v>
      </c>
      <c r="N529" s="13"/>
      <c r="O529" s="13"/>
      <c r="P529" s="13"/>
      <c r="Q529" s="12" t="s">
        <v>1122</v>
      </c>
      <c r="R529" s="13"/>
      <c r="S529" s="13"/>
      <c r="T529" s="13"/>
      <c r="U529" s="13"/>
    </row>
    <row r="530" customFormat="false" ht="28.35" hidden="false" customHeight="false" outlineLevel="0" collapsed="false">
      <c r="A530" s="12" t="s">
        <v>21</v>
      </c>
      <c r="C530" s="12"/>
      <c r="E530" s="12" t="s">
        <v>1123</v>
      </c>
      <c r="F530" s="12" t="s">
        <v>30</v>
      </c>
      <c r="G530" s="2" t="n">
        <v>2011</v>
      </c>
      <c r="H530" s="12" t="n">
        <v>2015</v>
      </c>
      <c r="I530" s="15" t="n">
        <v>42156</v>
      </c>
      <c r="J530" s="16" t="n">
        <v>41857</v>
      </c>
      <c r="K530" s="12" t="n">
        <v>356455</v>
      </c>
      <c r="L530" s="12" t="s">
        <v>302</v>
      </c>
      <c r="M530" s="17" t="n">
        <v>14237</v>
      </c>
      <c r="N530" s="13"/>
      <c r="O530" s="13"/>
      <c r="P530" s="13"/>
      <c r="Q530" s="12" t="s">
        <v>734</v>
      </c>
      <c r="R530" s="13"/>
      <c r="S530" s="13"/>
      <c r="T530" s="13"/>
      <c r="U530" s="13"/>
    </row>
    <row r="531" customFormat="false" ht="41.75" hidden="false" customHeight="false" outlineLevel="0" collapsed="false">
      <c r="A531" s="12" t="s">
        <v>21</v>
      </c>
      <c r="C531" s="12"/>
      <c r="E531" s="12" t="s">
        <v>1124</v>
      </c>
      <c r="F531" s="12" t="s">
        <v>30</v>
      </c>
      <c r="G531" s="2" t="n">
        <v>2011</v>
      </c>
      <c r="H531" s="12" t="n">
        <v>2015</v>
      </c>
      <c r="I531" s="15" t="n">
        <v>42095</v>
      </c>
      <c r="J531" s="16" t="n">
        <v>43159</v>
      </c>
      <c r="K531" s="12" t="n">
        <v>356231</v>
      </c>
      <c r="L531" s="12" t="s">
        <v>1125</v>
      </c>
      <c r="M531" s="17" t="n">
        <v>176371</v>
      </c>
      <c r="N531" s="13"/>
      <c r="O531" s="13"/>
      <c r="P531" s="13"/>
      <c r="Q531" s="12" t="s">
        <v>1126</v>
      </c>
      <c r="R531" s="13"/>
      <c r="S531" s="13"/>
      <c r="T531" s="13"/>
      <c r="U531" s="13"/>
    </row>
    <row r="532" customFormat="false" ht="41.75" hidden="false" customHeight="false" outlineLevel="0" collapsed="false">
      <c r="A532" s="12" t="s">
        <v>21</v>
      </c>
      <c r="C532" s="12" t="s">
        <v>125</v>
      </c>
      <c r="E532" s="12" t="s">
        <v>1127</v>
      </c>
      <c r="F532" s="12" t="s">
        <v>84</v>
      </c>
      <c r="G532" s="2" t="n">
        <v>2011</v>
      </c>
      <c r="H532" s="12" t="n">
        <v>2015</v>
      </c>
      <c r="I532" s="15" t="n">
        <v>42074</v>
      </c>
      <c r="J532" s="16" t="n">
        <v>43281</v>
      </c>
      <c r="K532" s="12" t="n">
        <v>357492</v>
      </c>
      <c r="L532" s="12" t="s">
        <v>240</v>
      </c>
      <c r="M532" s="17" t="n">
        <v>18883.42</v>
      </c>
      <c r="N532" s="13"/>
      <c r="O532" s="13"/>
      <c r="P532" s="13"/>
      <c r="Q532" s="12" t="s">
        <v>1128</v>
      </c>
      <c r="R532" s="13"/>
      <c r="S532" s="13"/>
      <c r="T532" s="13"/>
      <c r="U532" s="13"/>
    </row>
    <row r="533" customFormat="false" ht="41.75" hidden="false" customHeight="false" outlineLevel="0" collapsed="false">
      <c r="A533" s="12" t="s">
        <v>21</v>
      </c>
      <c r="C533" s="12" t="s">
        <v>260</v>
      </c>
      <c r="E533" s="12" t="s">
        <v>1129</v>
      </c>
      <c r="F533" s="12" t="s">
        <v>84</v>
      </c>
      <c r="G533" s="2" t="n">
        <v>2011</v>
      </c>
      <c r="H533" s="12" t="n">
        <v>2015</v>
      </c>
      <c r="I533" s="15" t="n">
        <v>42073</v>
      </c>
      <c r="J533" s="16" t="n">
        <v>41956</v>
      </c>
      <c r="K533" s="12" t="n">
        <v>356677</v>
      </c>
      <c r="L533" s="12" t="s">
        <v>240</v>
      </c>
      <c r="M533" s="17" t="n">
        <v>24397.74</v>
      </c>
      <c r="N533" s="13"/>
      <c r="O533" s="13"/>
      <c r="P533" s="13"/>
      <c r="Q533" s="12" t="s">
        <v>26</v>
      </c>
      <c r="R533" s="13"/>
      <c r="S533" s="13"/>
      <c r="T533" s="13"/>
      <c r="U533" s="13"/>
    </row>
    <row r="534" customFormat="false" ht="41.75" hidden="false" customHeight="false" outlineLevel="0" collapsed="false">
      <c r="A534" s="12" t="s">
        <v>21</v>
      </c>
      <c r="C534" s="12" t="s">
        <v>1130</v>
      </c>
      <c r="E534" s="12" t="s">
        <v>1131</v>
      </c>
      <c r="F534" s="12" t="s">
        <v>30</v>
      </c>
      <c r="G534" s="2" t="n">
        <v>2011</v>
      </c>
      <c r="H534" s="12" t="n">
        <v>2015</v>
      </c>
      <c r="I534" s="15" t="n">
        <v>42100</v>
      </c>
      <c r="J534" s="16" t="n">
        <v>42315</v>
      </c>
      <c r="K534" s="12" t="n">
        <v>357014</v>
      </c>
      <c r="L534" s="12" t="s">
        <v>1132</v>
      </c>
      <c r="M534" s="17" t="n">
        <v>790000</v>
      </c>
      <c r="N534" s="13"/>
      <c r="O534" s="13"/>
      <c r="P534" s="13"/>
      <c r="Q534" s="12" t="s">
        <v>26</v>
      </c>
      <c r="R534" s="13"/>
      <c r="S534" s="13"/>
      <c r="T534" s="13"/>
      <c r="U534" s="13"/>
    </row>
    <row r="535" customFormat="false" ht="28.35" hidden="false" customHeight="false" outlineLevel="0" collapsed="false">
      <c r="A535" s="12" t="s">
        <v>21</v>
      </c>
      <c r="C535" s="12" t="s">
        <v>1133</v>
      </c>
      <c r="E535" s="12" t="s">
        <v>1134</v>
      </c>
      <c r="F535" s="12" t="s">
        <v>35</v>
      </c>
      <c r="G535" s="2" t="n">
        <v>2011</v>
      </c>
      <c r="H535" s="12" t="n">
        <v>2015</v>
      </c>
      <c r="I535" s="15" t="n">
        <v>42201</v>
      </c>
      <c r="J535" s="16" t="n">
        <v>42065</v>
      </c>
      <c r="K535" s="12" t="n">
        <v>360237</v>
      </c>
      <c r="L535" s="12" t="s">
        <v>416</v>
      </c>
      <c r="M535" s="17" t="n">
        <v>88306.38</v>
      </c>
      <c r="N535" s="13"/>
      <c r="O535" s="13"/>
      <c r="P535" s="13"/>
      <c r="Q535" s="12" t="s">
        <v>1135</v>
      </c>
      <c r="R535" s="13"/>
      <c r="S535" s="13"/>
      <c r="T535" s="13"/>
      <c r="U535" s="13"/>
    </row>
    <row r="536" customFormat="false" ht="14.9" hidden="false" customHeight="false" outlineLevel="0" collapsed="false">
      <c r="A536" s="12" t="s">
        <v>21</v>
      </c>
      <c r="C536" s="12" t="s">
        <v>341</v>
      </c>
      <c r="E536" s="12" t="s">
        <v>1136</v>
      </c>
      <c r="F536" s="12" t="s">
        <v>30</v>
      </c>
      <c r="G536" s="2" t="n">
        <v>2011</v>
      </c>
      <c r="H536" s="12" t="n">
        <v>2012</v>
      </c>
      <c r="I536" s="15" t="n">
        <v>41016</v>
      </c>
      <c r="J536" s="16" t="n">
        <v>41849</v>
      </c>
      <c r="K536" s="12" t="n">
        <v>290993</v>
      </c>
      <c r="L536" s="12" t="s">
        <v>480</v>
      </c>
      <c r="M536" s="17" t="n">
        <v>3400</v>
      </c>
      <c r="N536" s="13"/>
      <c r="O536" s="13"/>
      <c r="P536" s="13"/>
      <c r="Q536" s="12" t="s">
        <v>26</v>
      </c>
      <c r="R536" s="13"/>
      <c r="S536" s="13"/>
      <c r="T536" s="13"/>
      <c r="U536" s="13"/>
    </row>
    <row r="537" customFormat="false" ht="28.35" hidden="false" customHeight="false" outlineLevel="0" collapsed="false">
      <c r="A537" s="12" t="s">
        <v>21</v>
      </c>
      <c r="C537" s="12" t="s">
        <v>234</v>
      </c>
      <c r="E537" s="12" t="s">
        <v>1137</v>
      </c>
      <c r="F537" s="12" t="s">
        <v>30</v>
      </c>
      <c r="G537" s="2" t="n">
        <v>2011</v>
      </c>
      <c r="H537" s="12" t="n">
        <v>2012</v>
      </c>
      <c r="I537" s="15" t="n">
        <v>41085</v>
      </c>
      <c r="J537" s="16" t="n">
        <v>43281</v>
      </c>
      <c r="K537" s="12" t="n">
        <v>294030</v>
      </c>
      <c r="L537" s="12" t="s">
        <v>1138</v>
      </c>
      <c r="M537" s="17" t="n">
        <v>11760</v>
      </c>
      <c r="N537" s="13"/>
      <c r="O537" s="13"/>
      <c r="P537" s="13"/>
      <c r="Q537" s="12" t="s">
        <v>26</v>
      </c>
      <c r="R537" s="13"/>
      <c r="S537" s="13"/>
      <c r="T537" s="13"/>
      <c r="U537" s="13"/>
    </row>
    <row r="538" customFormat="false" ht="14.9" hidden="false" customHeight="false" outlineLevel="0" collapsed="false">
      <c r="A538" s="12" t="s">
        <v>21</v>
      </c>
      <c r="C538" s="12"/>
      <c r="E538" s="12" t="s">
        <v>1139</v>
      </c>
      <c r="F538" s="12" t="s">
        <v>30</v>
      </c>
      <c r="G538" s="2" t="n">
        <v>2011</v>
      </c>
      <c r="H538" s="12" t="n">
        <v>2012</v>
      </c>
      <c r="I538" s="15" t="n">
        <v>41088</v>
      </c>
      <c r="J538" s="16" t="n">
        <v>42503</v>
      </c>
      <c r="K538" s="12" t="n">
        <v>296801</v>
      </c>
      <c r="L538" s="12" t="s">
        <v>480</v>
      </c>
      <c r="M538" s="17" t="n">
        <v>18000</v>
      </c>
      <c r="N538" s="13"/>
      <c r="O538" s="13"/>
      <c r="P538" s="13"/>
      <c r="Q538" s="12" t="s">
        <v>734</v>
      </c>
      <c r="R538" s="13"/>
      <c r="S538" s="13"/>
      <c r="T538" s="13"/>
      <c r="U538" s="13"/>
    </row>
    <row r="539" customFormat="false" ht="41.75" hidden="false" customHeight="false" outlineLevel="0" collapsed="false">
      <c r="A539" s="12" t="s">
        <v>21</v>
      </c>
      <c r="C539" s="12" t="s">
        <v>52</v>
      </c>
      <c r="E539" s="12" t="s">
        <v>1140</v>
      </c>
      <c r="F539" s="12" t="s">
        <v>30</v>
      </c>
      <c r="G539" s="2" t="n">
        <v>2011</v>
      </c>
      <c r="H539" s="12" t="n">
        <v>2012</v>
      </c>
      <c r="I539" s="15" t="n">
        <v>41100</v>
      </c>
      <c r="J539" s="16" t="n">
        <v>42185</v>
      </c>
      <c r="K539" s="12" t="n">
        <v>296811</v>
      </c>
      <c r="L539" s="12" t="s">
        <v>1141</v>
      </c>
      <c r="M539" s="17" t="n">
        <v>24000</v>
      </c>
      <c r="N539" s="13"/>
      <c r="O539" s="13"/>
      <c r="P539" s="13"/>
      <c r="Q539" s="12" t="s">
        <v>26</v>
      </c>
      <c r="R539" s="13"/>
      <c r="S539" s="13"/>
      <c r="T539" s="13"/>
      <c r="U539" s="13"/>
    </row>
    <row r="540" customFormat="false" ht="14.9" hidden="false" customHeight="false" outlineLevel="0" collapsed="false">
      <c r="A540" s="12" t="s">
        <v>21</v>
      </c>
      <c r="C540" s="12"/>
      <c r="E540" s="12" t="s">
        <v>1142</v>
      </c>
      <c r="F540" s="12" t="s">
        <v>30</v>
      </c>
      <c r="G540" s="2" t="n">
        <v>2011</v>
      </c>
      <c r="H540" s="12" t="n">
        <v>2012</v>
      </c>
      <c r="I540" s="15" t="n">
        <v>41106</v>
      </c>
      <c r="J540" s="16" t="n">
        <v>42366</v>
      </c>
      <c r="K540" s="12" t="n">
        <v>296958</v>
      </c>
      <c r="L540" s="12" t="s">
        <v>1143</v>
      </c>
      <c r="M540" s="17" t="n">
        <v>18000</v>
      </c>
      <c r="N540" s="13"/>
      <c r="O540" s="13"/>
      <c r="P540" s="13"/>
      <c r="Q540" s="12" t="s">
        <v>734</v>
      </c>
      <c r="R540" s="13"/>
      <c r="S540" s="13"/>
      <c r="T540" s="13"/>
      <c r="U540" s="13"/>
    </row>
    <row r="541" customFormat="false" ht="28.35" hidden="false" customHeight="false" outlineLevel="0" collapsed="false">
      <c r="A541" s="12" t="s">
        <v>21</v>
      </c>
      <c r="C541" s="12" t="s">
        <v>300</v>
      </c>
      <c r="E541" s="12" t="s">
        <v>1144</v>
      </c>
      <c r="F541" s="12" t="s">
        <v>30</v>
      </c>
      <c r="G541" s="2" t="n">
        <v>2011</v>
      </c>
      <c r="H541" s="12" t="n">
        <v>2012</v>
      </c>
      <c r="I541" s="15" t="n">
        <v>41199</v>
      </c>
      <c r="J541" s="16" t="n">
        <v>42872</v>
      </c>
      <c r="K541" s="12" t="n">
        <v>297507</v>
      </c>
      <c r="L541" s="12" t="s">
        <v>918</v>
      </c>
      <c r="M541" s="17" t="n">
        <v>19500</v>
      </c>
      <c r="N541" s="13"/>
      <c r="O541" s="13"/>
      <c r="P541" s="13"/>
      <c r="Q541" s="12" t="s">
        <v>26</v>
      </c>
      <c r="R541" s="13"/>
      <c r="S541" s="13"/>
      <c r="T541" s="13"/>
      <c r="U541" s="13"/>
    </row>
    <row r="542" customFormat="false" ht="41.75" hidden="false" customHeight="false" outlineLevel="0" collapsed="false">
      <c r="A542" s="12" t="s">
        <v>21</v>
      </c>
      <c r="C542" s="12" t="s">
        <v>341</v>
      </c>
      <c r="E542" s="12" t="s">
        <v>1145</v>
      </c>
      <c r="F542" s="12" t="s">
        <v>30</v>
      </c>
      <c r="G542" s="2" t="n">
        <v>2011</v>
      </c>
      <c r="H542" s="12" t="n">
        <v>2012</v>
      </c>
      <c r="I542" s="15" t="n">
        <v>41092</v>
      </c>
      <c r="J542" s="16" t="n">
        <v>42175</v>
      </c>
      <c r="K542" s="12" t="n">
        <v>296211</v>
      </c>
      <c r="L542" s="12" t="s">
        <v>648</v>
      </c>
      <c r="M542" s="17" t="n">
        <v>59900</v>
      </c>
      <c r="N542" s="13"/>
      <c r="O542" s="13"/>
      <c r="P542" s="13"/>
      <c r="Q542" s="12" t="s">
        <v>26</v>
      </c>
      <c r="R542" s="13"/>
      <c r="S542" s="13"/>
      <c r="T542" s="13"/>
      <c r="U542" s="13"/>
    </row>
    <row r="543" customFormat="false" ht="14.9" hidden="false" customHeight="false" outlineLevel="0" collapsed="false">
      <c r="A543" s="12" t="s">
        <v>21</v>
      </c>
      <c r="C543" s="12"/>
      <c r="E543" s="12" t="s">
        <v>1146</v>
      </c>
      <c r="F543" s="12" t="s">
        <v>30</v>
      </c>
      <c r="G543" s="2" t="n">
        <v>2011</v>
      </c>
      <c r="H543" s="12" t="n">
        <v>2012</v>
      </c>
      <c r="I543" s="15" t="n">
        <v>41109</v>
      </c>
      <c r="J543" s="16" t="n">
        <v>42217</v>
      </c>
      <c r="K543" s="12" t="n">
        <v>297144</v>
      </c>
      <c r="L543" s="12" t="s">
        <v>1147</v>
      </c>
      <c r="M543" s="17" t="n">
        <v>18000</v>
      </c>
      <c r="N543" s="13"/>
      <c r="O543" s="13"/>
      <c r="P543" s="13"/>
      <c r="Q543" s="12" t="s">
        <v>26</v>
      </c>
      <c r="R543" s="13"/>
      <c r="S543" s="13"/>
      <c r="T543" s="13"/>
      <c r="U543" s="13"/>
    </row>
    <row r="544" customFormat="false" ht="14.9" hidden="false" customHeight="false" outlineLevel="0" collapsed="false">
      <c r="A544" s="12" t="s">
        <v>21</v>
      </c>
      <c r="C544" s="12"/>
      <c r="E544" s="12" t="s">
        <v>1148</v>
      </c>
      <c r="F544" s="12" t="s">
        <v>30</v>
      </c>
      <c r="G544" s="2" t="n">
        <v>2011</v>
      </c>
      <c r="H544" s="12" t="n">
        <v>2012</v>
      </c>
      <c r="I544" s="15" t="n">
        <v>41093</v>
      </c>
      <c r="J544" s="16" t="n">
        <v>42660</v>
      </c>
      <c r="K544" s="12" t="n">
        <v>297147</v>
      </c>
      <c r="L544" s="12" t="s">
        <v>912</v>
      </c>
      <c r="M544" s="17" t="n">
        <v>13500</v>
      </c>
      <c r="N544" s="13"/>
      <c r="O544" s="13"/>
      <c r="P544" s="13"/>
      <c r="Q544" s="12" t="s">
        <v>26</v>
      </c>
      <c r="R544" s="13"/>
      <c r="S544" s="13"/>
      <c r="T544" s="13"/>
      <c r="U544" s="13"/>
    </row>
    <row r="545" customFormat="false" ht="41.75" hidden="false" customHeight="false" outlineLevel="0" collapsed="false">
      <c r="A545" s="12" t="s">
        <v>21</v>
      </c>
      <c r="C545" s="12" t="s">
        <v>234</v>
      </c>
      <c r="E545" s="12" t="s">
        <v>1149</v>
      </c>
      <c r="F545" s="12" t="s">
        <v>84</v>
      </c>
      <c r="G545" s="2" t="n">
        <v>2011</v>
      </c>
      <c r="H545" s="12" t="n">
        <v>2012</v>
      </c>
      <c r="I545" s="15" t="n">
        <v>41183</v>
      </c>
      <c r="J545" s="16" t="n">
        <v>42722</v>
      </c>
      <c r="K545" s="12" t="n">
        <v>303455</v>
      </c>
      <c r="L545" s="12" t="s">
        <v>1150</v>
      </c>
      <c r="M545" s="17" t="n">
        <v>763.42</v>
      </c>
      <c r="N545" s="13"/>
      <c r="O545" s="13"/>
      <c r="P545" s="13"/>
      <c r="Q545" s="12" t="s">
        <v>26</v>
      </c>
      <c r="R545" s="13"/>
      <c r="S545" s="13"/>
      <c r="T545" s="13"/>
      <c r="U545" s="13"/>
    </row>
    <row r="546" customFormat="false" ht="28.35" hidden="false" customHeight="false" outlineLevel="0" collapsed="false">
      <c r="A546" s="12" t="s">
        <v>21</v>
      </c>
      <c r="C546" s="12" t="s">
        <v>234</v>
      </c>
      <c r="E546" s="12" t="s">
        <v>1151</v>
      </c>
      <c r="F546" s="12" t="s">
        <v>30</v>
      </c>
      <c r="G546" s="2" t="n">
        <v>2011</v>
      </c>
      <c r="H546" s="12" t="n">
        <v>2012</v>
      </c>
      <c r="I546" s="15" t="n">
        <v>41172</v>
      </c>
      <c r="J546" s="16" t="n">
        <v>42930</v>
      </c>
      <c r="K546" s="12" t="n">
        <v>300477</v>
      </c>
      <c r="L546" s="12" t="s">
        <v>1152</v>
      </c>
      <c r="M546" s="17" t="n">
        <v>1785.9</v>
      </c>
      <c r="N546" s="13"/>
      <c r="O546" s="13"/>
      <c r="P546" s="13"/>
      <c r="Q546" s="12" t="s">
        <v>26</v>
      </c>
      <c r="R546" s="13"/>
      <c r="S546" s="13"/>
      <c r="T546" s="13"/>
      <c r="U546" s="13"/>
    </row>
    <row r="547" customFormat="false" ht="28.35" hidden="false" customHeight="false" outlineLevel="0" collapsed="false">
      <c r="A547" s="12" t="s">
        <v>21</v>
      </c>
      <c r="C547" s="12" t="s">
        <v>1153</v>
      </c>
      <c r="E547" s="12" t="s">
        <v>1154</v>
      </c>
      <c r="F547" s="12" t="s">
        <v>30</v>
      </c>
      <c r="G547" s="2" t="n">
        <v>2011</v>
      </c>
      <c r="H547" s="12" t="n">
        <v>2012</v>
      </c>
      <c r="I547" s="15" t="n">
        <v>41172</v>
      </c>
      <c r="J547" s="16" t="n">
        <v>42758</v>
      </c>
      <c r="K547" s="12" t="n">
        <v>301195</v>
      </c>
      <c r="L547" s="12" t="s">
        <v>1138</v>
      </c>
      <c r="M547" s="17" t="n">
        <v>580</v>
      </c>
      <c r="N547" s="13"/>
      <c r="O547" s="13"/>
      <c r="P547" s="13"/>
      <c r="Q547" s="12" t="s">
        <v>26</v>
      </c>
      <c r="R547" s="13"/>
      <c r="S547" s="13"/>
      <c r="T547" s="13"/>
      <c r="U547" s="13"/>
    </row>
    <row r="548" customFormat="false" ht="28.35" hidden="false" customHeight="false" outlineLevel="0" collapsed="false">
      <c r="A548" s="12" t="s">
        <v>21</v>
      </c>
      <c r="C548" s="12" t="s">
        <v>234</v>
      </c>
      <c r="E548" s="12" t="s">
        <v>1155</v>
      </c>
      <c r="F548" s="12" t="s">
        <v>30</v>
      </c>
      <c r="G548" s="2" t="n">
        <v>2011</v>
      </c>
      <c r="H548" s="12" t="n">
        <v>2012</v>
      </c>
      <c r="I548" s="15" t="n">
        <v>41198</v>
      </c>
      <c r="J548" s="16" t="n">
        <v>42900</v>
      </c>
      <c r="K548" s="12" t="n">
        <v>302653</v>
      </c>
      <c r="L548" s="12" t="s">
        <v>741</v>
      </c>
      <c r="M548" s="17" t="n">
        <v>21000</v>
      </c>
      <c r="N548" s="13"/>
      <c r="O548" s="13"/>
      <c r="P548" s="13"/>
      <c r="Q548" s="12" t="s">
        <v>26</v>
      </c>
      <c r="R548" s="13"/>
      <c r="S548" s="13"/>
      <c r="T548" s="13"/>
      <c r="U548" s="13"/>
    </row>
    <row r="549" customFormat="false" ht="55.2" hidden="false" customHeight="false" outlineLevel="0" collapsed="false">
      <c r="A549" s="12" t="s">
        <v>21</v>
      </c>
      <c r="C549" s="12" t="s">
        <v>234</v>
      </c>
      <c r="E549" s="12" t="s">
        <v>1156</v>
      </c>
      <c r="F549" s="12" t="s">
        <v>84</v>
      </c>
      <c r="G549" s="2" t="n">
        <v>2011</v>
      </c>
      <c r="H549" s="12" t="n">
        <v>2012</v>
      </c>
      <c r="I549" s="15" t="n">
        <v>41214</v>
      </c>
      <c r="J549" s="16" t="n">
        <v>42839</v>
      </c>
      <c r="K549" s="12" t="n">
        <v>305758</v>
      </c>
      <c r="L549" s="12" t="s">
        <v>249</v>
      </c>
      <c r="M549" s="17" t="n">
        <v>2126.5</v>
      </c>
      <c r="N549" s="13"/>
      <c r="O549" s="13"/>
      <c r="P549" s="13"/>
      <c r="Q549" s="12" t="s">
        <v>26</v>
      </c>
      <c r="R549" s="13"/>
      <c r="S549" s="13"/>
      <c r="T549" s="13"/>
      <c r="U549" s="13"/>
    </row>
    <row r="550" customFormat="false" ht="14.9" hidden="false" customHeight="false" outlineLevel="0" collapsed="false">
      <c r="A550" s="12" t="s">
        <v>21</v>
      </c>
      <c r="C550" s="12"/>
      <c r="E550" s="12" t="s">
        <v>1139</v>
      </c>
      <c r="F550" s="12" t="s">
        <v>30</v>
      </c>
      <c r="G550" s="2" t="n">
        <v>2011</v>
      </c>
      <c r="H550" s="12" t="n">
        <v>2012</v>
      </c>
      <c r="I550" s="15" t="n">
        <v>41246</v>
      </c>
      <c r="J550" s="16" t="n">
        <v>42886</v>
      </c>
      <c r="K550" s="12" t="n">
        <v>308712</v>
      </c>
      <c r="L550" s="12" t="s">
        <v>1157</v>
      </c>
      <c r="M550" s="17" t="n">
        <v>18000</v>
      </c>
      <c r="N550" s="13"/>
      <c r="O550" s="13"/>
      <c r="P550" s="13"/>
      <c r="Q550" s="12" t="s">
        <v>26</v>
      </c>
      <c r="R550" s="13"/>
      <c r="S550" s="13"/>
      <c r="T550" s="13"/>
      <c r="U550" s="13"/>
    </row>
    <row r="551" customFormat="false" ht="41.75" hidden="false" customHeight="false" outlineLevel="0" collapsed="false">
      <c r="A551" s="12" t="s">
        <v>21</v>
      </c>
      <c r="C551" s="12"/>
      <c r="E551" s="12" t="s">
        <v>1158</v>
      </c>
      <c r="F551" s="12" t="s">
        <v>30</v>
      </c>
      <c r="G551" s="2" t="n">
        <v>2011</v>
      </c>
      <c r="H551" s="12" t="n">
        <v>2012</v>
      </c>
      <c r="I551" s="15" t="n">
        <v>41263</v>
      </c>
      <c r="J551" s="16" t="n">
        <v>42978</v>
      </c>
      <c r="K551" s="12" t="n">
        <v>308614</v>
      </c>
      <c r="L551" s="12" t="s">
        <v>1159</v>
      </c>
      <c r="M551" s="17" t="n">
        <v>3730</v>
      </c>
      <c r="N551" s="13"/>
      <c r="O551" s="13"/>
      <c r="P551" s="13"/>
      <c r="Q551" s="12" t="s">
        <v>26</v>
      </c>
      <c r="R551" s="13"/>
      <c r="S551" s="13"/>
      <c r="T551" s="13"/>
      <c r="U551" s="13"/>
    </row>
    <row r="552" customFormat="false" ht="28.35" hidden="false" customHeight="false" outlineLevel="0" collapsed="false">
      <c r="A552" s="12" t="s">
        <v>21</v>
      </c>
      <c r="C552" s="12" t="s">
        <v>234</v>
      </c>
      <c r="E552" s="12" t="s">
        <v>1160</v>
      </c>
      <c r="F552" s="12" t="s">
        <v>30</v>
      </c>
      <c r="G552" s="2" t="n">
        <v>2011</v>
      </c>
      <c r="H552" s="12" t="n">
        <v>2012</v>
      </c>
      <c r="I552" s="15" t="n">
        <v>41235</v>
      </c>
      <c r="J552" s="16" t="n">
        <v>42930</v>
      </c>
      <c r="K552" s="12" t="n">
        <v>306650</v>
      </c>
      <c r="L552" s="12" t="s">
        <v>1161</v>
      </c>
      <c r="M552" s="17" t="n">
        <v>19500</v>
      </c>
      <c r="N552" s="13"/>
      <c r="O552" s="13"/>
      <c r="P552" s="13"/>
      <c r="Q552" s="12" t="s">
        <v>26</v>
      </c>
      <c r="R552" s="13"/>
      <c r="S552" s="13"/>
      <c r="T552" s="13"/>
      <c r="U552" s="13"/>
    </row>
    <row r="553" customFormat="false" ht="41.75" hidden="false" customHeight="false" outlineLevel="0" collapsed="false">
      <c r="A553" s="12" t="s">
        <v>313</v>
      </c>
      <c r="C553" s="12" t="s">
        <v>516</v>
      </c>
      <c r="E553" s="12" t="s">
        <v>1162</v>
      </c>
      <c r="F553" s="12" t="s">
        <v>30</v>
      </c>
      <c r="G553" s="2" t="n">
        <v>2011</v>
      </c>
      <c r="H553" s="12" t="n">
        <v>2012</v>
      </c>
      <c r="I553" s="15" t="n">
        <v>41330</v>
      </c>
      <c r="J553" s="16" t="n">
        <v>42809</v>
      </c>
      <c r="K553" s="12" t="n">
        <v>304412</v>
      </c>
      <c r="L553" s="12" t="s">
        <v>1163</v>
      </c>
      <c r="M553" s="17" t="n">
        <v>24262.32</v>
      </c>
      <c r="N553" s="13"/>
      <c r="O553" s="13"/>
      <c r="P553" s="13"/>
      <c r="Q553" s="12" t="s">
        <v>986</v>
      </c>
      <c r="R553" s="13"/>
      <c r="S553" s="13"/>
      <c r="T553" s="13"/>
      <c r="U553" s="13"/>
    </row>
    <row r="554" customFormat="false" ht="41.75" hidden="false" customHeight="false" outlineLevel="0" collapsed="false">
      <c r="A554" s="12" t="s">
        <v>21</v>
      </c>
      <c r="C554" s="12"/>
      <c r="E554" s="12" t="s">
        <v>1164</v>
      </c>
      <c r="F554" s="12" t="s">
        <v>30</v>
      </c>
      <c r="G554" s="2" t="n">
        <v>2011</v>
      </c>
      <c r="H554" s="12" t="n">
        <v>2012</v>
      </c>
      <c r="I554" s="15" t="n">
        <v>41275</v>
      </c>
      <c r="J554" s="16" t="n">
        <v>42211</v>
      </c>
      <c r="K554" s="12" t="n">
        <v>308498</v>
      </c>
      <c r="L554" s="12" t="s">
        <v>1165</v>
      </c>
      <c r="M554" s="17" t="n">
        <v>3962</v>
      </c>
      <c r="N554" s="13"/>
      <c r="O554" s="13"/>
      <c r="P554" s="13"/>
      <c r="Q554" s="12" t="s">
        <v>26</v>
      </c>
      <c r="R554" s="13"/>
      <c r="S554" s="13"/>
      <c r="T554" s="13"/>
      <c r="U554" s="13"/>
    </row>
    <row r="555" customFormat="false" ht="41.75" hidden="false" customHeight="false" outlineLevel="0" collapsed="false">
      <c r="A555" s="12" t="s">
        <v>21</v>
      </c>
      <c r="C555" s="12"/>
      <c r="E555" s="12" t="s">
        <v>1166</v>
      </c>
      <c r="F555" s="12" t="s">
        <v>30</v>
      </c>
      <c r="G555" s="2" t="n">
        <v>2011</v>
      </c>
      <c r="H555" s="12" t="n">
        <v>2012</v>
      </c>
      <c r="I555" s="15" t="n">
        <v>41263</v>
      </c>
      <c r="J555" s="16" t="n">
        <v>42165</v>
      </c>
      <c r="K555" s="12" t="n">
        <v>308684</v>
      </c>
      <c r="L555" s="12" t="s">
        <v>1167</v>
      </c>
      <c r="M555" s="17" t="n">
        <v>5000</v>
      </c>
      <c r="N555" s="13"/>
      <c r="O555" s="13"/>
      <c r="P555" s="13"/>
      <c r="Q555" s="12" t="s">
        <v>26</v>
      </c>
      <c r="R555" s="13"/>
      <c r="S555" s="13"/>
      <c r="T555" s="13"/>
      <c r="U555" s="13"/>
    </row>
    <row r="556" customFormat="false" ht="41.75" hidden="false" customHeight="false" outlineLevel="0" collapsed="false">
      <c r="A556" s="12" t="s">
        <v>21</v>
      </c>
      <c r="C556" s="12"/>
      <c r="E556" s="12" t="s">
        <v>1168</v>
      </c>
      <c r="F556" s="12" t="s">
        <v>30</v>
      </c>
      <c r="G556" s="2" t="n">
        <v>2011</v>
      </c>
      <c r="H556" s="12" t="n">
        <v>2012</v>
      </c>
      <c r="I556" s="15" t="n">
        <v>41275</v>
      </c>
      <c r="J556" s="16" t="n">
        <v>42901</v>
      </c>
      <c r="K556" s="12" t="n">
        <v>308500</v>
      </c>
      <c r="L556" s="12" t="s">
        <v>1169</v>
      </c>
      <c r="M556" s="17" t="n">
        <v>1992</v>
      </c>
      <c r="N556" s="13"/>
      <c r="O556" s="13"/>
      <c r="P556" s="13"/>
      <c r="Q556" s="12" t="s">
        <v>26</v>
      </c>
      <c r="R556" s="13"/>
      <c r="S556" s="13"/>
      <c r="T556" s="13"/>
      <c r="U556" s="13"/>
    </row>
    <row r="557" customFormat="false" ht="41.75" hidden="false" customHeight="false" outlineLevel="0" collapsed="false">
      <c r="A557" s="12" t="s">
        <v>21</v>
      </c>
      <c r="C557" s="12"/>
      <c r="E557" s="12" t="s">
        <v>1170</v>
      </c>
      <c r="F557" s="12" t="s">
        <v>30</v>
      </c>
      <c r="G557" s="2" t="n">
        <v>2011</v>
      </c>
      <c r="H557" s="12" t="n">
        <v>2012</v>
      </c>
      <c r="I557" s="15" t="n">
        <v>41275</v>
      </c>
      <c r="J557" s="16" t="n">
        <v>42524</v>
      </c>
      <c r="K557" s="12" t="n">
        <v>308682</v>
      </c>
      <c r="L557" s="12" t="s">
        <v>1171</v>
      </c>
      <c r="M557" s="17" t="n">
        <v>5000</v>
      </c>
      <c r="N557" s="13"/>
      <c r="O557" s="13"/>
      <c r="P557" s="13"/>
      <c r="Q557" s="12" t="s">
        <v>26</v>
      </c>
      <c r="R557" s="13"/>
      <c r="S557" s="13"/>
      <c r="T557" s="13"/>
      <c r="U557" s="13"/>
    </row>
    <row r="558" customFormat="false" ht="41.75" hidden="false" customHeight="false" outlineLevel="0" collapsed="false">
      <c r="A558" s="12" t="s">
        <v>21</v>
      </c>
      <c r="C558" s="12"/>
      <c r="E558" s="12" t="s">
        <v>1172</v>
      </c>
      <c r="F558" s="12" t="s">
        <v>30</v>
      </c>
      <c r="G558" s="2" t="n">
        <v>2011</v>
      </c>
      <c r="H558" s="12" t="n">
        <v>2012</v>
      </c>
      <c r="I558" s="15" t="n">
        <v>41263</v>
      </c>
      <c r="J558" s="16" t="n">
        <v>42216</v>
      </c>
      <c r="K558" s="12" t="n">
        <v>308685</v>
      </c>
      <c r="L558" s="12" t="s">
        <v>1173</v>
      </c>
      <c r="M558" s="17" t="n">
        <v>5000</v>
      </c>
      <c r="N558" s="13"/>
      <c r="O558" s="13"/>
      <c r="P558" s="13"/>
      <c r="Q558" s="12" t="s">
        <v>26</v>
      </c>
      <c r="R558" s="13"/>
      <c r="S558" s="13"/>
      <c r="T558" s="13"/>
      <c r="U558" s="13"/>
    </row>
    <row r="559" customFormat="false" ht="28.35" hidden="false" customHeight="false" outlineLevel="0" collapsed="false">
      <c r="A559" s="12" t="s">
        <v>21</v>
      </c>
      <c r="C559" s="12"/>
      <c r="E559" s="12" t="s">
        <v>1174</v>
      </c>
      <c r="F559" s="12" t="s">
        <v>30</v>
      </c>
      <c r="G559" s="2" t="n">
        <v>2011</v>
      </c>
      <c r="H559" s="12" t="n">
        <v>2012</v>
      </c>
      <c r="I559" s="15" t="n">
        <v>41431</v>
      </c>
      <c r="J559" s="16" t="n">
        <v>42307</v>
      </c>
      <c r="K559" s="12" t="n">
        <v>308950</v>
      </c>
      <c r="L559" s="12" t="s">
        <v>912</v>
      </c>
      <c r="M559" s="17" t="n">
        <v>4500</v>
      </c>
      <c r="N559" s="13"/>
      <c r="O559" s="13"/>
      <c r="P559" s="13"/>
      <c r="Q559" s="12" t="s">
        <v>26</v>
      </c>
      <c r="R559" s="13"/>
      <c r="S559" s="13"/>
      <c r="T559" s="13"/>
      <c r="U559" s="13"/>
    </row>
    <row r="560" customFormat="false" ht="55.2" hidden="false" customHeight="false" outlineLevel="0" collapsed="false">
      <c r="A560" s="12" t="s">
        <v>21</v>
      </c>
      <c r="C560" s="12"/>
      <c r="E560" s="12" t="s">
        <v>1175</v>
      </c>
      <c r="F560" s="12" t="s">
        <v>30</v>
      </c>
      <c r="G560" s="2" t="n">
        <v>2011</v>
      </c>
      <c r="H560" s="12" t="n">
        <v>2013</v>
      </c>
      <c r="I560" s="15" t="n">
        <v>41442</v>
      </c>
      <c r="J560" s="16" t="n">
        <v>42165</v>
      </c>
      <c r="K560" s="12" t="n">
        <v>321661</v>
      </c>
      <c r="L560" s="12" t="s">
        <v>1176</v>
      </c>
      <c r="M560" s="17" t="n">
        <v>11700</v>
      </c>
      <c r="N560" s="13"/>
      <c r="O560" s="13"/>
      <c r="P560" s="13"/>
      <c r="Q560" s="12" t="s">
        <v>734</v>
      </c>
      <c r="R560" s="13"/>
      <c r="S560" s="13"/>
      <c r="T560" s="13"/>
      <c r="U560" s="13"/>
    </row>
    <row r="561" customFormat="false" ht="55.2" hidden="false" customHeight="false" outlineLevel="0" collapsed="false">
      <c r="A561" s="12" t="s">
        <v>21</v>
      </c>
      <c r="C561" s="12" t="s">
        <v>295</v>
      </c>
      <c r="E561" s="12" t="s">
        <v>1177</v>
      </c>
      <c r="F561" s="12" t="s">
        <v>35</v>
      </c>
      <c r="G561" s="2" t="n">
        <v>2011</v>
      </c>
      <c r="H561" s="12" t="n">
        <v>2013</v>
      </c>
      <c r="I561" s="15" t="n">
        <v>41440</v>
      </c>
      <c r="J561" s="16" t="n">
        <v>0</v>
      </c>
      <c r="K561" s="12" t="n">
        <v>316251</v>
      </c>
      <c r="L561" s="12" t="s">
        <v>90</v>
      </c>
      <c r="M561" s="17" t="n">
        <v>246809.1</v>
      </c>
      <c r="N561" s="13"/>
      <c r="O561" s="13"/>
      <c r="P561" s="13"/>
      <c r="Q561" s="12" t="s">
        <v>1178</v>
      </c>
      <c r="R561" s="13"/>
      <c r="S561" s="13"/>
      <c r="T561" s="13"/>
      <c r="U561" s="13"/>
    </row>
    <row r="562" customFormat="false" ht="41.75" hidden="false" customHeight="false" outlineLevel="0" collapsed="false">
      <c r="A562" s="12" t="s">
        <v>21</v>
      </c>
      <c r="C562" s="12" t="s">
        <v>260</v>
      </c>
      <c r="E562" s="12" t="s">
        <v>1179</v>
      </c>
      <c r="F562" s="12" t="s">
        <v>30</v>
      </c>
      <c r="G562" s="2" t="n">
        <v>2011</v>
      </c>
      <c r="H562" s="12" t="n">
        <v>2013</v>
      </c>
      <c r="I562" s="15" t="n">
        <v>41442</v>
      </c>
      <c r="J562" s="16" t="n">
        <v>42163</v>
      </c>
      <c r="K562" s="12" t="n">
        <v>321195</v>
      </c>
      <c r="L562" s="12" t="s">
        <v>936</v>
      </c>
      <c r="M562" s="17" t="n">
        <v>10000</v>
      </c>
      <c r="N562" s="13"/>
      <c r="O562" s="13"/>
      <c r="P562" s="13"/>
      <c r="Q562" s="12" t="s">
        <v>26</v>
      </c>
      <c r="R562" s="13"/>
      <c r="S562" s="13"/>
      <c r="T562" s="13"/>
      <c r="U562" s="13"/>
    </row>
    <row r="563" customFormat="false" ht="55.2" hidden="false" customHeight="false" outlineLevel="0" collapsed="false">
      <c r="A563" s="12" t="s">
        <v>21</v>
      </c>
      <c r="C563" s="12" t="s">
        <v>1180</v>
      </c>
      <c r="E563" s="12" t="s">
        <v>1181</v>
      </c>
      <c r="F563" s="12" t="s">
        <v>30</v>
      </c>
      <c r="G563" s="2" t="n">
        <v>2011</v>
      </c>
      <c r="H563" s="12" t="n">
        <v>2013</v>
      </c>
      <c r="I563" s="15" t="n">
        <v>41654</v>
      </c>
      <c r="J563" s="16" t="n">
        <v>42846</v>
      </c>
      <c r="K563" s="12" t="n">
        <v>333777</v>
      </c>
      <c r="L563" s="12" t="s">
        <v>845</v>
      </c>
      <c r="M563" s="17" t="n">
        <v>307000</v>
      </c>
      <c r="N563" s="13"/>
      <c r="O563" s="13"/>
      <c r="P563" s="13"/>
      <c r="Q563" s="12" t="s">
        <v>26</v>
      </c>
      <c r="R563" s="13"/>
      <c r="S563" s="13"/>
      <c r="T563" s="13"/>
      <c r="U563" s="13"/>
    </row>
    <row r="564" customFormat="false" ht="28.35" hidden="false" customHeight="false" outlineLevel="0" collapsed="false">
      <c r="A564" s="12" t="s">
        <v>21</v>
      </c>
      <c r="C564" s="12"/>
      <c r="E564" s="12" t="s">
        <v>1182</v>
      </c>
      <c r="F564" s="12" t="s">
        <v>84</v>
      </c>
      <c r="G564" s="2" t="n">
        <v>2011</v>
      </c>
      <c r="H564" s="12" t="n">
        <v>2013</v>
      </c>
      <c r="I564" s="15" t="n">
        <v>41512</v>
      </c>
      <c r="J564" s="16" t="n">
        <v>42566</v>
      </c>
      <c r="K564" s="12" t="n">
        <v>325580</v>
      </c>
      <c r="L564" s="12" t="s">
        <v>373</v>
      </c>
      <c r="M564" s="17" t="n">
        <v>316250</v>
      </c>
      <c r="N564" s="13"/>
      <c r="O564" s="13"/>
      <c r="P564" s="13"/>
      <c r="Q564" s="12" t="s">
        <v>26</v>
      </c>
      <c r="R564" s="13"/>
      <c r="S564" s="13"/>
      <c r="T564" s="13"/>
      <c r="U564" s="13"/>
    </row>
    <row r="565" customFormat="false" ht="82.05" hidden="false" customHeight="false" outlineLevel="0" collapsed="false">
      <c r="A565" s="12" t="s">
        <v>21</v>
      </c>
      <c r="C565" s="12" t="s">
        <v>88</v>
      </c>
      <c r="E565" s="12" t="s">
        <v>1183</v>
      </c>
      <c r="F565" s="12" t="s">
        <v>35</v>
      </c>
      <c r="G565" s="2" t="n">
        <v>2012</v>
      </c>
      <c r="H565" s="12" t="n">
        <v>2013</v>
      </c>
      <c r="I565" s="15" t="n">
        <v>41615</v>
      </c>
      <c r="J565" s="16" t="n">
        <v>41090</v>
      </c>
      <c r="K565" s="12" t="n">
        <v>333486</v>
      </c>
      <c r="L565" s="12" t="s">
        <v>90</v>
      </c>
      <c r="M565" s="17" t="n">
        <v>50000</v>
      </c>
      <c r="N565" s="13"/>
      <c r="O565" s="13"/>
      <c r="P565" s="13"/>
      <c r="Q565" s="12" t="s">
        <v>26</v>
      </c>
      <c r="R565" s="13"/>
      <c r="S565" s="13"/>
      <c r="T565" s="13"/>
      <c r="U565" s="13"/>
    </row>
    <row r="566" customFormat="false" ht="55.2" hidden="false" customHeight="false" outlineLevel="0" collapsed="false">
      <c r="A566" s="12" t="s">
        <v>21</v>
      </c>
      <c r="C566" s="12"/>
      <c r="E566" s="12" t="s">
        <v>1184</v>
      </c>
      <c r="F566" s="12" t="s">
        <v>39</v>
      </c>
      <c r="G566" s="2" t="n">
        <v>2012</v>
      </c>
      <c r="H566" s="12" t="n">
        <v>2013</v>
      </c>
      <c r="I566" s="15" t="n">
        <v>41624</v>
      </c>
      <c r="J566" s="16" t="n">
        <v>41449</v>
      </c>
      <c r="K566" s="12" t="n">
        <v>334222</v>
      </c>
      <c r="L566" s="12" t="s">
        <v>761</v>
      </c>
      <c r="M566" s="17" t="n">
        <v>14982</v>
      </c>
      <c r="N566" s="13"/>
      <c r="O566" s="13"/>
      <c r="P566" s="13"/>
      <c r="Q566" s="12" t="s">
        <v>734</v>
      </c>
      <c r="R566" s="13"/>
      <c r="S566" s="13"/>
      <c r="T566" s="13"/>
      <c r="U566" s="13"/>
    </row>
    <row r="567" customFormat="false" ht="68.65" hidden="false" customHeight="false" outlineLevel="0" collapsed="false">
      <c r="A567" s="12" t="s">
        <v>21</v>
      </c>
      <c r="C567" s="12"/>
      <c r="E567" s="12" t="s">
        <v>1185</v>
      </c>
      <c r="F567" s="12" t="s">
        <v>84</v>
      </c>
      <c r="G567" s="2" t="n">
        <v>2012</v>
      </c>
      <c r="H567" s="12" t="n">
        <v>2013</v>
      </c>
      <c r="I567" s="15" t="n">
        <v>41624</v>
      </c>
      <c r="J567" s="16" t="n">
        <v>41452</v>
      </c>
      <c r="K567" s="12" t="n">
        <v>334303</v>
      </c>
      <c r="L567" s="12" t="s">
        <v>1186</v>
      </c>
      <c r="M567" s="17" t="n">
        <v>19877</v>
      </c>
      <c r="N567" s="13"/>
      <c r="O567" s="13"/>
      <c r="P567" s="13"/>
      <c r="Q567" s="12" t="s">
        <v>734</v>
      </c>
      <c r="R567" s="13"/>
      <c r="S567" s="13"/>
      <c r="T567" s="13"/>
      <c r="U567" s="13"/>
    </row>
    <row r="568" customFormat="false" ht="68.65" hidden="false" customHeight="false" outlineLevel="0" collapsed="false">
      <c r="A568" s="12" t="s">
        <v>937</v>
      </c>
      <c r="C568" s="12"/>
      <c r="E568" s="12" t="s">
        <v>1187</v>
      </c>
      <c r="F568" s="12" t="s">
        <v>35</v>
      </c>
      <c r="G568" s="2" t="n">
        <v>2012</v>
      </c>
      <c r="H568" s="12" t="n">
        <v>2013</v>
      </c>
      <c r="I568" s="15" t="n">
        <v>41608</v>
      </c>
      <c r="J568" s="16" t="n">
        <v>41587</v>
      </c>
      <c r="K568" s="12" t="n">
        <v>331034</v>
      </c>
      <c r="L568" s="12" t="s">
        <v>162</v>
      </c>
      <c r="M568" s="17" t="n">
        <v>127948.19</v>
      </c>
      <c r="N568" s="13"/>
      <c r="O568" s="13"/>
      <c r="P568" s="13"/>
      <c r="Q568" s="12" t="s">
        <v>26</v>
      </c>
      <c r="R568" s="13"/>
      <c r="S568" s="13"/>
      <c r="T568" s="13"/>
      <c r="U568" s="13"/>
    </row>
    <row r="569" customFormat="false" ht="28.35" hidden="false" customHeight="false" outlineLevel="0" collapsed="false">
      <c r="A569" s="12" t="s">
        <v>937</v>
      </c>
      <c r="C569" s="12"/>
      <c r="E569" s="12" t="s">
        <v>1188</v>
      </c>
      <c r="F569" s="12" t="s">
        <v>35</v>
      </c>
      <c r="G569" s="2" t="n">
        <v>2012</v>
      </c>
      <c r="H569" s="12" t="n">
        <v>2013</v>
      </c>
      <c r="I569" s="15" t="n">
        <v>41598</v>
      </c>
      <c r="J569" s="16" t="n">
        <v>41470</v>
      </c>
      <c r="K569" s="12" t="n">
        <v>330974</v>
      </c>
      <c r="L569" s="12" t="s">
        <v>1189</v>
      </c>
      <c r="M569" s="17" t="n">
        <v>66443.53</v>
      </c>
      <c r="N569" s="13"/>
      <c r="O569" s="13"/>
      <c r="P569" s="13"/>
      <c r="Q569" s="12" t="s">
        <v>26</v>
      </c>
      <c r="R569" s="13"/>
      <c r="S569" s="13"/>
      <c r="T569" s="13"/>
      <c r="U569" s="13"/>
    </row>
    <row r="570" customFormat="false" ht="41.75" hidden="false" customHeight="false" outlineLevel="0" collapsed="false">
      <c r="A570" s="12" t="s">
        <v>21</v>
      </c>
      <c r="C570" s="12" t="s">
        <v>341</v>
      </c>
      <c r="E570" s="12" t="s">
        <v>1190</v>
      </c>
      <c r="F570" s="12" t="s">
        <v>35</v>
      </c>
      <c r="G570" s="2" t="n">
        <v>2012</v>
      </c>
      <c r="H570" s="12" t="n">
        <v>2013</v>
      </c>
      <c r="I570" s="15" t="n">
        <v>41564</v>
      </c>
      <c r="J570" s="16" t="n">
        <v>41594</v>
      </c>
      <c r="K570" s="12" t="n">
        <v>328236</v>
      </c>
      <c r="L570" s="12" t="s">
        <v>36</v>
      </c>
      <c r="M570" s="17" t="n">
        <v>392327</v>
      </c>
      <c r="N570" s="13"/>
      <c r="O570" s="13"/>
      <c r="P570" s="13"/>
      <c r="Q570" s="12" t="s">
        <v>26</v>
      </c>
      <c r="R570" s="13"/>
      <c r="S570" s="13"/>
      <c r="T570" s="13"/>
      <c r="U570" s="13"/>
    </row>
    <row r="571" customFormat="false" ht="28.35" hidden="false" customHeight="false" outlineLevel="0" collapsed="false">
      <c r="A571" s="12" t="s">
        <v>937</v>
      </c>
      <c r="C571" s="12"/>
      <c r="E571" s="12" t="s">
        <v>1191</v>
      </c>
      <c r="F571" s="12" t="s">
        <v>35</v>
      </c>
      <c r="G571" s="2" t="n">
        <v>2012</v>
      </c>
      <c r="H571" s="12" t="n">
        <v>2013</v>
      </c>
      <c r="I571" s="15" t="n">
        <v>41596</v>
      </c>
      <c r="J571" s="16" t="n">
        <v>41334</v>
      </c>
      <c r="K571" s="12" t="n">
        <v>330950</v>
      </c>
      <c r="L571" s="12" t="s">
        <v>597</v>
      </c>
      <c r="M571" s="17" t="n">
        <v>148632.1</v>
      </c>
      <c r="N571" s="13"/>
      <c r="O571" s="13"/>
      <c r="P571" s="13"/>
      <c r="Q571" s="12" t="s">
        <v>26</v>
      </c>
      <c r="R571" s="13"/>
      <c r="S571" s="13"/>
      <c r="T571" s="13"/>
      <c r="U571" s="13"/>
    </row>
    <row r="572" customFormat="false" ht="28.35" hidden="false" customHeight="false" outlineLevel="0" collapsed="false">
      <c r="A572" s="12" t="s">
        <v>21</v>
      </c>
      <c r="C572" s="12" t="s">
        <v>1192</v>
      </c>
      <c r="E572" s="12" t="s">
        <v>1193</v>
      </c>
      <c r="F572" s="12" t="s">
        <v>84</v>
      </c>
      <c r="G572" s="2" t="n">
        <v>2012</v>
      </c>
      <c r="H572" s="12" t="n">
        <v>2013</v>
      </c>
      <c r="I572" s="15" t="n">
        <v>41671</v>
      </c>
      <c r="J572" s="16" t="n">
        <v>41473</v>
      </c>
      <c r="K572" s="12" t="n">
        <v>334317</v>
      </c>
      <c r="L572" s="12" t="s">
        <v>1194</v>
      </c>
      <c r="M572" s="17" t="n">
        <v>85440</v>
      </c>
      <c r="N572" s="13"/>
      <c r="O572" s="13"/>
      <c r="P572" s="13"/>
      <c r="Q572" s="12" t="s">
        <v>26</v>
      </c>
      <c r="R572" s="13"/>
      <c r="S572" s="13"/>
      <c r="T572" s="13"/>
      <c r="U572" s="13"/>
    </row>
    <row r="573" customFormat="false" ht="41.75" hidden="false" customHeight="false" outlineLevel="0" collapsed="false">
      <c r="A573" s="12" t="s">
        <v>21</v>
      </c>
      <c r="C573" s="12" t="s">
        <v>98</v>
      </c>
      <c r="E573" s="12" t="s">
        <v>1195</v>
      </c>
      <c r="F573" s="12" t="s">
        <v>35</v>
      </c>
      <c r="G573" s="2" t="n">
        <v>2012</v>
      </c>
      <c r="H573" s="12" t="n">
        <v>2013</v>
      </c>
      <c r="I573" s="15" t="n">
        <v>41522</v>
      </c>
      <c r="J573" s="16" t="n">
        <v>41366</v>
      </c>
      <c r="K573" s="12" t="n">
        <v>325952</v>
      </c>
      <c r="L573" s="12" t="s">
        <v>90</v>
      </c>
      <c r="M573" s="17" t="n">
        <v>16500</v>
      </c>
      <c r="N573" s="13"/>
      <c r="O573" s="13"/>
      <c r="P573" s="13"/>
      <c r="Q573" s="12" t="s">
        <v>1196</v>
      </c>
      <c r="R573" s="13"/>
      <c r="S573" s="13"/>
      <c r="T573" s="13"/>
      <c r="U573" s="13"/>
    </row>
    <row r="574" customFormat="false" ht="41.75" hidden="false" customHeight="false" outlineLevel="0" collapsed="false">
      <c r="A574" s="12" t="s">
        <v>21</v>
      </c>
      <c r="C574" s="12" t="s">
        <v>22</v>
      </c>
      <c r="E574" s="12" t="s">
        <v>1197</v>
      </c>
      <c r="F574" s="12" t="s">
        <v>35</v>
      </c>
      <c r="G574" s="2" t="n">
        <v>2012</v>
      </c>
      <c r="H574" s="12" t="n">
        <v>2013</v>
      </c>
      <c r="I574" s="15" t="n">
        <v>41652</v>
      </c>
      <c r="J574" s="16" t="n">
        <v>41243</v>
      </c>
      <c r="K574" s="12" t="n">
        <v>333932</v>
      </c>
      <c r="L574" s="12" t="s">
        <v>54</v>
      </c>
      <c r="M574" s="17" t="n">
        <v>2974730.98</v>
      </c>
      <c r="N574" s="13"/>
      <c r="O574" s="13"/>
      <c r="P574" s="13"/>
      <c r="Q574" s="12" t="s">
        <v>26</v>
      </c>
      <c r="R574" s="13"/>
      <c r="S574" s="13"/>
      <c r="T574" s="13"/>
      <c r="U574" s="13"/>
    </row>
    <row r="575" customFormat="false" ht="55.2" hidden="false" customHeight="false" outlineLevel="0" collapsed="false">
      <c r="A575" s="12" t="s">
        <v>21</v>
      </c>
      <c r="C575" s="12" t="s">
        <v>295</v>
      </c>
      <c r="E575" s="12" t="s">
        <v>1198</v>
      </c>
      <c r="F575" s="12" t="s">
        <v>35</v>
      </c>
      <c r="G575" s="2" t="n">
        <v>2012</v>
      </c>
      <c r="H575" s="12" t="n">
        <v>2013</v>
      </c>
      <c r="I575" s="15" t="n">
        <v>41607</v>
      </c>
      <c r="J575" s="16" t="n">
        <v>41474</v>
      </c>
      <c r="K575" s="12" t="n">
        <v>333801</v>
      </c>
      <c r="L575" s="12" t="s">
        <v>90</v>
      </c>
      <c r="M575" s="17" t="n">
        <v>284191.53</v>
      </c>
      <c r="N575" s="13"/>
      <c r="O575" s="13"/>
      <c r="P575" s="13"/>
      <c r="Q575" s="12" t="s">
        <v>26</v>
      </c>
      <c r="R575" s="13"/>
      <c r="S575" s="13"/>
      <c r="T575" s="13"/>
      <c r="U575" s="13"/>
    </row>
    <row r="576" customFormat="false" ht="28.35" hidden="false" customHeight="false" outlineLevel="0" collapsed="false">
      <c r="A576" s="12" t="s">
        <v>937</v>
      </c>
      <c r="C576" s="12"/>
      <c r="E576" s="12" t="s">
        <v>1199</v>
      </c>
      <c r="F576" s="12" t="s">
        <v>35</v>
      </c>
      <c r="G576" s="2" t="n">
        <v>2012</v>
      </c>
      <c r="H576" s="12" t="n">
        <v>2013</v>
      </c>
      <c r="I576" s="15" t="n">
        <v>41597</v>
      </c>
      <c r="J576" s="16" t="n">
        <v>41474</v>
      </c>
      <c r="K576" s="12" t="n">
        <v>330929</v>
      </c>
      <c r="L576" s="12" t="s">
        <v>352</v>
      </c>
      <c r="M576" s="17" t="n">
        <v>146675.45</v>
      </c>
      <c r="N576" s="13"/>
      <c r="O576" s="13"/>
      <c r="P576" s="13"/>
      <c r="Q576" s="12" t="s">
        <v>26</v>
      </c>
      <c r="R576" s="13"/>
      <c r="S576" s="13"/>
      <c r="T576" s="13"/>
      <c r="U576" s="13"/>
    </row>
    <row r="577" customFormat="false" ht="14.9" hidden="false" customHeight="false" outlineLevel="0" collapsed="false">
      <c r="A577" s="12" t="s">
        <v>21</v>
      </c>
      <c r="C577" s="12" t="s">
        <v>98</v>
      </c>
      <c r="E577" s="12" t="s">
        <v>1200</v>
      </c>
      <c r="F577" s="12" t="s">
        <v>35</v>
      </c>
      <c r="G577" s="2" t="n">
        <v>2012</v>
      </c>
      <c r="H577" s="12" t="n">
        <v>2013</v>
      </c>
      <c r="I577" s="15" t="n">
        <v>41609</v>
      </c>
      <c r="J577" s="16" t="n">
        <v>41623</v>
      </c>
      <c r="K577" s="12" t="n">
        <v>332921</v>
      </c>
      <c r="L577" s="12" t="s">
        <v>345</v>
      </c>
      <c r="M577" s="17" t="n">
        <v>78932.86</v>
      </c>
      <c r="N577" s="13"/>
      <c r="O577" s="13"/>
      <c r="P577" s="13"/>
      <c r="Q577" s="12" t="s">
        <v>26</v>
      </c>
      <c r="R577" s="13"/>
      <c r="S577" s="13"/>
      <c r="T577" s="13"/>
      <c r="U577" s="13"/>
    </row>
    <row r="578" customFormat="false" ht="28.35" hidden="false" customHeight="false" outlineLevel="0" collapsed="false">
      <c r="A578" s="12" t="s">
        <v>21</v>
      </c>
      <c r="C578" s="12" t="s">
        <v>98</v>
      </c>
      <c r="E578" s="12" t="s">
        <v>1201</v>
      </c>
      <c r="F578" s="12" t="s">
        <v>35</v>
      </c>
      <c r="G578" s="2" t="n">
        <v>2012</v>
      </c>
      <c r="H578" s="12" t="n">
        <v>2013</v>
      </c>
      <c r="I578" s="15" t="n">
        <v>41671</v>
      </c>
      <c r="J578" s="16" t="n">
        <v>41244</v>
      </c>
      <c r="K578" s="12" t="n">
        <v>332966</v>
      </c>
      <c r="L578" s="12" t="s">
        <v>177</v>
      </c>
      <c r="M578" s="17" t="n">
        <v>49990</v>
      </c>
      <c r="N578" s="13"/>
      <c r="O578" s="13"/>
      <c r="P578" s="13"/>
      <c r="Q578" s="12" t="s">
        <v>26</v>
      </c>
      <c r="R578" s="13"/>
      <c r="S578" s="13"/>
      <c r="T578" s="13"/>
      <c r="U578" s="13"/>
    </row>
    <row r="579" customFormat="false" ht="28.35" hidden="false" customHeight="false" outlineLevel="0" collapsed="false">
      <c r="A579" s="12" t="s">
        <v>21</v>
      </c>
      <c r="C579" s="12" t="s">
        <v>98</v>
      </c>
      <c r="E579" s="12" t="s">
        <v>1202</v>
      </c>
      <c r="F579" s="12" t="s">
        <v>35</v>
      </c>
      <c r="G579" s="2" t="n">
        <v>2012</v>
      </c>
      <c r="H579" s="12" t="n">
        <v>2013</v>
      </c>
      <c r="I579" s="15" t="n">
        <v>41671</v>
      </c>
      <c r="J579" s="16" t="n">
        <v>41610</v>
      </c>
      <c r="K579" s="12" t="n">
        <v>332939</v>
      </c>
      <c r="L579" s="12" t="s">
        <v>330</v>
      </c>
      <c r="M579" s="17" t="n">
        <v>47678.31</v>
      </c>
      <c r="N579" s="13"/>
      <c r="O579" s="13"/>
      <c r="P579" s="13"/>
      <c r="Q579" s="12" t="s">
        <v>26</v>
      </c>
      <c r="R579" s="13"/>
      <c r="S579" s="13"/>
      <c r="T579" s="13"/>
      <c r="U579" s="13"/>
    </row>
    <row r="580" customFormat="false" ht="14.9" hidden="false" customHeight="false" outlineLevel="0" collapsed="false">
      <c r="A580" s="12" t="s">
        <v>21</v>
      </c>
      <c r="C580" s="12" t="s">
        <v>98</v>
      </c>
      <c r="E580" s="12" t="s">
        <v>1203</v>
      </c>
      <c r="F580" s="12" t="s">
        <v>35</v>
      </c>
      <c r="G580" s="2" t="n">
        <v>2012</v>
      </c>
      <c r="H580" s="12" t="n">
        <v>2013</v>
      </c>
      <c r="I580" s="15" t="n">
        <v>41654</v>
      </c>
      <c r="J580" s="16" t="n">
        <v>41324</v>
      </c>
      <c r="K580" s="12" t="n">
        <v>332947</v>
      </c>
      <c r="L580" s="12" t="s">
        <v>965</v>
      </c>
      <c r="M580" s="17" t="n">
        <v>49199.88</v>
      </c>
      <c r="N580" s="13"/>
      <c r="O580" s="13"/>
      <c r="P580" s="13"/>
      <c r="Q580" s="12" t="s">
        <v>26</v>
      </c>
      <c r="R580" s="13"/>
      <c r="S580" s="13"/>
      <c r="T580" s="13"/>
      <c r="U580" s="13"/>
    </row>
    <row r="581" customFormat="false" ht="28.35" hidden="false" customHeight="false" outlineLevel="0" collapsed="false">
      <c r="A581" s="12" t="s">
        <v>937</v>
      </c>
      <c r="C581" s="12"/>
      <c r="E581" s="12" t="s">
        <v>1204</v>
      </c>
      <c r="F581" s="12" t="s">
        <v>35</v>
      </c>
      <c r="G581" s="2" t="n">
        <v>2012</v>
      </c>
      <c r="H581" s="12" t="n">
        <v>2013</v>
      </c>
      <c r="I581" s="15" t="n">
        <v>41671</v>
      </c>
      <c r="J581" s="16" t="n">
        <v>41629</v>
      </c>
      <c r="K581" s="12" t="n">
        <v>331037</v>
      </c>
      <c r="L581" s="12" t="s">
        <v>332</v>
      </c>
      <c r="M581" s="17" t="n">
        <v>78396.93</v>
      </c>
      <c r="N581" s="13"/>
      <c r="O581" s="13"/>
      <c r="P581" s="13"/>
      <c r="Q581" s="12" t="s">
        <v>26</v>
      </c>
      <c r="R581" s="13"/>
      <c r="S581" s="13"/>
      <c r="T581" s="13"/>
      <c r="U581" s="13"/>
    </row>
    <row r="582" customFormat="false" ht="41.75" hidden="false" customHeight="false" outlineLevel="0" collapsed="false">
      <c r="A582" s="12" t="s">
        <v>21</v>
      </c>
      <c r="C582" s="12" t="s">
        <v>142</v>
      </c>
      <c r="E582" s="12" t="s">
        <v>1205</v>
      </c>
      <c r="F582" s="12" t="s">
        <v>24</v>
      </c>
      <c r="G582" s="2" t="n">
        <v>2012</v>
      </c>
      <c r="H582" s="12" t="n">
        <v>2013</v>
      </c>
      <c r="I582" s="15" t="n">
        <v>41687</v>
      </c>
      <c r="J582" s="16" t="n">
        <v>41420</v>
      </c>
      <c r="K582" s="12" t="n">
        <v>327853</v>
      </c>
      <c r="L582" s="12" t="s">
        <v>556</v>
      </c>
      <c r="M582" s="17" t="n">
        <v>1185000</v>
      </c>
      <c r="N582" s="13"/>
      <c r="O582" s="13"/>
      <c r="P582" s="13"/>
      <c r="Q582" s="12" t="s">
        <v>26</v>
      </c>
      <c r="R582" s="13"/>
      <c r="S582" s="13"/>
      <c r="T582" s="13"/>
      <c r="U582" s="13"/>
    </row>
    <row r="583" customFormat="false" ht="28.35" hidden="false" customHeight="false" outlineLevel="0" collapsed="false">
      <c r="A583" s="12" t="s">
        <v>21</v>
      </c>
      <c r="C583" s="12"/>
      <c r="E583" s="12" t="s">
        <v>1206</v>
      </c>
      <c r="F583" s="12" t="s">
        <v>84</v>
      </c>
      <c r="G583" s="2" t="n">
        <v>2012</v>
      </c>
      <c r="H583" s="12" t="n">
        <v>2014</v>
      </c>
      <c r="I583" s="15" t="n">
        <v>41872</v>
      </c>
      <c r="J583" s="16" t="n">
        <v>41613</v>
      </c>
      <c r="K583" s="12" t="n">
        <v>347781</v>
      </c>
      <c r="L583" s="12" t="s">
        <v>373</v>
      </c>
      <c r="M583" s="17" t="n">
        <v>268400</v>
      </c>
      <c r="N583" s="13"/>
      <c r="O583" s="13"/>
      <c r="P583" s="13"/>
      <c r="Q583" s="12" t="s">
        <v>26</v>
      </c>
      <c r="R583" s="13"/>
      <c r="S583" s="13"/>
      <c r="T583" s="13"/>
      <c r="U583" s="13"/>
    </row>
    <row r="584" customFormat="false" ht="55.2" hidden="false" customHeight="false" outlineLevel="0" collapsed="false">
      <c r="A584" s="12" t="s">
        <v>21</v>
      </c>
      <c r="C584" s="12" t="s">
        <v>260</v>
      </c>
      <c r="E584" s="12" t="s">
        <v>1207</v>
      </c>
      <c r="F584" s="12" t="s">
        <v>35</v>
      </c>
      <c r="G584" s="2" t="n">
        <v>2012</v>
      </c>
      <c r="H584" s="12" t="n">
        <v>2014</v>
      </c>
      <c r="I584" s="15" t="n">
        <v>41816</v>
      </c>
      <c r="J584" s="16" t="n">
        <v>41444</v>
      </c>
      <c r="K584" s="12" t="n">
        <v>344988</v>
      </c>
      <c r="L584" s="12" t="s">
        <v>90</v>
      </c>
      <c r="M584" s="17" t="n">
        <v>18114</v>
      </c>
      <c r="N584" s="13"/>
      <c r="O584" s="13"/>
      <c r="P584" s="13"/>
      <c r="Q584" s="12" t="s">
        <v>26</v>
      </c>
      <c r="R584" s="13"/>
      <c r="S584" s="13"/>
      <c r="T584" s="13"/>
      <c r="U584" s="13"/>
    </row>
    <row r="585" customFormat="false" ht="41.75" hidden="false" customHeight="false" outlineLevel="0" collapsed="false">
      <c r="A585" s="12" t="s">
        <v>21</v>
      </c>
      <c r="C585" s="12" t="s">
        <v>252</v>
      </c>
      <c r="E585" s="12" t="s">
        <v>1076</v>
      </c>
      <c r="F585" s="12" t="s">
        <v>24</v>
      </c>
      <c r="G585" s="2" t="n">
        <v>2012</v>
      </c>
      <c r="H585" s="12" t="n">
        <v>2014</v>
      </c>
      <c r="I585" s="15" t="n">
        <v>41830</v>
      </c>
      <c r="J585" s="16" t="n">
        <v>41613</v>
      </c>
      <c r="K585" s="12" t="n">
        <v>349334</v>
      </c>
      <c r="L585" s="12" t="s">
        <v>1077</v>
      </c>
      <c r="M585" s="17" t="n">
        <v>3258308</v>
      </c>
      <c r="N585" s="13"/>
      <c r="O585" s="13"/>
      <c r="P585" s="13"/>
      <c r="Q585" s="12" t="s">
        <v>26</v>
      </c>
      <c r="R585" s="13"/>
      <c r="S585" s="13"/>
      <c r="T585" s="13"/>
      <c r="U585" s="13"/>
    </row>
    <row r="586" customFormat="false" ht="55.2" hidden="false" customHeight="false" outlineLevel="0" collapsed="false">
      <c r="A586" s="12" t="s">
        <v>21</v>
      </c>
      <c r="C586" s="12"/>
      <c r="E586" s="12" t="s">
        <v>1208</v>
      </c>
      <c r="F586" s="12" t="s">
        <v>30</v>
      </c>
      <c r="G586" s="2" t="n">
        <v>2012</v>
      </c>
      <c r="H586" s="12" t="n">
        <v>2014</v>
      </c>
      <c r="I586" s="15" t="n">
        <v>41953</v>
      </c>
      <c r="J586" s="16" t="n">
        <v>41455</v>
      </c>
      <c r="K586" s="12" t="n">
        <v>350828</v>
      </c>
      <c r="L586" s="12" t="s">
        <v>589</v>
      </c>
      <c r="M586" s="17" t="n">
        <v>123315</v>
      </c>
      <c r="N586" s="13"/>
      <c r="O586" s="13"/>
      <c r="P586" s="13"/>
      <c r="Q586" s="12" t="s">
        <v>26</v>
      </c>
      <c r="R586" s="13"/>
      <c r="S586" s="13"/>
      <c r="T586" s="13"/>
      <c r="U586" s="13"/>
    </row>
    <row r="587" customFormat="false" ht="28.35" hidden="false" customHeight="false" outlineLevel="0" collapsed="false">
      <c r="A587" s="12" t="s">
        <v>21</v>
      </c>
      <c r="C587" s="12" t="s">
        <v>105</v>
      </c>
      <c r="E587" s="12" t="s">
        <v>1209</v>
      </c>
      <c r="F587" s="12" t="s">
        <v>30</v>
      </c>
      <c r="G587" s="2" t="n">
        <v>2012</v>
      </c>
      <c r="H587" s="12" t="n">
        <v>2014</v>
      </c>
      <c r="I587" s="15" t="n">
        <v>41736</v>
      </c>
      <c r="J587" s="16" t="n">
        <v>41444</v>
      </c>
      <c r="K587" s="12" t="n">
        <v>327819</v>
      </c>
      <c r="L587" s="12" t="s">
        <v>1210</v>
      </c>
      <c r="M587" s="17" t="n">
        <v>1232336.64</v>
      </c>
      <c r="N587" s="13"/>
      <c r="O587" s="13"/>
      <c r="P587" s="13"/>
      <c r="Q587" s="12" t="s">
        <v>26</v>
      </c>
      <c r="R587" s="13"/>
      <c r="S587" s="13"/>
      <c r="T587" s="13"/>
      <c r="U587" s="13"/>
    </row>
    <row r="588" customFormat="false" ht="28.35" hidden="false" customHeight="false" outlineLevel="0" collapsed="false">
      <c r="A588" s="12" t="s">
        <v>21</v>
      </c>
      <c r="C588" s="12" t="s">
        <v>105</v>
      </c>
      <c r="E588" s="12" t="s">
        <v>1211</v>
      </c>
      <c r="F588" s="12" t="s">
        <v>35</v>
      </c>
      <c r="G588" s="2" t="n">
        <v>2012</v>
      </c>
      <c r="H588" s="12" t="n">
        <v>2014</v>
      </c>
      <c r="I588" s="15" t="n">
        <v>41837</v>
      </c>
      <c r="J588" s="16" t="n">
        <v>41522</v>
      </c>
      <c r="K588" s="12" t="n">
        <v>345891</v>
      </c>
      <c r="L588" s="12" t="s">
        <v>989</v>
      </c>
      <c r="M588" s="17" t="n">
        <v>209646.72</v>
      </c>
      <c r="N588" s="13"/>
      <c r="O588" s="13"/>
      <c r="P588" s="13"/>
      <c r="Q588" s="12" t="s">
        <v>26</v>
      </c>
      <c r="R588" s="13"/>
      <c r="S588" s="13"/>
      <c r="T588" s="13"/>
      <c r="U588" s="13"/>
    </row>
    <row r="589" customFormat="false" ht="28.35" hidden="false" customHeight="false" outlineLevel="0" collapsed="false">
      <c r="A589" s="12" t="s">
        <v>21</v>
      </c>
      <c r="C589" s="12" t="s">
        <v>105</v>
      </c>
      <c r="E589" s="12" t="s">
        <v>1212</v>
      </c>
      <c r="F589" s="12" t="s">
        <v>35</v>
      </c>
      <c r="G589" s="2" t="n">
        <v>2012</v>
      </c>
      <c r="H589" s="12" t="n">
        <v>2014</v>
      </c>
      <c r="I589" s="15" t="n">
        <v>41731</v>
      </c>
      <c r="J589" s="16" t="n">
        <v>41502</v>
      </c>
      <c r="K589" s="12" t="n">
        <v>338180</v>
      </c>
      <c r="L589" s="12" t="s">
        <v>1213</v>
      </c>
      <c r="M589" s="17" t="n">
        <v>236137.68</v>
      </c>
      <c r="N589" s="13"/>
      <c r="O589" s="13"/>
      <c r="P589" s="13"/>
      <c r="Q589" s="12" t="s">
        <v>812</v>
      </c>
      <c r="R589" s="13"/>
      <c r="S589" s="13"/>
      <c r="T589" s="13"/>
      <c r="U589" s="13"/>
    </row>
    <row r="590" customFormat="false" ht="28.35" hidden="false" customHeight="false" outlineLevel="0" collapsed="false">
      <c r="A590" s="12" t="s">
        <v>21</v>
      </c>
      <c r="C590" s="12" t="s">
        <v>709</v>
      </c>
      <c r="E590" s="12" t="s">
        <v>1214</v>
      </c>
      <c r="F590" s="12" t="s">
        <v>35</v>
      </c>
      <c r="G590" s="2" t="n">
        <v>2012</v>
      </c>
      <c r="H590" s="12" t="n">
        <v>2014</v>
      </c>
      <c r="I590" s="15" t="n">
        <v>41745</v>
      </c>
      <c r="J590" s="16" t="n">
        <v>41469</v>
      </c>
      <c r="K590" s="12" t="n">
        <v>339179</v>
      </c>
      <c r="L590" s="12" t="s">
        <v>1215</v>
      </c>
      <c r="M590" s="17" t="n">
        <v>233398.68</v>
      </c>
      <c r="N590" s="13"/>
      <c r="O590" s="13"/>
      <c r="P590" s="13"/>
      <c r="Q590" s="12" t="s">
        <v>26</v>
      </c>
      <c r="R590" s="13"/>
      <c r="S590" s="13"/>
      <c r="T590" s="13"/>
      <c r="U590" s="13"/>
    </row>
    <row r="591" customFormat="false" ht="41.75" hidden="false" customHeight="false" outlineLevel="0" collapsed="false">
      <c r="A591" s="12" t="s">
        <v>21</v>
      </c>
      <c r="C591" s="12" t="s">
        <v>431</v>
      </c>
      <c r="E591" s="12" t="s">
        <v>1216</v>
      </c>
      <c r="F591" s="12" t="s">
        <v>35</v>
      </c>
      <c r="G591" s="2" t="n">
        <v>2012</v>
      </c>
      <c r="H591" s="12" t="n">
        <v>2014</v>
      </c>
      <c r="I591" s="15" t="n">
        <v>41991</v>
      </c>
      <c r="J591" s="16" t="n">
        <v>41631</v>
      </c>
      <c r="K591" s="12" t="n">
        <v>353523</v>
      </c>
      <c r="L591" s="12" t="s">
        <v>177</v>
      </c>
      <c r="M591" s="17" t="n">
        <v>194762.48</v>
      </c>
      <c r="N591" s="13"/>
      <c r="O591" s="13"/>
      <c r="P591" s="13"/>
      <c r="Q591" s="12" t="s">
        <v>1217</v>
      </c>
      <c r="R591" s="13"/>
      <c r="S591" s="13"/>
      <c r="T591" s="13"/>
      <c r="U591" s="13"/>
    </row>
    <row r="592" customFormat="false" ht="55.2" hidden="false" customHeight="false" outlineLevel="0" collapsed="false">
      <c r="A592" s="12" t="s">
        <v>21</v>
      </c>
      <c r="C592" s="12" t="s">
        <v>341</v>
      </c>
      <c r="E592" s="12" t="s">
        <v>1218</v>
      </c>
      <c r="F592" s="12" t="s">
        <v>35</v>
      </c>
      <c r="G592" s="2" t="n">
        <v>2012</v>
      </c>
      <c r="H592" s="12" t="n">
        <v>2015</v>
      </c>
      <c r="I592" s="15" t="n">
        <v>42401</v>
      </c>
      <c r="J592" s="16" t="n">
        <v>42018</v>
      </c>
      <c r="K592" s="12" t="n">
        <v>369560</v>
      </c>
      <c r="L592" s="12" t="s">
        <v>375</v>
      </c>
      <c r="M592" s="17" t="n">
        <v>227082.32</v>
      </c>
      <c r="N592" s="13"/>
      <c r="O592" s="13"/>
      <c r="P592" s="13"/>
      <c r="Q592" s="12" t="s">
        <v>1219</v>
      </c>
      <c r="R592" s="13"/>
      <c r="S592" s="13"/>
      <c r="T592" s="13"/>
      <c r="U592" s="13"/>
    </row>
    <row r="593" customFormat="false" ht="41.75" hidden="false" customHeight="false" outlineLevel="0" collapsed="false">
      <c r="A593" s="12" t="s">
        <v>21</v>
      </c>
      <c r="C593" s="12" t="s">
        <v>431</v>
      </c>
      <c r="E593" s="12" t="s">
        <v>1220</v>
      </c>
      <c r="F593" s="12" t="s">
        <v>30</v>
      </c>
      <c r="G593" s="2" t="n">
        <v>2012</v>
      </c>
      <c r="H593" s="12" t="n">
        <v>2015</v>
      </c>
      <c r="I593" s="15" t="n">
        <v>42261</v>
      </c>
      <c r="J593" s="16" t="n">
        <v>41769</v>
      </c>
      <c r="K593" s="12" t="n">
        <v>364544</v>
      </c>
      <c r="L593" s="12" t="s">
        <v>589</v>
      </c>
      <c r="M593" s="17" t="n">
        <v>299675</v>
      </c>
      <c r="N593" s="13"/>
      <c r="O593" s="13"/>
      <c r="P593" s="13"/>
      <c r="Q593" s="12" t="s">
        <v>26</v>
      </c>
      <c r="R593" s="13"/>
      <c r="S593" s="13"/>
      <c r="T593" s="13"/>
      <c r="U593" s="13"/>
    </row>
    <row r="594" customFormat="false" ht="41.75" hidden="false" customHeight="false" outlineLevel="0" collapsed="false">
      <c r="A594" s="12" t="s">
        <v>21</v>
      </c>
      <c r="C594" s="12" t="s">
        <v>113</v>
      </c>
      <c r="E594" s="12" t="s">
        <v>1221</v>
      </c>
      <c r="F594" s="12" t="s">
        <v>35</v>
      </c>
      <c r="G594" s="2" t="n">
        <v>2012</v>
      </c>
      <c r="H594" s="12" t="n">
        <v>2015</v>
      </c>
      <c r="I594" s="15" t="n">
        <v>42082</v>
      </c>
      <c r="J594" s="16" t="n">
        <v>41645</v>
      </c>
      <c r="K594" s="12" t="n">
        <v>357803</v>
      </c>
      <c r="L594" s="12" t="s">
        <v>1222</v>
      </c>
      <c r="M594" s="17" t="n">
        <v>70917.43</v>
      </c>
      <c r="N594" s="13"/>
      <c r="O594" s="13"/>
      <c r="P594" s="13"/>
      <c r="Q594" s="12" t="s">
        <v>1223</v>
      </c>
      <c r="R594" s="13"/>
      <c r="S594" s="13"/>
      <c r="T594" s="13"/>
      <c r="U594" s="13"/>
    </row>
    <row r="595" customFormat="false" ht="68.65" hidden="false" customHeight="false" outlineLevel="0" collapsed="false">
      <c r="A595" s="12" t="s">
        <v>21</v>
      </c>
      <c r="C595" s="12" t="s">
        <v>113</v>
      </c>
      <c r="E595" s="12" t="s">
        <v>1224</v>
      </c>
      <c r="F595" s="12" t="s">
        <v>35</v>
      </c>
      <c r="G595" s="2" t="n">
        <v>2012</v>
      </c>
      <c r="H595" s="12" t="n">
        <v>2015</v>
      </c>
      <c r="I595" s="15" t="n">
        <v>42076</v>
      </c>
      <c r="J595" s="16" t="n">
        <v>41713</v>
      </c>
      <c r="K595" s="12" t="n">
        <v>357712</v>
      </c>
      <c r="L595" s="12" t="s">
        <v>1225</v>
      </c>
      <c r="M595" s="17" t="n">
        <v>85654.86</v>
      </c>
      <c r="N595" s="13"/>
      <c r="O595" s="13"/>
      <c r="P595" s="13"/>
      <c r="Q595" s="12" t="s">
        <v>1226</v>
      </c>
      <c r="R595" s="13"/>
      <c r="S595" s="13"/>
      <c r="T595" s="13"/>
      <c r="U595" s="13"/>
    </row>
    <row r="596" customFormat="false" ht="41.75" hidden="false" customHeight="false" outlineLevel="0" collapsed="false">
      <c r="A596" s="12" t="s">
        <v>21</v>
      </c>
      <c r="C596" s="12" t="s">
        <v>878</v>
      </c>
      <c r="E596" s="12" t="s">
        <v>1227</v>
      </c>
      <c r="F596" s="12" t="s">
        <v>35</v>
      </c>
      <c r="G596" s="2" t="n">
        <v>2012</v>
      </c>
      <c r="H596" s="12" t="n">
        <v>2015</v>
      </c>
      <c r="I596" s="15" t="n">
        <v>42104</v>
      </c>
      <c r="J596" s="16" t="n">
        <v>41714</v>
      </c>
      <c r="K596" s="12" t="n">
        <v>357834</v>
      </c>
      <c r="L596" s="12" t="s">
        <v>678</v>
      </c>
      <c r="M596" s="17" t="n">
        <v>97719.95</v>
      </c>
      <c r="N596" s="13"/>
      <c r="O596" s="13"/>
      <c r="P596" s="13"/>
      <c r="Q596" s="12" t="s">
        <v>1228</v>
      </c>
      <c r="R596" s="13"/>
      <c r="S596" s="13"/>
      <c r="T596" s="13"/>
      <c r="U596" s="13"/>
    </row>
    <row r="597" customFormat="false" ht="55.2" hidden="false" customHeight="false" outlineLevel="0" collapsed="false">
      <c r="A597" s="12" t="s">
        <v>21</v>
      </c>
      <c r="C597" s="12" t="s">
        <v>709</v>
      </c>
      <c r="E597" s="12" t="s">
        <v>1229</v>
      </c>
      <c r="F597" s="12" t="s">
        <v>35</v>
      </c>
      <c r="G597" s="2" t="n">
        <v>2012</v>
      </c>
      <c r="H597" s="12" t="n">
        <v>2015</v>
      </c>
      <c r="I597" s="15" t="n">
        <v>42248</v>
      </c>
      <c r="J597" s="16" t="n">
        <v>42368</v>
      </c>
      <c r="K597" s="12" t="n">
        <v>359385</v>
      </c>
      <c r="L597" s="12" t="s">
        <v>711</v>
      </c>
      <c r="M597" s="17" t="n">
        <v>114045.49</v>
      </c>
      <c r="N597" s="13"/>
      <c r="O597" s="13"/>
      <c r="P597" s="13"/>
      <c r="Q597" s="12" t="s">
        <v>1230</v>
      </c>
      <c r="R597" s="13"/>
      <c r="S597" s="13"/>
      <c r="T597" s="13"/>
      <c r="U597" s="13"/>
    </row>
    <row r="598" customFormat="false" ht="28.35" hidden="false" customHeight="false" outlineLevel="0" collapsed="false">
      <c r="A598" s="12" t="s">
        <v>21</v>
      </c>
      <c r="C598" s="12" t="s">
        <v>465</v>
      </c>
      <c r="E598" s="12" t="s">
        <v>1231</v>
      </c>
      <c r="F598" s="12" t="s">
        <v>35</v>
      </c>
      <c r="G598" s="2" t="n">
        <v>2012</v>
      </c>
      <c r="H598" s="12" t="n">
        <v>2015</v>
      </c>
      <c r="I598" s="15" t="n">
        <v>42200</v>
      </c>
      <c r="J598" s="16" t="n">
        <v>42143</v>
      </c>
      <c r="K598" s="12" t="n">
        <v>359387</v>
      </c>
      <c r="L598" s="12" t="s">
        <v>673</v>
      </c>
      <c r="M598" s="17" t="n">
        <v>126175.28</v>
      </c>
      <c r="N598" s="13"/>
      <c r="O598" s="13"/>
      <c r="P598" s="13"/>
      <c r="Q598" s="12" t="s">
        <v>1232</v>
      </c>
      <c r="R598" s="13"/>
      <c r="S598" s="13"/>
      <c r="T598" s="13"/>
      <c r="U598" s="13"/>
    </row>
    <row r="599" customFormat="false" ht="28.35" hidden="false" customHeight="false" outlineLevel="0" collapsed="false">
      <c r="A599" s="12" t="s">
        <v>21</v>
      </c>
      <c r="C599" s="12" t="s">
        <v>196</v>
      </c>
      <c r="E599" s="12" t="s">
        <v>1233</v>
      </c>
      <c r="F599" s="12" t="s">
        <v>35</v>
      </c>
      <c r="G599" s="2" t="n">
        <v>2012</v>
      </c>
      <c r="H599" s="12" t="n">
        <v>2015</v>
      </c>
      <c r="I599" s="15" t="n">
        <v>42370</v>
      </c>
      <c r="J599" s="16" t="n">
        <v>42385</v>
      </c>
      <c r="K599" s="12" t="n">
        <v>368923</v>
      </c>
      <c r="L599" s="12" t="s">
        <v>384</v>
      </c>
      <c r="M599" s="17" t="n">
        <v>164544</v>
      </c>
      <c r="N599" s="13"/>
      <c r="O599" s="13"/>
      <c r="P599" s="13"/>
      <c r="Q599" s="12" t="s">
        <v>1110</v>
      </c>
      <c r="R599" s="13"/>
      <c r="S599" s="13"/>
      <c r="T599" s="13"/>
      <c r="U599" s="13"/>
    </row>
    <row r="600" customFormat="false" ht="41.75" hidden="false" customHeight="false" outlineLevel="0" collapsed="false">
      <c r="A600" s="12" t="s">
        <v>21</v>
      </c>
      <c r="C600" s="12" t="s">
        <v>1133</v>
      </c>
      <c r="E600" s="12" t="s">
        <v>1234</v>
      </c>
      <c r="F600" s="12" t="s">
        <v>35</v>
      </c>
      <c r="G600" s="2" t="n">
        <v>2012</v>
      </c>
      <c r="H600" s="12" t="n">
        <v>2015</v>
      </c>
      <c r="I600" s="15" t="n">
        <v>42125</v>
      </c>
      <c r="J600" s="16" t="n">
        <v>42021</v>
      </c>
      <c r="K600" s="12" t="n">
        <v>357865</v>
      </c>
      <c r="L600" s="12" t="s">
        <v>1235</v>
      </c>
      <c r="M600" s="17" t="n">
        <v>84819.94</v>
      </c>
      <c r="N600" s="13"/>
      <c r="O600" s="13"/>
      <c r="P600" s="13"/>
      <c r="Q600" s="12" t="s">
        <v>1236</v>
      </c>
      <c r="R600" s="13"/>
      <c r="S600" s="13"/>
      <c r="T600" s="13"/>
      <c r="U600" s="13"/>
    </row>
    <row r="601" customFormat="false" ht="41.75" hidden="false" customHeight="false" outlineLevel="0" collapsed="false">
      <c r="A601" s="12" t="s">
        <v>21</v>
      </c>
      <c r="C601" s="12" t="s">
        <v>217</v>
      </c>
      <c r="E601" s="12" t="s">
        <v>1237</v>
      </c>
      <c r="F601" s="12" t="s">
        <v>35</v>
      </c>
      <c r="G601" s="2" t="n">
        <v>2012</v>
      </c>
      <c r="H601" s="12" t="n">
        <v>2015</v>
      </c>
      <c r="I601" s="15" t="n">
        <v>42262</v>
      </c>
      <c r="J601" s="16" t="n">
        <v>42035</v>
      </c>
      <c r="K601" s="12" t="n">
        <v>361437</v>
      </c>
      <c r="L601" s="12" t="s">
        <v>1238</v>
      </c>
      <c r="M601" s="17" t="n">
        <v>188812.99</v>
      </c>
      <c r="N601" s="13"/>
      <c r="O601" s="13"/>
      <c r="P601" s="13"/>
      <c r="Q601" s="12" t="s">
        <v>1239</v>
      </c>
      <c r="R601" s="13"/>
      <c r="S601" s="13"/>
      <c r="T601" s="13"/>
      <c r="U601" s="13"/>
    </row>
    <row r="602" customFormat="false" ht="55.2" hidden="false" customHeight="false" outlineLevel="0" collapsed="false">
      <c r="A602" s="12" t="s">
        <v>21</v>
      </c>
      <c r="C602" s="12" t="s">
        <v>462</v>
      </c>
      <c r="E602" s="12" t="s">
        <v>1240</v>
      </c>
      <c r="F602" s="12" t="s">
        <v>30</v>
      </c>
      <c r="G602" s="2" t="n">
        <v>2012</v>
      </c>
      <c r="H602" s="12" t="n">
        <v>2015</v>
      </c>
      <c r="I602" s="15" t="n">
        <v>42058</v>
      </c>
      <c r="J602" s="16" t="n">
        <v>41551</v>
      </c>
      <c r="K602" s="12" t="n">
        <v>354504</v>
      </c>
      <c r="L602" s="12" t="s">
        <v>401</v>
      </c>
      <c r="M602" s="17" t="n">
        <v>91312</v>
      </c>
      <c r="N602" s="13"/>
      <c r="O602" s="13"/>
      <c r="P602" s="13"/>
      <c r="Q602" s="12" t="s">
        <v>110</v>
      </c>
      <c r="R602" s="13"/>
      <c r="S602" s="13"/>
      <c r="T602" s="13"/>
      <c r="U602" s="13"/>
    </row>
    <row r="603" customFormat="false" ht="28.35" hidden="false" customHeight="false" outlineLevel="0" collapsed="false">
      <c r="A603" s="12" t="s">
        <v>21</v>
      </c>
      <c r="C603" s="12"/>
      <c r="E603" s="12" t="s">
        <v>1241</v>
      </c>
      <c r="F603" s="12" t="s">
        <v>30</v>
      </c>
      <c r="G603" s="2" t="n">
        <v>2012</v>
      </c>
      <c r="H603" s="12" t="n">
        <v>2015</v>
      </c>
      <c r="I603" s="15" t="n">
        <v>42114</v>
      </c>
      <c r="J603" s="16" t="n">
        <v>42747</v>
      </c>
      <c r="K603" s="12" t="n">
        <v>356866</v>
      </c>
      <c r="L603" s="12" t="s">
        <v>1242</v>
      </c>
      <c r="M603" s="17" t="n">
        <v>791481.1</v>
      </c>
      <c r="N603" s="13"/>
      <c r="O603" s="13"/>
      <c r="P603" s="13"/>
      <c r="Q603" s="12" t="s">
        <v>26</v>
      </c>
      <c r="R603" s="13"/>
      <c r="S603" s="13"/>
      <c r="T603" s="13"/>
      <c r="U603" s="13"/>
    </row>
    <row r="604" customFormat="false" ht="122.35" hidden="false" customHeight="false" outlineLevel="0" collapsed="false">
      <c r="A604" s="12" t="s">
        <v>21</v>
      </c>
      <c r="C604" s="12" t="s">
        <v>462</v>
      </c>
      <c r="E604" s="12" t="s">
        <v>1243</v>
      </c>
      <c r="F604" s="12" t="s">
        <v>35</v>
      </c>
      <c r="G604" s="2" t="n">
        <v>2012</v>
      </c>
      <c r="H604" s="12" t="n">
        <v>2015</v>
      </c>
      <c r="I604" s="15" t="n">
        <v>42430</v>
      </c>
      <c r="J604" s="16" t="n">
        <v>41636</v>
      </c>
      <c r="K604" s="12" t="n">
        <v>369564</v>
      </c>
      <c r="L604" s="12" t="s">
        <v>772</v>
      </c>
      <c r="M604" s="17" t="n">
        <v>99243.35</v>
      </c>
      <c r="N604" s="13"/>
      <c r="O604" s="13"/>
      <c r="P604" s="13"/>
      <c r="Q604" s="12" t="s">
        <v>1244</v>
      </c>
      <c r="R604" s="13"/>
      <c r="S604" s="13"/>
      <c r="T604" s="13"/>
      <c r="U604" s="13"/>
    </row>
    <row r="605" customFormat="false" ht="41.75" hidden="false" customHeight="false" outlineLevel="0" collapsed="false">
      <c r="A605" s="12" t="s">
        <v>21</v>
      </c>
      <c r="C605" s="12" t="s">
        <v>295</v>
      </c>
      <c r="E605" s="12" t="s">
        <v>1245</v>
      </c>
      <c r="F605" s="12" t="s">
        <v>30</v>
      </c>
      <c r="G605" s="2" t="n">
        <v>2012</v>
      </c>
      <c r="H605" s="12" t="n">
        <v>2016</v>
      </c>
      <c r="I605" s="15" t="n">
        <v>42473</v>
      </c>
      <c r="J605" s="16" t="n">
        <v>42142</v>
      </c>
      <c r="K605" s="12" t="n">
        <v>373418</v>
      </c>
      <c r="L605" s="12" t="s">
        <v>1246</v>
      </c>
      <c r="M605" s="17" t="n">
        <v>13750.08</v>
      </c>
      <c r="N605" s="13"/>
      <c r="O605" s="13"/>
      <c r="P605" s="13"/>
      <c r="Q605" s="12" t="s">
        <v>734</v>
      </c>
      <c r="R605" s="13"/>
      <c r="S605" s="13"/>
      <c r="T605" s="13"/>
      <c r="U605" s="13"/>
    </row>
    <row r="606" customFormat="false" ht="14.9" hidden="false" customHeight="false" outlineLevel="0" collapsed="false">
      <c r="A606" s="12" t="s">
        <v>21</v>
      </c>
      <c r="C606" s="12"/>
      <c r="E606" s="12" t="s">
        <v>1247</v>
      </c>
      <c r="F606" s="12" t="s">
        <v>30</v>
      </c>
      <c r="G606" s="2" t="n">
        <v>2012</v>
      </c>
      <c r="H606" s="12" t="n">
        <v>2016</v>
      </c>
      <c r="I606" s="15" t="n">
        <v>42506</v>
      </c>
      <c r="J606" s="16" t="n">
        <v>41912</v>
      </c>
      <c r="K606" s="12" t="n">
        <v>373900</v>
      </c>
      <c r="L606" s="12" t="s">
        <v>115</v>
      </c>
      <c r="M606" s="17" t="n">
        <v>991926</v>
      </c>
      <c r="N606" s="13"/>
      <c r="O606" s="13"/>
      <c r="P606" s="13"/>
      <c r="Q606" s="12" t="s">
        <v>26</v>
      </c>
      <c r="R606" s="13"/>
      <c r="S606" s="13"/>
      <c r="T606" s="13"/>
      <c r="U606" s="13"/>
    </row>
    <row r="607" customFormat="false" ht="41.75" hidden="false" customHeight="false" outlineLevel="0" collapsed="false">
      <c r="A607" s="12" t="s">
        <v>21</v>
      </c>
      <c r="C607" s="12"/>
      <c r="E607" s="12" t="s">
        <v>1248</v>
      </c>
      <c r="F607" s="12" t="s">
        <v>84</v>
      </c>
      <c r="G607" s="2" t="n">
        <v>2012</v>
      </c>
      <c r="H607" s="12" t="n">
        <v>2016</v>
      </c>
      <c r="I607" s="15" t="n">
        <v>42429</v>
      </c>
      <c r="J607" s="16" t="n">
        <v>42035</v>
      </c>
      <c r="K607" s="12" t="n">
        <v>372996</v>
      </c>
      <c r="L607" s="12" t="s">
        <v>571</v>
      </c>
      <c r="M607" s="17" t="n">
        <v>4556.78</v>
      </c>
      <c r="N607" s="13"/>
      <c r="O607" s="13"/>
      <c r="P607" s="13"/>
      <c r="Q607" s="12" t="s">
        <v>26</v>
      </c>
      <c r="R607" s="13"/>
      <c r="S607" s="13"/>
      <c r="T607" s="13"/>
      <c r="U607" s="13"/>
    </row>
    <row r="608" customFormat="false" ht="55.2" hidden="false" customHeight="false" outlineLevel="0" collapsed="false">
      <c r="A608" s="12" t="s">
        <v>21</v>
      </c>
      <c r="C608" s="12" t="s">
        <v>341</v>
      </c>
      <c r="E608" s="12" t="s">
        <v>1249</v>
      </c>
      <c r="F608" s="12" t="s">
        <v>35</v>
      </c>
      <c r="G608" s="2" t="n">
        <v>2012</v>
      </c>
      <c r="H608" s="12" t="n">
        <v>2016</v>
      </c>
      <c r="I608" s="15" t="n">
        <v>42597</v>
      </c>
      <c r="J608" s="16" t="n">
        <v>42094</v>
      </c>
      <c r="K608" s="12" t="n">
        <v>377115</v>
      </c>
      <c r="L608" s="12" t="s">
        <v>1250</v>
      </c>
      <c r="M608" s="17" t="n">
        <v>69608</v>
      </c>
      <c r="N608" s="13"/>
      <c r="O608" s="13"/>
      <c r="P608" s="13"/>
      <c r="Q608" s="12" t="s">
        <v>1251</v>
      </c>
      <c r="R608" s="13"/>
      <c r="S608" s="13"/>
      <c r="T608" s="13"/>
      <c r="U608" s="13"/>
    </row>
    <row r="609" customFormat="false" ht="41.75" hidden="false" customHeight="false" outlineLevel="0" collapsed="false">
      <c r="A609" s="12" t="s">
        <v>21</v>
      </c>
      <c r="C609" s="12" t="s">
        <v>465</v>
      </c>
      <c r="E609" s="12" t="s">
        <v>1252</v>
      </c>
      <c r="F609" s="12" t="s">
        <v>30</v>
      </c>
      <c r="G609" s="2" t="n">
        <v>2012</v>
      </c>
      <c r="H609" s="12" t="n">
        <v>2016</v>
      </c>
      <c r="I609" s="15" t="n">
        <v>42486</v>
      </c>
      <c r="J609" s="16" t="n">
        <v>41834</v>
      </c>
      <c r="K609" s="12" t="n">
        <v>374589</v>
      </c>
      <c r="L609" s="12" t="s">
        <v>867</v>
      </c>
      <c r="M609" s="17" t="n">
        <v>2046250</v>
      </c>
      <c r="N609" s="13"/>
      <c r="O609" s="13"/>
      <c r="P609" s="13"/>
      <c r="Q609" s="12" t="s">
        <v>26</v>
      </c>
      <c r="R609" s="13"/>
      <c r="S609" s="13"/>
      <c r="T609" s="13"/>
      <c r="U609" s="13"/>
    </row>
    <row r="610" customFormat="false" ht="28.85" hidden="false" customHeight="false" outlineLevel="0" collapsed="false">
      <c r="A610" s="12" t="s">
        <v>21</v>
      </c>
      <c r="C610" s="12"/>
      <c r="E610" s="12" t="s">
        <v>1253</v>
      </c>
      <c r="F610" s="12" t="s">
        <v>84</v>
      </c>
      <c r="G610" s="2" t="n">
        <v>2012</v>
      </c>
      <c r="H610" s="12" t="n">
        <v>2016</v>
      </c>
      <c r="I610" s="15" t="n">
        <v>42482</v>
      </c>
      <c r="J610" s="16" t="n">
        <v>42155</v>
      </c>
      <c r="K610" s="12" t="n">
        <v>374672</v>
      </c>
      <c r="L610" s="12" t="s">
        <v>519</v>
      </c>
      <c r="M610" s="17" t="n">
        <v>2497.5</v>
      </c>
      <c r="N610" s="13"/>
      <c r="O610" s="13"/>
      <c r="P610" s="13"/>
      <c r="Q610" s="12" t="s">
        <v>26</v>
      </c>
      <c r="R610" s="13"/>
      <c r="S610" s="13"/>
      <c r="T610" s="13"/>
      <c r="U610" s="13"/>
    </row>
    <row r="611" customFormat="false" ht="55.2" hidden="false" customHeight="false" outlineLevel="0" collapsed="false">
      <c r="A611" s="12" t="s">
        <v>21</v>
      </c>
      <c r="C611" s="12"/>
      <c r="E611" s="12" t="s">
        <v>1254</v>
      </c>
      <c r="F611" s="12" t="s">
        <v>84</v>
      </c>
      <c r="G611" s="2" t="n">
        <v>2012</v>
      </c>
      <c r="H611" s="12" t="n">
        <v>2016</v>
      </c>
      <c r="I611" s="15" t="n">
        <v>42486</v>
      </c>
      <c r="J611" s="16" t="n">
        <v>42598</v>
      </c>
      <c r="K611" s="12" t="n">
        <v>374607</v>
      </c>
      <c r="L611" s="12" t="s">
        <v>1255</v>
      </c>
      <c r="M611" s="17" t="n">
        <v>667904</v>
      </c>
      <c r="N611" s="13"/>
      <c r="O611" s="13"/>
      <c r="P611" s="13"/>
      <c r="Q611" s="12" t="s">
        <v>26</v>
      </c>
      <c r="R611" s="13"/>
      <c r="S611" s="13"/>
      <c r="T611" s="13"/>
      <c r="U611" s="13"/>
    </row>
    <row r="612" customFormat="false" ht="28.35" hidden="false" customHeight="false" outlineLevel="0" collapsed="false">
      <c r="A612" s="12" t="s">
        <v>21</v>
      </c>
      <c r="C612" s="12"/>
      <c r="E612" s="12" t="s">
        <v>1256</v>
      </c>
      <c r="F612" s="12" t="s">
        <v>39</v>
      </c>
      <c r="G612" s="2" t="n">
        <v>2012</v>
      </c>
      <c r="H612" s="12" t="n">
        <v>2016</v>
      </c>
      <c r="I612" s="15" t="n">
        <v>42660</v>
      </c>
      <c r="J612" s="16" t="n">
        <v>42134</v>
      </c>
      <c r="K612" s="12" t="n">
        <v>375838</v>
      </c>
      <c r="L612" s="12" t="s">
        <v>1257</v>
      </c>
      <c r="M612" s="17" t="n">
        <v>992129.69</v>
      </c>
      <c r="N612" s="13"/>
      <c r="O612" s="13"/>
      <c r="P612" s="13"/>
      <c r="Q612" s="12" t="s">
        <v>1258</v>
      </c>
      <c r="R612" s="13"/>
      <c r="S612" s="13"/>
      <c r="T612" s="13"/>
      <c r="U612" s="13"/>
    </row>
    <row r="613" customFormat="false" ht="55.2" hidden="false" customHeight="false" outlineLevel="0" collapsed="false">
      <c r="A613" s="12" t="s">
        <v>21</v>
      </c>
      <c r="C613" s="12" t="s">
        <v>181</v>
      </c>
      <c r="E613" s="12" t="s">
        <v>1259</v>
      </c>
      <c r="F613" s="12" t="s">
        <v>84</v>
      </c>
      <c r="G613" s="2" t="n">
        <v>2012</v>
      </c>
      <c r="H613" s="12" t="n">
        <v>2016</v>
      </c>
      <c r="I613" s="15" t="n">
        <v>42487</v>
      </c>
      <c r="J613" s="16" t="n">
        <v>41845</v>
      </c>
      <c r="K613" s="12" t="n">
        <v>374731</v>
      </c>
      <c r="L613" s="12" t="s">
        <v>1260</v>
      </c>
      <c r="M613" s="17" t="n">
        <v>2500</v>
      </c>
      <c r="N613" s="13"/>
      <c r="O613" s="13"/>
      <c r="P613" s="13"/>
      <c r="Q613" s="12" t="s">
        <v>1261</v>
      </c>
      <c r="R613" s="13"/>
      <c r="S613" s="13"/>
      <c r="T613" s="13"/>
      <c r="U613" s="13"/>
    </row>
    <row r="614" customFormat="false" ht="28.85" hidden="false" customHeight="false" outlineLevel="0" collapsed="false">
      <c r="A614" s="12" t="s">
        <v>21</v>
      </c>
      <c r="C614" s="12"/>
      <c r="E614" s="12" t="s">
        <v>1262</v>
      </c>
      <c r="F614" s="12" t="s">
        <v>30</v>
      </c>
      <c r="G614" s="2" t="n">
        <v>2012</v>
      </c>
      <c r="H614" s="12" t="n">
        <v>2016</v>
      </c>
      <c r="I614" s="15" t="n">
        <v>42510</v>
      </c>
      <c r="J614" s="16" t="n">
        <v>43281</v>
      </c>
      <c r="K614" s="12" t="n">
        <v>374657</v>
      </c>
      <c r="L614" s="12" t="s">
        <v>428</v>
      </c>
      <c r="M614" s="17" t="n">
        <v>412329.88</v>
      </c>
      <c r="N614" s="13"/>
      <c r="O614" s="13"/>
      <c r="P614" s="13"/>
      <c r="Q614" s="12"/>
      <c r="R614" s="13"/>
      <c r="S614" s="13"/>
      <c r="T614" s="13"/>
      <c r="U614" s="13"/>
    </row>
    <row r="615" customFormat="false" ht="28.85" hidden="false" customHeight="false" outlineLevel="0" collapsed="false">
      <c r="A615" s="12" t="s">
        <v>21</v>
      </c>
      <c r="C615" s="12"/>
      <c r="E615" s="12" t="s">
        <v>1263</v>
      </c>
      <c r="F615" s="12" t="s">
        <v>84</v>
      </c>
      <c r="G615" s="2" t="n">
        <v>2012</v>
      </c>
      <c r="H615" s="12" t="n">
        <v>2016</v>
      </c>
      <c r="I615" s="15" t="n">
        <v>42485</v>
      </c>
      <c r="J615" s="16" t="n">
        <v>42338</v>
      </c>
      <c r="K615" s="12" t="n">
        <v>374194</v>
      </c>
      <c r="L615" s="12" t="s">
        <v>271</v>
      </c>
      <c r="M615" s="17" t="n">
        <v>336556</v>
      </c>
      <c r="N615" s="13"/>
      <c r="O615" s="13"/>
      <c r="P615" s="13"/>
      <c r="Q615" s="12" t="s">
        <v>110</v>
      </c>
      <c r="R615" s="13"/>
      <c r="S615" s="13"/>
      <c r="T615" s="13"/>
      <c r="U615" s="13"/>
    </row>
    <row r="616" customFormat="false" ht="28.85" hidden="false" customHeight="false" outlineLevel="0" collapsed="false">
      <c r="A616" s="12" t="s">
        <v>21</v>
      </c>
      <c r="C616" s="12"/>
      <c r="E616" s="12" t="s">
        <v>1264</v>
      </c>
      <c r="F616" s="12" t="s">
        <v>30</v>
      </c>
      <c r="G616" s="2" t="n">
        <v>2012</v>
      </c>
      <c r="H616" s="12" t="n">
        <v>2016</v>
      </c>
      <c r="I616" s="15" t="n">
        <v>42485</v>
      </c>
      <c r="J616" s="16" t="n">
        <v>42283</v>
      </c>
      <c r="K616" s="12" t="n">
        <v>374164</v>
      </c>
      <c r="L616" s="12" t="s">
        <v>1265</v>
      </c>
      <c r="M616" s="17" t="n">
        <v>433974.69</v>
      </c>
      <c r="N616" s="13"/>
      <c r="O616" s="13"/>
      <c r="P616" s="13"/>
      <c r="Q616" s="12" t="s">
        <v>734</v>
      </c>
      <c r="R616" s="13"/>
      <c r="S616" s="13"/>
      <c r="T616" s="13"/>
      <c r="U616" s="13"/>
    </row>
    <row r="617" customFormat="false" ht="82.05" hidden="false" customHeight="false" outlineLevel="0" collapsed="false">
      <c r="A617" s="12" t="s">
        <v>21</v>
      </c>
      <c r="C617" s="12" t="s">
        <v>172</v>
      </c>
      <c r="E617" s="12" t="s">
        <v>1266</v>
      </c>
      <c r="F617" s="12" t="s">
        <v>35</v>
      </c>
      <c r="G617" s="2" t="n">
        <v>2012</v>
      </c>
      <c r="H617" s="12" t="n">
        <v>2016</v>
      </c>
      <c r="I617" s="15" t="n">
        <v>42614</v>
      </c>
      <c r="J617" s="16" t="n">
        <v>42110</v>
      </c>
      <c r="K617" s="12" t="n">
        <v>377123</v>
      </c>
      <c r="L617" s="12" t="s">
        <v>772</v>
      </c>
      <c r="M617" s="17" t="n">
        <v>109754.14</v>
      </c>
      <c r="N617" s="13"/>
      <c r="O617" s="13"/>
      <c r="P617" s="13"/>
      <c r="Q617" s="12" t="s">
        <v>1267</v>
      </c>
      <c r="R617" s="13"/>
      <c r="S617" s="13"/>
      <c r="T617" s="13"/>
      <c r="U617" s="13"/>
    </row>
    <row r="618" customFormat="false" ht="55.2" hidden="false" customHeight="false" outlineLevel="0" collapsed="false">
      <c r="A618" s="12" t="s">
        <v>21</v>
      </c>
      <c r="C618" s="12" t="s">
        <v>172</v>
      </c>
      <c r="E618" s="12" t="s">
        <v>1268</v>
      </c>
      <c r="F618" s="12" t="s">
        <v>35</v>
      </c>
      <c r="G618" s="2" t="n">
        <v>2012</v>
      </c>
      <c r="H618" s="12" t="n">
        <v>2016</v>
      </c>
      <c r="I618" s="15" t="s">
        <v>1269</v>
      </c>
      <c r="J618" s="16" t="n">
        <v>43281</v>
      </c>
      <c r="K618" s="12" t="n">
        <v>377124</v>
      </c>
      <c r="L618" s="12" t="s">
        <v>1096</v>
      </c>
      <c r="M618" s="17" t="n">
        <v>157074.14</v>
      </c>
      <c r="N618" s="13"/>
      <c r="O618" s="13"/>
      <c r="P618" s="13"/>
      <c r="Q618" s="12" t="s">
        <v>1270</v>
      </c>
      <c r="R618" s="13"/>
      <c r="S618" s="13"/>
      <c r="T618" s="13"/>
      <c r="U618" s="13"/>
    </row>
    <row r="619" customFormat="false" ht="68.65" hidden="false" customHeight="false" outlineLevel="0" collapsed="false">
      <c r="A619" s="12" t="s">
        <v>21</v>
      </c>
      <c r="C619" s="12" t="s">
        <v>113</v>
      </c>
      <c r="E619" s="12" t="s">
        <v>1271</v>
      </c>
      <c r="F619" s="12" t="s">
        <v>35</v>
      </c>
      <c r="G619" s="2" t="n">
        <v>2012</v>
      </c>
      <c r="H619" s="12" t="n">
        <v>2016</v>
      </c>
      <c r="I619" s="15" t="n">
        <v>42660</v>
      </c>
      <c r="J619" s="16" t="n">
        <v>42064</v>
      </c>
      <c r="K619" s="12" t="n">
        <v>378258</v>
      </c>
      <c r="L619" s="12" t="s">
        <v>828</v>
      </c>
      <c r="M619" s="17" t="n">
        <v>82936.38</v>
      </c>
      <c r="N619" s="13"/>
      <c r="O619" s="13"/>
      <c r="P619" s="13"/>
      <c r="Q619" s="12" t="s">
        <v>1272</v>
      </c>
      <c r="R619" s="13"/>
      <c r="S619" s="13"/>
      <c r="T619" s="13"/>
      <c r="U619" s="13"/>
    </row>
    <row r="620" customFormat="false" ht="28.35" hidden="false" customHeight="false" outlineLevel="0" collapsed="false">
      <c r="A620" s="12" t="s">
        <v>937</v>
      </c>
      <c r="C620" s="12" t="s">
        <v>516</v>
      </c>
      <c r="E620" s="12" t="s">
        <v>1273</v>
      </c>
      <c r="F620" s="12" t="s">
        <v>35</v>
      </c>
      <c r="G620" s="2" t="n">
        <v>2012</v>
      </c>
      <c r="H620" s="12" t="n">
        <v>2013</v>
      </c>
      <c r="I620" s="15" t="n">
        <v>41590</v>
      </c>
      <c r="J620" s="16" t="n">
        <v>41988</v>
      </c>
      <c r="K620" s="12" t="n">
        <v>318798</v>
      </c>
      <c r="L620" s="12" t="s">
        <v>1274</v>
      </c>
      <c r="M620" s="17" t="n">
        <v>572986.34</v>
      </c>
      <c r="N620" s="13"/>
      <c r="O620" s="13"/>
      <c r="P620" s="13"/>
      <c r="Q620" s="12" t="s">
        <v>26</v>
      </c>
      <c r="R620" s="13"/>
      <c r="S620" s="13"/>
      <c r="T620" s="13"/>
      <c r="U620" s="13"/>
    </row>
    <row r="621" customFormat="false" ht="41.75" hidden="false" customHeight="false" outlineLevel="0" collapsed="false">
      <c r="A621" s="12" t="s">
        <v>21</v>
      </c>
      <c r="C621" s="12" t="s">
        <v>341</v>
      </c>
      <c r="E621" s="12" t="s">
        <v>1275</v>
      </c>
      <c r="F621" s="12" t="s">
        <v>30</v>
      </c>
      <c r="G621" s="2" t="n">
        <v>2012</v>
      </c>
      <c r="H621" s="12" t="n">
        <v>2013</v>
      </c>
      <c r="I621" s="15" t="n">
        <v>41443</v>
      </c>
      <c r="J621" s="16" t="n">
        <v>42721</v>
      </c>
      <c r="K621" s="12" t="n">
        <v>321343</v>
      </c>
      <c r="L621" s="12" t="s">
        <v>1276</v>
      </c>
      <c r="M621" s="17" t="n">
        <v>1904.27</v>
      </c>
      <c r="N621" s="13"/>
      <c r="O621" s="13"/>
      <c r="P621" s="13"/>
      <c r="Q621" s="12" t="s">
        <v>26</v>
      </c>
      <c r="R621" s="13"/>
      <c r="S621" s="13"/>
      <c r="T621" s="13"/>
      <c r="U621" s="13"/>
    </row>
    <row r="622" customFormat="false" ht="28.35" hidden="false" customHeight="false" outlineLevel="0" collapsed="false">
      <c r="A622" s="12" t="s">
        <v>21</v>
      </c>
      <c r="C622" s="12"/>
      <c r="E622" s="12" t="s">
        <v>1137</v>
      </c>
      <c r="F622" s="12" t="s">
        <v>30</v>
      </c>
      <c r="G622" s="2" t="n">
        <v>2012</v>
      </c>
      <c r="H622" s="12" t="n">
        <v>2013</v>
      </c>
      <c r="I622" s="15" t="n">
        <v>41459</v>
      </c>
      <c r="J622" s="16" t="n">
        <v>42947</v>
      </c>
      <c r="K622" s="12" t="n">
        <v>323858</v>
      </c>
      <c r="L622" s="12" t="s">
        <v>1138</v>
      </c>
      <c r="M622" s="17" t="n">
        <v>10400</v>
      </c>
      <c r="N622" s="13"/>
      <c r="O622" s="13"/>
      <c r="P622" s="13"/>
      <c r="Q622" s="12" t="s">
        <v>26</v>
      </c>
      <c r="R622" s="13"/>
      <c r="S622" s="13"/>
      <c r="T622" s="13"/>
      <c r="U622" s="13"/>
    </row>
    <row r="623" customFormat="false" ht="41.75" hidden="false" customHeight="false" outlineLevel="0" collapsed="false">
      <c r="A623" s="12" t="s">
        <v>21</v>
      </c>
      <c r="C623" s="12" t="s">
        <v>341</v>
      </c>
      <c r="E623" s="12" t="s">
        <v>1277</v>
      </c>
      <c r="F623" s="12" t="s">
        <v>30</v>
      </c>
      <c r="G623" s="2" t="n">
        <v>2012</v>
      </c>
      <c r="H623" s="12" t="n">
        <v>2013</v>
      </c>
      <c r="I623" s="15" t="n">
        <v>41605</v>
      </c>
      <c r="J623" s="16" t="n">
        <v>42621</v>
      </c>
      <c r="K623" s="12" t="n">
        <v>333806</v>
      </c>
      <c r="L623" s="12" t="s">
        <v>1278</v>
      </c>
      <c r="M623" s="17" t="n">
        <v>574</v>
      </c>
      <c r="N623" s="13"/>
      <c r="O623" s="13"/>
      <c r="P623" s="13"/>
      <c r="Q623" s="12" t="s">
        <v>26</v>
      </c>
      <c r="R623" s="13"/>
      <c r="S623" s="13"/>
      <c r="T623" s="13"/>
      <c r="U623" s="13"/>
    </row>
    <row r="624" customFormat="false" ht="41.75" hidden="false" customHeight="false" outlineLevel="0" collapsed="false">
      <c r="A624" s="12" t="s">
        <v>21</v>
      </c>
      <c r="C624" s="12"/>
      <c r="E624" s="12" t="s">
        <v>1279</v>
      </c>
      <c r="F624" s="12" t="s">
        <v>84</v>
      </c>
      <c r="G624" s="2" t="n">
        <v>2012</v>
      </c>
      <c r="H624" s="12" t="n">
        <v>2013</v>
      </c>
      <c r="I624" s="15" t="n">
        <v>41470</v>
      </c>
      <c r="J624" s="16" t="n">
        <v>42539</v>
      </c>
      <c r="K624" s="12" t="n">
        <v>324054</v>
      </c>
      <c r="L624" s="12" t="s">
        <v>1150</v>
      </c>
      <c r="M624" s="17" t="n">
        <v>1998.52</v>
      </c>
      <c r="N624" s="13"/>
      <c r="O624" s="13"/>
      <c r="P624" s="13"/>
      <c r="Q624" s="12" t="s">
        <v>1029</v>
      </c>
      <c r="R624" s="13"/>
      <c r="S624" s="13"/>
      <c r="T624" s="13"/>
      <c r="U624" s="13"/>
    </row>
    <row r="625" customFormat="false" ht="41.75" hidden="false" customHeight="false" outlineLevel="0" collapsed="false">
      <c r="A625" s="12" t="s">
        <v>21</v>
      </c>
      <c r="C625" s="12" t="s">
        <v>341</v>
      </c>
      <c r="E625" s="12" t="s">
        <v>1280</v>
      </c>
      <c r="F625" s="12" t="s">
        <v>30</v>
      </c>
      <c r="G625" s="2" t="n">
        <v>2012</v>
      </c>
      <c r="H625" s="12" t="n">
        <v>2013</v>
      </c>
      <c r="I625" s="15" t="n">
        <v>41603</v>
      </c>
      <c r="J625" s="16" t="n">
        <v>42686</v>
      </c>
      <c r="K625" s="12" t="n">
        <v>333293</v>
      </c>
      <c r="L625" s="12" t="s">
        <v>1141</v>
      </c>
      <c r="M625" s="17" t="n">
        <v>19186.36</v>
      </c>
      <c r="N625" s="13"/>
      <c r="O625" s="13"/>
      <c r="P625" s="13"/>
      <c r="Q625" s="12" t="s">
        <v>26</v>
      </c>
      <c r="R625" s="13"/>
      <c r="S625" s="13"/>
      <c r="T625" s="13"/>
      <c r="U625" s="13"/>
    </row>
    <row r="626" customFormat="false" ht="28.35" hidden="false" customHeight="false" outlineLevel="0" collapsed="false">
      <c r="A626" s="12" t="s">
        <v>937</v>
      </c>
      <c r="C626" s="12"/>
      <c r="E626" s="12" t="s">
        <v>1281</v>
      </c>
      <c r="F626" s="12" t="s">
        <v>35</v>
      </c>
      <c r="G626" s="2" t="n">
        <v>2012</v>
      </c>
      <c r="H626" s="12" t="n">
        <v>2013</v>
      </c>
      <c r="I626" s="15" t="n">
        <v>41593</v>
      </c>
      <c r="J626" s="16" t="n">
        <v>42560</v>
      </c>
      <c r="K626" s="12" t="n">
        <v>330947</v>
      </c>
      <c r="L626" s="12" t="s">
        <v>500</v>
      </c>
      <c r="M626" s="17" t="n">
        <v>145935.87</v>
      </c>
      <c r="N626" s="13"/>
      <c r="O626" s="13"/>
      <c r="P626" s="13"/>
      <c r="Q626" s="12" t="s">
        <v>26</v>
      </c>
      <c r="R626" s="13"/>
      <c r="S626" s="13"/>
      <c r="T626" s="13"/>
      <c r="U626" s="13"/>
    </row>
    <row r="627" customFormat="false" ht="41.75" hidden="false" customHeight="false" outlineLevel="0" collapsed="false">
      <c r="A627" s="12" t="s">
        <v>21</v>
      </c>
      <c r="C627" s="12" t="s">
        <v>260</v>
      </c>
      <c r="E627" s="12" t="s">
        <v>1282</v>
      </c>
      <c r="F627" s="12" t="s">
        <v>30</v>
      </c>
      <c r="G627" s="2" t="n">
        <v>2012</v>
      </c>
      <c r="H627" s="12" t="n">
        <v>2013</v>
      </c>
      <c r="I627" s="15" t="n">
        <v>41635</v>
      </c>
      <c r="J627" s="16" t="n">
        <v>42794</v>
      </c>
      <c r="K627" s="12" t="n">
        <v>336978</v>
      </c>
      <c r="L627" s="12" t="s">
        <v>936</v>
      </c>
      <c r="M627" s="17" t="n">
        <v>9990</v>
      </c>
      <c r="N627" s="13"/>
      <c r="O627" s="13"/>
      <c r="P627" s="13"/>
      <c r="Q627" s="12" t="s">
        <v>26</v>
      </c>
      <c r="R627" s="13"/>
      <c r="S627" s="13"/>
      <c r="T627" s="13"/>
      <c r="U627" s="13"/>
    </row>
    <row r="628" customFormat="false" ht="28.35" hidden="false" customHeight="false" outlineLevel="0" collapsed="false">
      <c r="A628" s="12" t="s">
        <v>937</v>
      </c>
      <c r="C628" s="12"/>
      <c r="E628" s="12" t="s">
        <v>1283</v>
      </c>
      <c r="F628" s="12" t="s">
        <v>35</v>
      </c>
      <c r="G628" s="2" t="n">
        <v>2012</v>
      </c>
      <c r="H628" s="12" t="n">
        <v>2013</v>
      </c>
      <c r="I628" s="15" t="n">
        <v>41586</v>
      </c>
      <c r="J628" s="16" t="n">
        <v>42688</v>
      </c>
      <c r="K628" s="12" t="n">
        <v>330966</v>
      </c>
      <c r="L628" s="12" t="s">
        <v>315</v>
      </c>
      <c r="M628" s="17" t="n">
        <v>149463.55</v>
      </c>
      <c r="N628" s="13"/>
      <c r="O628" s="13"/>
      <c r="P628" s="13"/>
      <c r="Q628" s="12" t="s">
        <v>26</v>
      </c>
      <c r="R628" s="13"/>
      <c r="S628" s="13"/>
      <c r="T628" s="13"/>
      <c r="U628" s="13"/>
    </row>
    <row r="629" customFormat="false" ht="28.35" hidden="false" customHeight="false" outlineLevel="0" collapsed="false">
      <c r="A629" s="12" t="s">
        <v>21</v>
      </c>
      <c r="C629" s="12" t="s">
        <v>1192</v>
      </c>
      <c r="E629" s="12" t="s">
        <v>1284</v>
      </c>
      <c r="F629" s="12" t="s">
        <v>30</v>
      </c>
      <c r="G629" s="2" t="n">
        <v>2012</v>
      </c>
      <c r="H629" s="12" t="n">
        <v>2013</v>
      </c>
      <c r="I629" s="15" t="n">
        <v>41642</v>
      </c>
      <c r="J629" s="16" t="n">
        <v>42916</v>
      </c>
      <c r="K629" s="12" t="n">
        <v>334815</v>
      </c>
      <c r="L629" s="12" t="s">
        <v>741</v>
      </c>
      <c r="M629" s="17" t="n">
        <v>16500</v>
      </c>
      <c r="N629" s="13"/>
      <c r="O629" s="13"/>
      <c r="P629" s="13"/>
      <c r="Q629" s="12" t="s">
        <v>26</v>
      </c>
      <c r="R629" s="13"/>
      <c r="S629" s="13"/>
      <c r="T629" s="13"/>
      <c r="U629" s="13"/>
    </row>
    <row r="630" customFormat="false" ht="28.35" hidden="false" customHeight="false" outlineLevel="0" collapsed="false">
      <c r="A630" s="12" t="s">
        <v>21</v>
      </c>
      <c r="C630" s="12"/>
      <c r="E630" s="12" t="s">
        <v>1285</v>
      </c>
      <c r="F630" s="12" t="s">
        <v>30</v>
      </c>
      <c r="G630" s="2" t="n">
        <v>2012</v>
      </c>
      <c r="H630" s="12" t="n">
        <v>2013</v>
      </c>
      <c r="I630" s="15" t="n">
        <v>41694</v>
      </c>
      <c r="J630" s="16" t="n">
        <v>42490</v>
      </c>
      <c r="K630" s="12" t="n">
        <v>331104</v>
      </c>
      <c r="L630" s="12" t="s">
        <v>545</v>
      </c>
      <c r="M630" s="17" t="n">
        <v>76765.69</v>
      </c>
      <c r="N630" s="13"/>
      <c r="O630" s="13"/>
      <c r="P630" s="13"/>
      <c r="Q630" s="12" t="s">
        <v>26</v>
      </c>
      <c r="R630" s="13"/>
      <c r="S630" s="13"/>
      <c r="T630" s="13"/>
      <c r="U630" s="13"/>
    </row>
    <row r="631" customFormat="false" ht="14.9" hidden="false" customHeight="false" outlineLevel="0" collapsed="false">
      <c r="A631" s="12" t="s">
        <v>21</v>
      </c>
      <c r="C631" s="12" t="s">
        <v>341</v>
      </c>
      <c r="E631" s="12" t="s">
        <v>1286</v>
      </c>
      <c r="F631" s="12" t="s">
        <v>30</v>
      </c>
      <c r="G631" s="2" t="n">
        <v>2012</v>
      </c>
      <c r="H631" s="12" t="n">
        <v>2013</v>
      </c>
      <c r="I631" s="15" t="n">
        <v>41610</v>
      </c>
      <c r="J631" s="16" t="n">
        <v>42992</v>
      </c>
      <c r="K631" s="12" t="n">
        <v>334340</v>
      </c>
      <c r="L631" s="12" t="s">
        <v>918</v>
      </c>
      <c r="M631" s="17" t="n">
        <v>15545.45</v>
      </c>
      <c r="N631" s="13"/>
      <c r="O631" s="13"/>
      <c r="P631" s="13"/>
      <c r="Q631" s="12" t="s">
        <v>26</v>
      </c>
      <c r="R631" s="13"/>
      <c r="S631" s="13"/>
      <c r="T631" s="13"/>
      <c r="U631" s="13"/>
    </row>
    <row r="632" customFormat="false" ht="41.75" hidden="false" customHeight="false" outlineLevel="0" collapsed="false">
      <c r="A632" s="12" t="s">
        <v>21</v>
      </c>
      <c r="C632" s="12" t="s">
        <v>234</v>
      </c>
      <c r="E632" s="12" t="s">
        <v>1287</v>
      </c>
      <c r="F632" s="12" t="s">
        <v>30</v>
      </c>
      <c r="G632" s="2" t="n">
        <v>2012</v>
      </c>
      <c r="H632" s="12" t="n">
        <v>2013</v>
      </c>
      <c r="I632" s="15" t="n">
        <v>41642</v>
      </c>
      <c r="J632" s="16" t="n">
        <v>42358</v>
      </c>
      <c r="K632" s="12" t="n">
        <v>335632</v>
      </c>
      <c r="L632" s="12" t="s">
        <v>1288</v>
      </c>
      <c r="M632" s="17" t="n">
        <v>14932.49</v>
      </c>
      <c r="N632" s="13"/>
      <c r="O632" s="13"/>
      <c r="P632" s="13"/>
      <c r="Q632" s="12" t="s">
        <v>26</v>
      </c>
      <c r="R632" s="13"/>
      <c r="S632" s="13"/>
      <c r="T632" s="13"/>
      <c r="U632" s="13"/>
    </row>
    <row r="633" customFormat="false" ht="55.2" hidden="false" customHeight="false" outlineLevel="0" collapsed="false">
      <c r="A633" s="12" t="s">
        <v>21</v>
      </c>
      <c r="C633" s="12" t="s">
        <v>43</v>
      </c>
      <c r="E633" s="12" t="s">
        <v>1289</v>
      </c>
      <c r="F633" s="12" t="s">
        <v>30</v>
      </c>
      <c r="G633" s="2" t="n">
        <v>2012</v>
      </c>
      <c r="H633" s="12" t="n">
        <v>2013</v>
      </c>
      <c r="I633" s="15" t="n">
        <v>41642</v>
      </c>
      <c r="J633" s="16" t="n">
        <v>42813</v>
      </c>
      <c r="K633" s="12" t="n">
        <v>336095</v>
      </c>
      <c r="L633" s="12" t="s">
        <v>1290</v>
      </c>
      <c r="M633" s="17" t="n">
        <v>14950</v>
      </c>
      <c r="N633" s="13"/>
      <c r="O633" s="13"/>
      <c r="P633" s="13"/>
      <c r="Q633" s="12" t="s">
        <v>1291</v>
      </c>
      <c r="R633" s="13"/>
      <c r="S633" s="13"/>
      <c r="T633" s="13"/>
      <c r="U633" s="13"/>
    </row>
    <row r="634" customFormat="false" ht="41.75" hidden="false" customHeight="false" outlineLevel="0" collapsed="false">
      <c r="A634" s="12" t="s">
        <v>21</v>
      </c>
      <c r="C634" s="12" t="s">
        <v>1192</v>
      </c>
      <c r="E634" s="12" t="s">
        <v>1292</v>
      </c>
      <c r="F634" s="12" t="s">
        <v>30</v>
      </c>
      <c r="G634" s="2" t="n">
        <v>2012</v>
      </c>
      <c r="H634" s="12" t="n">
        <v>2013</v>
      </c>
      <c r="I634" s="15" t="n">
        <v>41617</v>
      </c>
      <c r="J634" s="16" t="n">
        <v>42978</v>
      </c>
      <c r="K634" s="12" t="n">
        <v>335061</v>
      </c>
      <c r="L634" s="12" t="s">
        <v>1169</v>
      </c>
      <c r="M634" s="17" t="n">
        <v>4974</v>
      </c>
      <c r="N634" s="13"/>
      <c r="O634" s="13"/>
      <c r="P634" s="13"/>
      <c r="Q634" s="12" t="s">
        <v>26</v>
      </c>
      <c r="R634" s="13"/>
      <c r="S634" s="13"/>
      <c r="T634" s="13"/>
      <c r="U634" s="13"/>
    </row>
    <row r="635" customFormat="false" ht="41.75" hidden="false" customHeight="false" outlineLevel="0" collapsed="false">
      <c r="A635" s="12" t="s">
        <v>21</v>
      </c>
      <c r="C635" s="12" t="s">
        <v>1192</v>
      </c>
      <c r="E635" s="12" t="s">
        <v>1293</v>
      </c>
      <c r="F635" s="12" t="s">
        <v>30</v>
      </c>
      <c r="G635" s="2" t="n">
        <v>2012</v>
      </c>
      <c r="H635" s="12" t="n">
        <v>2013</v>
      </c>
      <c r="I635" s="15" t="n">
        <v>41617</v>
      </c>
      <c r="J635" s="16" t="n">
        <v>43536</v>
      </c>
      <c r="K635" s="12" t="n">
        <v>335074</v>
      </c>
      <c r="L635" s="12" t="s">
        <v>1165</v>
      </c>
      <c r="M635" s="17" t="n">
        <v>4932.77</v>
      </c>
      <c r="N635" s="13"/>
      <c r="O635" s="13"/>
      <c r="P635" s="13"/>
      <c r="Q635" s="12" t="s">
        <v>26</v>
      </c>
      <c r="R635" s="13"/>
      <c r="S635" s="13"/>
      <c r="T635" s="13"/>
      <c r="U635" s="13"/>
    </row>
    <row r="636" customFormat="false" ht="55.2" hidden="false" customHeight="false" outlineLevel="0" collapsed="false">
      <c r="A636" s="12" t="s">
        <v>21</v>
      </c>
      <c r="C636" s="12" t="s">
        <v>592</v>
      </c>
      <c r="E636" s="12" t="s">
        <v>1294</v>
      </c>
      <c r="F636" s="12" t="s">
        <v>35</v>
      </c>
      <c r="G636" s="2" t="n">
        <v>2012</v>
      </c>
      <c r="H636" s="12" t="n">
        <v>2014</v>
      </c>
      <c r="I636" s="15" t="n">
        <v>41801</v>
      </c>
      <c r="J636" s="16" t="n">
        <v>43235</v>
      </c>
      <c r="K636" s="12" t="n">
        <v>345110</v>
      </c>
      <c r="L636" s="12" t="s">
        <v>90</v>
      </c>
      <c r="M636" s="17" t="n">
        <v>15000</v>
      </c>
      <c r="N636" s="13"/>
      <c r="O636" s="13"/>
      <c r="P636" s="13"/>
      <c r="Q636" s="12" t="s">
        <v>1295</v>
      </c>
      <c r="R636" s="13"/>
      <c r="S636" s="13"/>
      <c r="T636" s="13"/>
      <c r="U636" s="13"/>
    </row>
    <row r="637" customFormat="false" ht="41.75" hidden="false" customHeight="false" outlineLevel="0" collapsed="false">
      <c r="A637" s="12" t="s">
        <v>21</v>
      </c>
      <c r="C637" s="12" t="s">
        <v>98</v>
      </c>
      <c r="E637" s="12" t="s">
        <v>1296</v>
      </c>
      <c r="F637" s="12" t="s">
        <v>35</v>
      </c>
      <c r="G637" s="2" t="n">
        <v>2012</v>
      </c>
      <c r="H637" s="12" t="n">
        <v>2014</v>
      </c>
      <c r="I637" s="15" t="n">
        <v>41936</v>
      </c>
      <c r="J637" s="16" t="n">
        <v>42488</v>
      </c>
      <c r="K637" s="12" t="n">
        <v>348678</v>
      </c>
      <c r="L637" s="12" t="s">
        <v>90</v>
      </c>
      <c r="M637" s="17" t="n">
        <v>12500</v>
      </c>
      <c r="N637" s="13"/>
      <c r="O637" s="13"/>
      <c r="P637" s="13"/>
      <c r="Q637" s="12" t="s">
        <v>1297</v>
      </c>
      <c r="R637" s="13"/>
      <c r="S637" s="13"/>
      <c r="T637" s="13"/>
      <c r="U637" s="13"/>
    </row>
    <row r="638" customFormat="false" ht="28.35" hidden="false" customHeight="false" outlineLevel="0" collapsed="false">
      <c r="A638" s="12" t="s">
        <v>21</v>
      </c>
      <c r="C638" s="12" t="s">
        <v>220</v>
      </c>
      <c r="E638" s="12" t="s">
        <v>1298</v>
      </c>
      <c r="F638" s="12" t="s">
        <v>35</v>
      </c>
      <c r="G638" s="2" t="n">
        <v>2012</v>
      </c>
      <c r="H638" s="12" t="n">
        <v>2014</v>
      </c>
      <c r="I638" s="15" t="n">
        <v>41830</v>
      </c>
      <c r="J638" s="16" t="n">
        <v>42961</v>
      </c>
      <c r="K638" s="12" t="n">
        <v>345158</v>
      </c>
      <c r="L638" s="12" t="s">
        <v>500</v>
      </c>
      <c r="M638" s="17" t="n">
        <v>144833.36</v>
      </c>
      <c r="N638" s="13"/>
      <c r="O638" s="13"/>
      <c r="P638" s="13"/>
      <c r="Q638" s="12" t="s">
        <v>26</v>
      </c>
      <c r="R638" s="13"/>
      <c r="S638" s="13"/>
      <c r="T638" s="13"/>
      <c r="U638" s="13"/>
    </row>
    <row r="639" customFormat="false" ht="41.75" hidden="false" customHeight="false" outlineLevel="0" collapsed="false">
      <c r="A639" s="12" t="s">
        <v>21</v>
      </c>
      <c r="C639" s="12" t="s">
        <v>532</v>
      </c>
      <c r="E639" s="12" t="s">
        <v>1299</v>
      </c>
      <c r="F639" s="12" t="s">
        <v>35</v>
      </c>
      <c r="G639" s="2" t="n">
        <v>2012</v>
      </c>
      <c r="H639" s="12" t="n">
        <v>2014</v>
      </c>
      <c r="I639" s="15" t="n">
        <v>41944</v>
      </c>
      <c r="J639" s="16" t="n">
        <v>43580</v>
      </c>
      <c r="K639" s="12" t="n">
        <v>345157</v>
      </c>
      <c r="L639" s="12" t="s">
        <v>315</v>
      </c>
      <c r="M639" s="17" t="n">
        <v>191885.6</v>
      </c>
      <c r="N639" s="13"/>
      <c r="O639" s="13"/>
      <c r="P639" s="13"/>
      <c r="Q639" s="12" t="s">
        <v>26</v>
      </c>
      <c r="R639" s="13"/>
      <c r="S639" s="13"/>
      <c r="T639" s="13"/>
      <c r="U639" s="13"/>
    </row>
    <row r="640" customFormat="false" ht="28.35" hidden="false" customHeight="false" outlineLevel="0" collapsed="false">
      <c r="A640" s="12" t="s">
        <v>21</v>
      </c>
      <c r="C640" s="12" t="s">
        <v>113</v>
      </c>
      <c r="E640" s="12" t="s">
        <v>1300</v>
      </c>
      <c r="F640" s="12" t="s">
        <v>35</v>
      </c>
      <c r="G640" s="2" t="n">
        <v>2012</v>
      </c>
      <c r="H640" s="12" t="n">
        <v>2014</v>
      </c>
      <c r="I640" s="15" t="n">
        <v>41832</v>
      </c>
      <c r="J640" s="16" t="n">
        <v>42511</v>
      </c>
      <c r="K640" s="12" t="n">
        <v>345160</v>
      </c>
      <c r="L640" s="12" t="s">
        <v>489</v>
      </c>
      <c r="M640" s="17" t="n">
        <v>110168.23</v>
      </c>
      <c r="N640" s="13"/>
      <c r="O640" s="13"/>
      <c r="P640" s="13"/>
      <c r="Q640" s="12" t="s">
        <v>26</v>
      </c>
      <c r="R640" s="13"/>
      <c r="S640" s="13"/>
      <c r="T640" s="13"/>
      <c r="U640" s="13"/>
    </row>
    <row r="641" customFormat="false" ht="41.75" hidden="false" customHeight="false" outlineLevel="0" collapsed="false">
      <c r="A641" s="12" t="s">
        <v>21</v>
      </c>
      <c r="C641" s="12" t="s">
        <v>113</v>
      </c>
      <c r="E641" s="12" t="s">
        <v>1301</v>
      </c>
      <c r="F641" s="12" t="s">
        <v>35</v>
      </c>
      <c r="G641" s="2" t="n">
        <v>2012</v>
      </c>
      <c r="H641" s="12" t="n">
        <v>2014</v>
      </c>
      <c r="I641" s="15" t="n">
        <v>41836</v>
      </c>
      <c r="J641" s="16" t="n">
        <v>42786</v>
      </c>
      <c r="K641" s="12" t="n">
        <v>345161</v>
      </c>
      <c r="L641" s="12" t="s">
        <v>162</v>
      </c>
      <c r="M641" s="17" t="n">
        <v>125295.35</v>
      </c>
      <c r="N641" s="13"/>
      <c r="O641" s="13"/>
      <c r="P641" s="13"/>
      <c r="Q641" s="12" t="s">
        <v>26</v>
      </c>
      <c r="R641" s="13"/>
      <c r="S641" s="13"/>
      <c r="T641" s="13"/>
      <c r="U641" s="13"/>
    </row>
    <row r="642" customFormat="false" ht="28.35" hidden="false" customHeight="false" outlineLevel="0" collapsed="false">
      <c r="A642" s="12" t="s">
        <v>21</v>
      </c>
      <c r="C642" s="12" t="s">
        <v>1302</v>
      </c>
      <c r="E642" s="12" t="s">
        <v>1303</v>
      </c>
      <c r="F642" s="12" t="s">
        <v>35</v>
      </c>
      <c r="G642" s="2" t="n">
        <v>2012</v>
      </c>
      <c r="H642" s="12" t="n">
        <v>2014</v>
      </c>
      <c r="I642" s="15" t="n">
        <v>41866</v>
      </c>
      <c r="J642" s="16" t="n">
        <v>43189</v>
      </c>
      <c r="K642" s="12" t="n">
        <v>346860</v>
      </c>
      <c r="L642" s="12" t="s">
        <v>721</v>
      </c>
      <c r="M642" s="17" t="n">
        <v>104197.66</v>
      </c>
      <c r="N642" s="13"/>
      <c r="O642" s="13"/>
      <c r="P642" s="13"/>
      <c r="Q642" s="12" t="s">
        <v>26</v>
      </c>
      <c r="R642" s="13"/>
      <c r="S642" s="13"/>
      <c r="T642" s="13"/>
      <c r="U642" s="13"/>
    </row>
    <row r="643" customFormat="false" ht="55.2" hidden="false" customHeight="false" outlineLevel="0" collapsed="false">
      <c r="A643" s="12" t="s">
        <v>21</v>
      </c>
      <c r="C643" s="12" t="s">
        <v>22</v>
      </c>
      <c r="E643" s="12" t="s">
        <v>1304</v>
      </c>
      <c r="F643" s="12" t="s">
        <v>35</v>
      </c>
      <c r="G643" s="2" t="n">
        <v>2012</v>
      </c>
      <c r="H643" s="12" t="n">
        <v>2014</v>
      </c>
      <c r="I643" s="15" t="n">
        <v>41946</v>
      </c>
      <c r="J643" s="16" t="n">
        <v>42516</v>
      </c>
      <c r="K643" s="12" t="n">
        <v>351197</v>
      </c>
      <c r="L643" s="12" t="s">
        <v>319</v>
      </c>
      <c r="M643" s="17" t="n">
        <v>935020.23</v>
      </c>
      <c r="N643" s="13"/>
      <c r="O643" s="13"/>
      <c r="P643" s="13"/>
      <c r="Q643" s="12" t="s">
        <v>26</v>
      </c>
      <c r="R643" s="13"/>
      <c r="S643" s="13"/>
      <c r="T643" s="13"/>
      <c r="U643" s="13"/>
    </row>
    <row r="644" customFormat="false" ht="68.65" hidden="false" customHeight="false" outlineLevel="0" collapsed="false">
      <c r="A644" s="12" t="s">
        <v>21</v>
      </c>
      <c r="C644" s="12"/>
      <c r="E644" s="12" t="s">
        <v>1305</v>
      </c>
      <c r="F644" s="12" t="s">
        <v>84</v>
      </c>
      <c r="G644" s="2" t="n">
        <v>2012</v>
      </c>
      <c r="H644" s="12" t="n">
        <v>2014</v>
      </c>
      <c r="I644" s="15" t="n">
        <v>41932</v>
      </c>
      <c r="J644" s="16" t="n">
        <v>42935</v>
      </c>
      <c r="K644" s="12" t="n">
        <v>350614</v>
      </c>
      <c r="L644" s="12" t="s">
        <v>1186</v>
      </c>
      <c r="M644" s="17" t="n">
        <v>11931</v>
      </c>
      <c r="N644" s="13"/>
      <c r="O644" s="13"/>
      <c r="P644" s="13"/>
      <c r="Q644" s="12" t="s">
        <v>110</v>
      </c>
      <c r="R644" s="13"/>
      <c r="S644" s="13"/>
      <c r="T644" s="13"/>
      <c r="U644" s="13"/>
    </row>
    <row r="645" customFormat="false" ht="55.2" hidden="false" customHeight="false" outlineLevel="0" collapsed="false">
      <c r="A645" s="12" t="s">
        <v>21</v>
      </c>
      <c r="C645" s="12" t="s">
        <v>1306</v>
      </c>
      <c r="E645" s="12" t="s">
        <v>1307</v>
      </c>
      <c r="F645" s="12" t="s">
        <v>35</v>
      </c>
      <c r="G645" s="2" t="n">
        <v>2012</v>
      </c>
      <c r="H645" s="12" t="n">
        <v>2014</v>
      </c>
      <c r="I645" s="15" t="n">
        <v>41888</v>
      </c>
      <c r="J645" s="16" t="n">
        <v>43215</v>
      </c>
      <c r="K645" s="12" t="n">
        <v>348497</v>
      </c>
      <c r="L645" s="12" t="s">
        <v>90</v>
      </c>
      <c r="M645" s="17" t="n">
        <v>20000</v>
      </c>
      <c r="N645" s="13"/>
      <c r="O645" s="13"/>
      <c r="P645" s="13"/>
      <c r="Q645" s="12" t="s">
        <v>856</v>
      </c>
      <c r="R645" s="13"/>
      <c r="S645" s="13"/>
      <c r="T645" s="13"/>
      <c r="U645" s="13"/>
    </row>
    <row r="646" customFormat="false" ht="28.35" hidden="false" customHeight="false" outlineLevel="0" collapsed="false">
      <c r="A646" s="12" t="s">
        <v>21</v>
      </c>
      <c r="C646" s="12" t="s">
        <v>516</v>
      </c>
      <c r="E646" s="12" t="s">
        <v>1308</v>
      </c>
      <c r="F646" s="12" t="s">
        <v>35</v>
      </c>
      <c r="G646" s="2" t="n">
        <v>2012</v>
      </c>
      <c r="H646" s="12" t="n">
        <v>2014</v>
      </c>
      <c r="I646" s="15" t="n">
        <v>41881</v>
      </c>
      <c r="J646" s="16" t="n">
        <v>42956</v>
      </c>
      <c r="K646" s="12" t="n">
        <v>348728</v>
      </c>
      <c r="L646" s="12" t="s">
        <v>343</v>
      </c>
      <c r="M646" s="17" t="n">
        <v>239166.1</v>
      </c>
      <c r="N646" s="13"/>
      <c r="O646" s="13"/>
      <c r="P646" s="13"/>
      <c r="Q646" s="12" t="s">
        <v>26</v>
      </c>
      <c r="R646" s="13"/>
      <c r="S646" s="13"/>
      <c r="T646" s="13"/>
      <c r="U646" s="13"/>
    </row>
    <row r="647" customFormat="false" ht="28.35" hidden="false" customHeight="false" outlineLevel="0" collapsed="false">
      <c r="A647" s="12" t="s">
        <v>21</v>
      </c>
      <c r="C647" s="12" t="s">
        <v>1309</v>
      </c>
      <c r="E647" s="12" t="s">
        <v>1310</v>
      </c>
      <c r="F647" s="12" t="s">
        <v>35</v>
      </c>
      <c r="G647" s="2" t="n">
        <v>2012</v>
      </c>
      <c r="H647" s="12" t="n">
        <v>2014</v>
      </c>
      <c r="I647" s="15" t="n">
        <v>41858</v>
      </c>
      <c r="J647" s="16" t="n">
        <v>43159</v>
      </c>
      <c r="K647" s="12" t="n">
        <v>345136</v>
      </c>
      <c r="L647" s="12" t="s">
        <v>597</v>
      </c>
      <c r="M647" s="17" t="n">
        <v>191244.26</v>
      </c>
      <c r="N647" s="13"/>
      <c r="O647" s="13"/>
      <c r="P647" s="13"/>
      <c r="Q647" s="12" t="s">
        <v>26</v>
      </c>
      <c r="R647" s="13"/>
      <c r="S647" s="13"/>
      <c r="T647" s="13"/>
      <c r="U647" s="13"/>
    </row>
    <row r="648" customFormat="false" ht="41.75" hidden="false" customHeight="false" outlineLevel="0" collapsed="false">
      <c r="A648" s="12" t="s">
        <v>21</v>
      </c>
      <c r="C648" s="12" t="s">
        <v>709</v>
      </c>
      <c r="E648" s="12" t="s">
        <v>1311</v>
      </c>
      <c r="F648" s="12" t="s">
        <v>35</v>
      </c>
      <c r="G648" s="2" t="n">
        <v>2012</v>
      </c>
      <c r="H648" s="12" t="n">
        <v>2014</v>
      </c>
      <c r="I648" s="15" t="n">
        <v>41894</v>
      </c>
      <c r="J648" s="16" t="n">
        <v>43192</v>
      </c>
      <c r="K648" s="12" t="n">
        <v>348951</v>
      </c>
      <c r="L648" s="12" t="s">
        <v>352</v>
      </c>
      <c r="M648" s="17" t="n">
        <v>994529.85</v>
      </c>
      <c r="N648" s="13"/>
      <c r="O648" s="13"/>
      <c r="P648" s="13"/>
      <c r="Q648" s="12" t="s">
        <v>26</v>
      </c>
      <c r="R648" s="13"/>
      <c r="S648" s="13"/>
      <c r="T648" s="13"/>
      <c r="U648" s="13"/>
    </row>
    <row r="649" customFormat="false" ht="41.75" hidden="false" customHeight="false" outlineLevel="0" collapsed="false">
      <c r="A649" s="12" t="s">
        <v>21</v>
      </c>
      <c r="C649" s="12" t="s">
        <v>1312</v>
      </c>
      <c r="E649" s="12" t="s">
        <v>1313</v>
      </c>
      <c r="F649" s="12" t="s">
        <v>30</v>
      </c>
      <c r="G649" s="2" t="n">
        <v>2012</v>
      </c>
      <c r="H649" s="12" t="n">
        <v>2014</v>
      </c>
      <c r="I649" s="15" t="n">
        <v>41918</v>
      </c>
      <c r="J649" s="16" t="n">
        <v>43206</v>
      </c>
      <c r="K649" s="12" t="n">
        <v>348478</v>
      </c>
      <c r="L649" s="12" t="s">
        <v>64</v>
      </c>
      <c r="M649" s="17" t="n">
        <v>134410</v>
      </c>
      <c r="N649" s="13"/>
      <c r="O649" s="13"/>
      <c r="P649" s="13"/>
      <c r="Q649" s="12" t="s">
        <v>26</v>
      </c>
      <c r="R649" s="13"/>
      <c r="S649" s="13"/>
      <c r="T649" s="13"/>
      <c r="U649" s="13"/>
    </row>
    <row r="650" customFormat="false" ht="41.75" hidden="false" customHeight="false" outlineLevel="0" collapsed="false">
      <c r="A650" s="12" t="s">
        <v>21</v>
      </c>
      <c r="C650" s="12" t="s">
        <v>341</v>
      </c>
      <c r="E650" s="12" t="s">
        <v>1314</v>
      </c>
      <c r="F650" s="12" t="s">
        <v>30</v>
      </c>
      <c r="G650" s="2" t="n">
        <v>2013</v>
      </c>
      <c r="H650" s="12" t="n">
        <v>2014</v>
      </c>
      <c r="I650" s="15" t="n">
        <v>41984</v>
      </c>
      <c r="J650" s="16" t="n">
        <v>42624</v>
      </c>
      <c r="K650" s="12" t="n">
        <v>352232</v>
      </c>
      <c r="L650" s="12" t="s">
        <v>1315</v>
      </c>
      <c r="M650" s="17" t="n">
        <v>149279.5</v>
      </c>
      <c r="N650" s="13"/>
      <c r="O650" s="13"/>
      <c r="P650" s="13"/>
      <c r="Q650" s="12" t="s">
        <v>26</v>
      </c>
      <c r="R650" s="13"/>
      <c r="S650" s="13"/>
      <c r="T650" s="13"/>
      <c r="U650" s="13"/>
    </row>
    <row r="651" customFormat="false" ht="28.35" hidden="false" customHeight="false" outlineLevel="0" collapsed="false">
      <c r="A651" s="12" t="s">
        <v>21</v>
      </c>
      <c r="C651" s="12" t="s">
        <v>113</v>
      </c>
      <c r="E651" s="12" t="s">
        <v>1316</v>
      </c>
      <c r="F651" s="12" t="s">
        <v>35</v>
      </c>
      <c r="G651" s="2" t="n">
        <v>2013</v>
      </c>
      <c r="H651" s="12" t="n">
        <v>2014</v>
      </c>
      <c r="I651" s="15" t="n">
        <v>41858</v>
      </c>
      <c r="J651" s="16" t="n">
        <v>41445</v>
      </c>
      <c r="K651" s="12" t="n">
        <v>340247</v>
      </c>
      <c r="L651" s="12" t="s">
        <v>25</v>
      </c>
      <c r="M651" s="17" t="n">
        <v>198996.97</v>
      </c>
      <c r="N651" s="13"/>
      <c r="O651" s="13"/>
      <c r="P651" s="13"/>
      <c r="Q651" s="12" t="s">
        <v>26</v>
      </c>
      <c r="R651" s="13"/>
      <c r="S651" s="13"/>
      <c r="T651" s="13"/>
      <c r="U651" s="13"/>
    </row>
    <row r="652" customFormat="false" ht="68.65" hidden="false" customHeight="false" outlineLevel="0" collapsed="false">
      <c r="A652" s="12" t="s">
        <v>21</v>
      </c>
      <c r="C652" s="12" t="s">
        <v>43</v>
      </c>
      <c r="E652" s="12" t="s">
        <v>1317</v>
      </c>
      <c r="F652" s="12" t="s">
        <v>84</v>
      </c>
      <c r="G652" s="2" t="n">
        <v>2013</v>
      </c>
      <c r="H652" s="12" t="n">
        <v>2014</v>
      </c>
      <c r="I652" s="15" t="n">
        <v>41718</v>
      </c>
      <c r="J652" s="16" t="n">
        <v>41823</v>
      </c>
      <c r="K652" s="12" t="n">
        <v>340441</v>
      </c>
      <c r="L652" s="12" t="s">
        <v>1186</v>
      </c>
      <c r="M652" s="17" t="n">
        <v>1235</v>
      </c>
      <c r="N652" s="13"/>
      <c r="O652" s="13"/>
      <c r="P652" s="13"/>
      <c r="Q652" s="12" t="s">
        <v>26</v>
      </c>
      <c r="R652" s="13"/>
      <c r="S652" s="13"/>
      <c r="T652" s="13"/>
      <c r="U652" s="13"/>
    </row>
    <row r="653" customFormat="false" ht="28.35" hidden="false" customHeight="false" outlineLevel="0" collapsed="false">
      <c r="A653" s="12" t="s">
        <v>21</v>
      </c>
      <c r="C653" s="12" t="s">
        <v>113</v>
      </c>
      <c r="E653" s="12" t="s">
        <v>1318</v>
      </c>
      <c r="F653" s="12" t="s">
        <v>35</v>
      </c>
      <c r="G653" s="2" t="n">
        <v>2013</v>
      </c>
      <c r="H653" s="12" t="n">
        <v>2014</v>
      </c>
      <c r="I653" s="15" t="n">
        <v>41873</v>
      </c>
      <c r="J653" s="16" t="n">
        <v>41634</v>
      </c>
      <c r="K653" s="12" t="n">
        <v>340248</v>
      </c>
      <c r="L653" s="12" t="s">
        <v>36</v>
      </c>
      <c r="M653" s="17" t="n">
        <v>49289</v>
      </c>
      <c r="N653" s="13"/>
      <c r="O653" s="13"/>
      <c r="P653" s="13"/>
      <c r="Q653" s="12" t="s">
        <v>26</v>
      </c>
      <c r="R653" s="13"/>
      <c r="S653" s="13"/>
      <c r="T653" s="13"/>
      <c r="U653" s="13"/>
    </row>
    <row r="654" customFormat="false" ht="28.35" hidden="false" customHeight="false" outlineLevel="0" collapsed="false">
      <c r="A654" s="12" t="s">
        <v>21</v>
      </c>
      <c r="C654" s="12"/>
      <c r="E654" s="12" t="s">
        <v>1319</v>
      </c>
      <c r="F654" s="12" t="s">
        <v>30</v>
      </c>
      <c r="G654" s="2" t="n">
        <v>2013</v>
      </c>
      <c r="H654" s="12" t="n">
        <v>2014</v>
      </c>
      <c r="I654" s="15" t="n">
        <v>41848</v>
      </c>
      <c r="J654" s="16" t="n">
        <v>41561</v>
      </c>
      <c r="K654" s="12" t="n">
        <v>344648</v>
      </c>
      <c r="L654" s="12" t="s">
        <v>589</v>
      </c>
      <c r="M654" s="17" t="n">
        <v>189974</v>
      </c>
      <c r="N654" s="13"/>
      <c r="O654" s="13"/>
      <c r="P654" s="13"/>
      <c r="Q654" s="12" t="s">
        <v>734</v>
      </c>
      <c r="R654" s="13"/>
      <c r="S654" s="13"/>
      <c r="T654" s="13"/>
      <c r="U654" s="13"/>
    </row>
    <row r="655" customFormat="false" ht="41.75" hidden="false" customHeight="false" outlineLevel="0" collapsed="false">
      <c r="A655" s="12" t="s">
        <v>21</v>
      </c>
      <c r="C655" s="12" t="s">
        <v>1302</v>
      </c>
      <c r="E655" s="12" t="s">
        <v>1320</v>
      </c>
      <c r="F655" s="12" t="s">
        <v>35</v>
      </c>
      <c r="G655" s="2" t="n">
        <v>2013</v>
      </c>
      <c r="H655" s="12" t="n">
        <v>2014</v>
      </c>
      <c r="I655" s="15" t="n">
        <v>41837</v>
      </c>
      <c r="J655" s="16" t="n">
        <v>41926</v>
      </c>
      <c r="K655" s="12" t="n">
        <v>345159</v>
      </c>
      <c r="L655" s="12" t="s">
        <v>493</v>
      </c>
      <c r="M655" s="17" t="n">
        <v>111850.37</v>
      </c>
      <c r="N655" s="13"/>
      <c r="O655" s="13"/>
      <c r="P655" s="13"/>
      <c r="Q655" s="12" t="s">
        <v>26</v>
      </c>
      <c r="R655" s="13"/>
      <c r="S655" s="13"/>
      <c r="T655" s="13"/>
      <c r="U655" s="13"/>
    </row>
    <row r="656" customFormat="false" ht="41.75" hidden="false" customHeight="false" outlineLevel="0" collapsed="false">
      <c r="A656" s="12" t="s">
        <v>21</v>
      </c>
      <c r="C656" s="12" t="s">
        <v>295</v>
      </c>
      <c r="E656" s="12" t="s">
        <v>1321</v>
      </c>
      <c r="F656" s="12" t="s">
        <v>35</v>
      </c>
      <c r="G656" s="2" t="n">
        <v>2013</v>
      </c>
      <c r="H656" s="12" t="n">
        <v>2014</v>
      </c>
      <c r="I656" s="15" t="n">
        <v>41926</v>
      </c>
      <c r="J656" s="16" t="n">
        <v>42018</v>
      </c>
      <c r="K656" s="12" t="n">
        <v>350195</v>
      </c>
      <c r="L656" s="12" t="s">
        <v>90</v>
      </c>
      <c r="M656" s="17" t="n">
        <v>545507.29</v>
      </c>
      <c r="N656" s="13"/>
      <c r="O656" s="13"/>
      <c r="P656" s="13"/>
      <c r="Q656" s="12" t="s">
        <v>803</v>
      </c>
      <c r="R656" s="13"/>
      <c r="S656" s="13"/>
      <c r="T656" s="13"/>
      <c r="U656" s="13"/>
    </row>
    <row r="657" customFormat="false" ht="55.2" hidden="false" customHeight="false" outlineLevel="0" collapsed="false">
      <c r="A657" s="12" t="s">
        <v>21</v>
      </c>
      <c r="C657" s="12" t="s">
        <v>43</v>
      </c>
      <c r="E657" s="12" t="s">
        <v>1322</v>
      </c>
      <c r="F657" s="12" t="s">
        <v>35</v>
      </c>
      <c r="G657" s="2" t="n">
        <v>2013</v>
      </c>
      <c r="H657" s="12" t="n">
        <v>2014</v>
      </c>
      <c r="I657" s="15" t="n">
        <v>42050</v>
      </c>
      <c r="J657" s="16" t="n">
        <v>41729</v>
      </c>
      <c r="K657" s="12" t="n">
        <v>352718</v>
      </c>
      <c r="L657" s="12" t="s">
        <v>1323</v>
      </c>
      <c r="M657" s="17" t="n">
        <v>39271.04</v>
      </c>
      <c r="N657" s="13"/>
      <c r="O657" s="13"/>
      <c r="P657" s="13"/>
      <c r="Q657" s="12" t="s">
        <v>26</v>
      </c>
      <c r="R657" s="13"/>
      <c r="S657" s="13"/>
      <c r="T657" s="13"/>
      <c r="U657" s="13"/>
    </row>
    <row r="658" customFormat="false" ht="55.2" hidden="false" customHeight="false" outlineLevel="0" collapsed="false">
      <c r="A658" s="12" t="s">
        <v>21</v>
      </c>
      <c r="C658" s="12" t="s">
        <v>43</v>
      </c>
      <c r="E658" s="12" t="s">
        <v>1324</v>
      </c>
      <c r="F658" s="12" t="s">
        <v>30</v>
      </c>
      <c r="G658" s="2" t="n">
        <v>2013</v>
      </c>
      <c r="H658" s="12" t="n">
        <v>2014</v>
      </c>
      <c r="I658" s="15" t="n">
        <v>42050</v>
      </c>
      <c r="J658" s="16" t="n">
        <v>41950</v>
      </c>
      <c r="K658" s="12" t="n">
        <v>352834</v>
      </c>
      <c r="L658" s="12" t="s">
        <v>1325</v>
      </c>
      <c r="M658" s="17" t="n">
        <v>57500</v>
      </c>
      <c r="N658" s="13"/>
      <c r="O658" s="13"/>
      <c r="P658" s="13"/>
      <c r="Q658" s="12" t="s">
        <v>26</v>
      </c>
      <c r="R658" s="13"/>
      <c r="S658" s="13"/>
      <c r="T658" s="13"/>
      <c r="U658" s="13"/>
    </row>
    <row r="659" customFormat="false" ht="55.2" hidden="false" customHeight="false" outlineLevel="0" collapsed="false">
      <c r="A659" s="12" t="s">
        <v>21</v>
      </c>
      <c r="C659" s="12" t="s">
        <v>43</v>
      </c>
      <c r="E659" s="12" t="s">
        <v>1326</v>
      </c>
      <c r="F659" s="12" t="s">
        <v>30</v>
      </c>
      <c r="G659" s="2" t="n">
        <v>2013</v>
      </c>
      <c r="H659" s="12" t="n">
        <v>2014</v>
      </c>
      <c r="I659" s="15" t="n">
        <v>42019</v>
      </c>
      <c r="J659" s="16" t="n">
        <v>41975</v>
      </c>
      <c r="K659" s="12" t="n">
        <v>353128</v>
      </c>
      <c r="L659" s="12" t="s">
        <v>845</v>
      </c>
      <c r="M659" s="17" t="n">
        <v>307000</v>
      </c>
      <c r="N659" s="13"/>
      <c r="O659" s="13"/>
      <c r="P659" s="13"/>
      <c r="Q659" s="12" t="s">
        <v>26</v>
      </c>
      <c r="R659" s="13"/>
      <c r="S659" s="13"/>
      <c r="T659" s="13"/>
      <c r="U659" s="13"/>
    </row>
    <row r="660" customFormat="false" ht="55.2" hidden="false" customHeight="false" outlineLevel="0" collapsed="false">
      <c r="A660" s="12" t="s">
        <v>21</v>
      </c>
      <c r="C660" s="12" t="s">
        <v>1180</v>
      </c>
      <c r="E660" s="12" t="s">
        <v>1193</v>
      </c>
      <c r="F660" s="12" t="s">
        <v>84</v>
      </c>
      <c r="G660" s="2" t="n">
        <v>2013</v>
      </c>
      <c r="H660" s="12" t="n">
        <v>2014</v>
      </c>
      <c r="I660" s="15" t="n">
        <v>42036</v>
      </c>
      <c r="J660" s="16" t="n">
        <v>41874</v>
      </c>
      <c r="K660" s="12" t="n">
        <v>353194</v>
      </c>
      <c r="L660" s="12" t="s">
        <v>1194</v>
      </c>
      <c r="M660" s="17" t="n">
        <v>85440</v>
      </c>
      <c r="N660" s="13"/>
      <c r="O660" s="13"/>
      <c r="P660" s="13"/>
      <c r="Q660" s="12" t="s">
        <v>110</v>
      </c>
      <c r="R660" s="13"/>
      <c r="S660" s="13"/>
      <c r="T660" s="13"/>
      <c r="U660" s="13"/>
    </row>
    <row r="661" customFormat="false" ht="68.65" hidden="false" customHeight="false" outlineLevel="0" collapsed="false">
      <c r="A661" s="12" t="s">
        <v>21</v>
      </c>
      <c r="C661" s="12" t="s">
        <v>341</v>
      </c>
      <c r="E661" s="12" t="s">
        <v>1327</v>
      </c>
      <c r="F661" s="12" t="s">
        <v>30</v>
      </c>
      <c r="G661" s="2" t="n">
        <v>2013</v>
      </c>
      <c r="H661" s="12" t="n">
        <v>2014</v>
      </c>
      <c r="I661" s="15" t="n">
        <v>41983</v>
      </c>
      <c r="J661" s="16" t="n">
        <v>41913</v>
      </c>
      <c r="K661" s="12" t="n">
        <v>352155</v>
      </c>
      <c r="L661" s="12" t="s">
        <v>1328</v>
      </c>
      <c r="M661" s="17" t="n">
        <v>195669.11</v>
      </c>
      <c r="N661" s="13"/>
      <c r="O661" s="13"/>
      <c r="P661" s="13"/>
      <c r="Q661" s="12" t="s">
        <v>26</v>
      </c>
      <c r="R661" s="13"/>
      <c r="S661" s="13"/>
      <c r="T661" s="13"/>
      <c r="U661" s="13"/>
    </row>
    <row r="662" customFormat="false" ht="55.2" hidden="false" customHeight="false" outlineLevel="0" collapsed="false">
      <c r="A662" s="12" t="s">
        <v>21</v>
      </c>
      <c r="C662" s="12" t="s">
        <v>43</v>
      </c>
      <c r="E662" s="12" t="s">
        <v>1329</v>
      </c>
      <c r="F662" s="12" t="s">
        <v>35</v>
      </c>
      <c r="G662" s="2" t="n">
        <v>2013</v>
      </c>
      <c r="H662" s="12" t="n">
        <v>2014</v>
      </c>
      <c r="I662" s="15" t="n">
        <v>42050</v>
      </c>
      <c r="J662" s="16" t="n">
        <v>41584</v>
      </c>
      <c r="K662" s="12" t="n">
        <v>352760</v>
      </c>
      <c r="L662" s="12" t="s">
        <v>1330</v>
      </c>
      <c r="M662" s="17" t="n">
        <v>36526.67</v>
      </c>
      <c r="N662" s="13"/>
      <c r="O662" s="13"/>
      <c r="P662" s="13"/>
      <c r="Q662" s="12" t="s">
        <v>26</v>
      </c>
      <c r="R662" s="13"/>
      <c r="S662" s="13"/>
      <c r="T662" s="13"/>
      <c r="U662" s="13"/>
    </row>
    <row r="663" customFormat="false" ht="122.35" hidden="false" customHeight="false" outlineLevel="0" collapsed="false">
      <c r="A663" s="12" t="s">
        <v>21</v>
      </c>
      <c r="C663" s="12" t="s">
        <v>341</v>
      </c>
      <c r="E663" s="12" t="s">
        <v>1331</v>
      </c>
      <c r="F663" s="12" t="s">
        <v>35</v>
      </c>
      <c r="G663" s="2" t="n">
        <v>2013</v>
      </c>
      <c r="H663" s="12" t="n">
        <v>2015</v>
      </c>
      <c r="I663" s="15" t="n">
        <v>42335</v>
      </c>
      <c r="J663" s="16" t="n">
        <v>41988</v>
      </c>
      <c r="K663" s="12" t="n">
        <v>369217</v>
      </c>
      <c r="L663" s="12" t="s">
        <v>66</v>
      </c>
      <c r="M663" s="17" t="n">
        <v>167209.75</v>
      </c>
      <c r="N663" s="13"/>
      <c r="O663" s="13"/>
      <c r="P663" s="13"/>
      <c r="Q663" s="12" t="s">
        <v>1332</v>
      </c>
      <c r="R663" s="13"/>
      <c r="S663" s="13"/>
      <c r="T663" s="13"/>
      <c r="U663" s="13"/>
    </row>
    <row r="664" customFormat="false" ht="82.05" hidden="false" customHeight="false" outlineLevel="0" collapsed="false">
      <c r="A664" s="12" t="s">
        <v>21</v>
      </c>
      <c r="C664" s="12" t="s">
        <v>157</v>
      </c>
      <c r="E664" s="12" t="s">
        <v>1333</v>
      </c>
      <c r="F664" s="12" t="s">
        <v>35</v>
      </c>
      <c r="G664" s="2" t="n">
        <v>2013</v>
      </c>
      <c r="H664" s="12" t="n">
        <v>2015</v>
      </c>
      <c r="I664" s="15" t="n">
        <v>42415</v>
      </c>
      <c r="J664" s="16" t="n">
        <v>41975</v>
      </c>
      <c r="K664" s="12" t="n">
        <v>369562</v>
      </c>
      <c r="L664" s="12" t="s">
        <v>159</v>
      </c>
      <c r="M664" s="17" t="n">
        <v>118322.96</v>
      </c>
      <c r="N664" s="13"/>
      <c r="O664" s="13"/>
      <c r="P664" s="13"/>
      <c r="Q664" s="12" t="s">
        <v>1334</v>
      </c>
      <c r="R664" s="13"/>
      <c r="S664" s="13"/>
      <c r="T664" s="13"/>
      <c r="U664" s="13"/>
    </row>
    <row r="665" customFormat="false" ht="55.2" hidden="false" customHeight="false" outlineLevel="0" collapsed="false">
      <c r="A665" s="12" t="s">
        <v>21</v>
      </c>
      <c r="C665" s="12" t="s">
        <v>113</v>
      </c>
      <c r="E665" s="12" t="s">
        <v>1335</v>
      </c>
      <c r="F665" s="12" t="s">
        <v>35</v>
      </c>
      <c r="G665" s="2" t="n">
        <v>2013</v>
      </c>
      <c r="H665" s="12" t="n">
        <v>2015</v>
      </c>
      <c r="I665" s="15" t="n">
        <v>42210</v>
      </c>
      <c r="J665" s="16" t="n">
        <v>41981</v>
      </c>
      <c r="K665" s="12" t="n">
        <v>360232</v>
      </c>
      <c r="L665" s="12" t="s">
        <v>68</v>
      </c>
      <c r="M665" s="17" t="n">
        <v>98011.36</v>
      </c>
      <c r="N665" s="13"/>
      <c r="O665" s="13"/>
      <c r="P665" s="13"/>
      <c r="Q665" s="12" t="s">
        <v>1336</v>
      </c>
      <c r="R665" s="13"/>
      <c r="S665" s="13"/>
      <c r="T665" s="13"/>
      <c r="U665" s="13"/>
    </row>
    <row r="666" customFormat="false" ht="55.2" hidden="false" customHeight="false" outlineLevel="0" collapsed="false">
      <c r="A666" s="12" t="s">
        <v>21</v>
      </c>
      <c r="C666" s="12" t="s">
        <v>260</v>
      </c>
      <c r="E666" s="12" t="s">
        <v>1337</v>
      </c>
      <c r="F666" s="12" t="s">
        <v>84</v>
      </c>
      <c r="G666" s="2" t="n">
        <v>2013</v>
      </c>
      <c r="H666" s="12" t="n">
        <v>2015</v>
      </c>
      <c r="I666" s="15" t="n">
        <v>42065</v>
      </c>
      <c r="J666" s="16" t="n">
        <v>41981</v>
      </c>
      <c r="K666" s="12" t="n">
        <v>356820</v>
      </c>
      <c r="L666" s="12" t="s">
        <v>249</v>
      </c>
      <c r="M666" s="17" t="n">
        <v>58328.63</v>
      </c>
      <c r="N666" s="13"/>
      <c r="O666" s="13"/>
      <c r="P666" s="13"/>
      <c r="Q666" s="12" t="s">
        <v>26</v>
      </c>
      <c r="R666" s="13"/>
      <c r="S666" s="13"/>
      <c r="T666" s="13"/>
      <c r="U666" s="13"/>
    </row>
    <row r="667" customFormat="false" ht="41.75" hidden="false" customHeight="false" outlineLevel="0" collapsed="false">
      <c r="A667" s="12" t="s">
        <v>21</v>
      </c>
      <c r="C667" s="12" t="s">
        <v>446</v>
      </c>
      <c r="E667" s="12" t="s">
        <v>1338</v>
      </c>
      <c r="F667" s="12" t="s">
        <v>35</v>
      </c>
      <c r="G667" s="2" t="n">
        <v>2013</v>
      </c>
      <c r="H667" s="12" t="n">
        <v>2015</v>
      </c>
      <c r="I667" s="15" t="n">
        <v>42325</v>
      </c>
      <c r="J667" s="16" t="n">
        <v>41830</v>
      </c>
      <c r="K667" s="12" t="n">
        <v>360253</v>
      </c>
      <c r="L667" s="12" t="s">
        <v>673</v>
      </c>
      <c r="M667" s="17" t="n">
        <v>100722.38</v>
      </c>
      <c r="N667" s="13"/>
      <c r="O667" s="13"/>
      <c r="P667" s="13"/>
      <c r="Q667" s="12" t="s">
        <v>1339</v>
      </c>
      <c r="R667" s="13"/>
      <c r="S667" s="13"/>
      <c r="T667" s="13"/>
      <c r="U667" s="13"/>
    </row>
    <row r="668" customFormat="false" ht="41.75" hidden="false" customHeight="false" outlineLevel="0" collapsed="false">
      <c r="A668" s="12" t="s">
        <v>21</v>
      </c>
      <c r="C668" s="12"/>
      <c r="E668" s="12" t="s">
        <v>1340</v>
      </c>
      <c r="F668" s="12" t="s">
        <v>84</v>
      </c>
      <c r="G668" s="2" t="n">
        <v>2013</v>
      </c>
      <c r="H668" s="12" t="n">
        <v>2015</v>
      </c>
      <c r="I668" s="15" t="n">
        <v>42156</v>
      </c>
      <c r="J668" s="16" t="n">
        <v>41966</v>
      </c>
      <c r="K668" s="12" t="n">
        <v>360939</v>
      </c>
      <c r="L668" s="12" t="s">
        <v>1341</v>
      </c>
      <c r="M668" s="17" t="n">
        <v>246283.37</v>
      </c>
      <c r="N668" s="13"/>
      <c r="O668" s="13"/>
      <c r="P668" s="13"/>
      <c r="Q668" s="12" t="s">
        <v>26</v>
      </c>
      <c r="R668" s="13"/>
      <c r="S668" s="13"/>
      <c r="T668" s="13"/>
      <c r="U668" s="13"/>
    </row>
    <row r="669" customFormat="false" ht="55.2" hidden="false" customHeight="false" outlineLevel="0" collapsed="false">
      <c r="A669" s="12" t="s">
        <v>21</v>
      </c>
      <c r="C669" s="12"/>
      <c r="E669" s="12" t="s">
        <v>1342</v>
      </c>
      <c r="F669" s="12" t="s">
        <v>84</v>
      </c>
      <c r="G669" s="2" t="n">
        <v>2013</v>
      </c>
      <c r="H669" s="12" t="n">
        <v>2015</v>
      </c>
      <c r="I669" s="15" t="n">
        <v>42121</v>
      </c>
      <c r="J669" s="16" t="n">
        <v>42652</v>
      </c>
      <c r="K669" s="12" t="n">
        <v>357791</v>
      </c>
      <c r="L669" s="12" t="s">
        <v>1343</v>
      </c>
      <c r="M669" s="17" t="n">
        <v>296730</v>
      </c>
      <c r="N669" s="13"/>
      <c r="O669" s="13"/>
      <c r="P669" s="13"/>
      <c r="Q669" s="12" t="s">
        <v>26</v>
      </c>
      <c r="R669" s="13"/>
      <c r="S669" s="13"/>
      <c r="T669" s="13"/>
      <c r="U669" s="13"/>
    </row>
    <row r="670" customFormat="false" ht="68.65" hidden="false" customHeight="false" outlineLevel="0" collapsed="false">
      <c r="A670" s="12" t="s">
        <v>21</v>
      </c>
      <c r="C670" s="12" t="s">
        <v>172</v>
      </c>
      <c r="E670" s="12" t="s">
        <v>1344</v>
      </c>
      <c r="F670" s="12" t="s">
        <v>35</v>
      </c>
      <c r="G670" s="2" t="n">
        <v>2013</v>
      </c>
      <c r="H670" s="12" t="n">
        <v>2015</v>
      </c>
      <c r="I670" s="15" t="n">
        <v>42384</v>
      </c>
      <c r="J670" s="16" t="n">
        <v>42551</v>
      </c>
      <c r="K670" s="12" t="n">
        <v>368897</v>
      </c>
      <c r="L670" s="12" t="s">
        <v>1345</v>
      </c>
      <c r="M670" s="17" t="n">
        <v>210697.18</v>
      </c>
      <c r="N670" s="13"/>
      <c r="O670" s="13"/>
      <c r="P670" s="13"/>
      <c r="Q670" s="12" t="s">
        <v>1346</v>
      </c>
      <c r="R670" s="13"/>
      <c r="S670" s="13"/>
      <c r="T670" s="13"/>
      <c r="U670" s="13"/>
    </row>
    <row r="671" customFormat="false" ht="41.75" hidden="false" customHeight="false" outlineLevel="0" collapsed="false">
      <c r="A671" s="12" t="s">
        <v>21</v>
      </c>
      <c r="C671" s="12" t="s">
        <v>125</v>
      </c>
      <c r="E671" s="12" t="s">
        <v>1347</v>
      </c>
      <c r="F671" s="12" t="s">
        <v>30</v>
      </c>
      <c r="G671" s="2" t="n">
        <v>2013</v>
      </c>
      <c r="H671" s="12" t="n">
        <v>2015</v>
      </c>
      <c r="I671" s="15" t="n">
        <v>42412</v>
      </c>
      <c r="J671" s="16" t="n">
        <v>42380</v>
      </c>
      <c r="K671" s="12" t="n">
        <v>368786</v>
      </c>
      <c r="L671" s="12" t="s">
        <v>1348</v>
      </c>
      <c r="M671" s="17" t="n">
        <v>663429.41</v>
      </c>
      <c r="N671" s="13"/>
      <c r="O671" s="13"/>
      <c r="P671" s="13"/>
      <c r="Q671" s="12" t="s">
        <v>26</v>
      </c>
      <c r="R671" s="13"/>
      <c r="S671" s="13"/>
      <c r="T671" s="13"/>
      <c r="U671" s="13"/>
    </row>
    <row r="672" customFormat="false" ht="82.05" hidden="false" customHeight="false" outlineLevel="0" collapsed="false">
      <c r="A672" s="12" t="s">
        <v>21</v>
      </c>
      <c r="C672" s="12" t="s">
        <v>341</v>
      </c>
      <c r="E672" s="12" t="s">
        <v>1349</v>
      </c>
      <c r="F672" s="12" t="s">
        <v>35</v>
      </c>
      <c r="G672" s="2" t="n">
        <v>2013</v>
      </c>
      <c r="H672" s="12" t="n">
        <v>2015</v>
      </c>
      <c r="I672" s="15" t="n">
        <v>42353</v>
      </c>
      <c r="J672" s="16" t="n">
        <v>42444</v>
      </c>
      <c r="K672" s="12" t="n">
        <v>368872</v>
      </c>
      <c r="L672" s="12" t="s">
        <v>1350</v>
      </c>
      <c r="M672" s="17" t="n">
        <v>121715.97</v>
      </c>
      <c r="N672" s="13"/>
      <c r="O672" s="13"/>
      <c r="P672" s="13"/>
      <c r="Q672" s="12" t="s">
        <v>1351</v>
      </c>
      <c r="R672" s="13"/>
      <c r="S672" s="13"/>
      <c r="T672" s="13"/>
      <c r="U672" s="13"/>
    </row>
    <row r="673" customFormat="false" ht="68.65" hidden="false" customHeight="false" outlineLevel="0" collapsed="false">
      <c r="A673" s="12" t="s">
        <v>21</v>
      </c>
      <c r="C673" s="12" t="s">
        <v>252</v>
      </c>
      <c r="E673" s="12" t="s">
        <v>1352</v>
      </c>
      <c r="F673" s="12" t="s">
        <v>24</v>
      </c>
      <c r="G673" s="2" t="n">
        <v>2013</v>
      </c>
      <c r="H673" s="12" t="n">
        <v>2015</v>
      </c>
      <c r="I673" s="15" t="n">
        <v>42237</v>
      </c>
      <c r="J673" s="16" t="n">
        <v>42839</v>
      </c>
      <c r="K673" s="12" t="n">
        <v>364209</v>
      </c>
      <c r="L673" s="12" t="s">
        <v>1077</v>
      </c>
      <c r="M673" s="17" t="n">
        <v>5285467</v>
      </c>
      <c r="N673" s="13"/>
      <c r="O673" s="13"/>
      <c r="P673" s="13"/>
      <c r="Q673" s="12" t="s">
        <v>26</v>
      </c>
      <c r="R673" s="13"/>
      <c r="S673" s="13"/>
      <c r="T673" s="13"/>
      <c r="U673" s="13"/>
    </row>
    <row r="674" customFormat="false" ht="41.75" hidden="false" customHeight="false" outlineLevel="0" collapsed="false">
      <c r="A674" s="12" t="s">
        <v>21</v>
      </c>
      <c r="C674" s="12" t="s">
        <v>113</v>
      </c>
      <c r="E674" s="12" t="s">
        <v>1353</v>
      </c>
      <c r="F674" s="12" t="s">
        <v>35</v>
      </c>
      <c r="G674" s="2" t="n">
        <v>2013</v>
      </c>
      <c r="H674" s="12" t="n">
        <v>2015</v>
      </c>
      <c r="I674" s="15" t="n">
        <v>42077</v>
      </c>
      <c r="J674" s="16" t="n">
        <v>42584</v>
      </c>
      <c r="K674" s="12" t="n">
        <v>357657</v>
      </c>
      <c r="L674" s="12" t="s">
        <v>1354</v>
      </c>
      <c r="M674" s="17" t="n">
        <v>94946.3</v>
      </c>
      <c r="N674" s="13"/>
      <c r="O674" s="13"/>
      <c r="P674" s="13"/>
      <c r="Q674" s="12" t="s">
        <v>1355</v>
      </c>
      <c r="R674" s="13"/>
      <c r="S674" s="13"/>
      <c r="T674" s="13"/>
      <c r="U674" s="13"/>
    </row>
    <row r="675" customFormat="false" ht="28.35" hidden="false" customHeight="false" outlineLevel="0" collapsed="false">
      <c r="A675" s="12" t="s">
        <v>21</v>
      </c>
      <c r="C675" s="12"/>
      <c r="E675" s="12" t="s">
        <v>1356</v>
      </c>
      <c r="F675" s="12" t="s">
        <v>30</v>
      </c>
      <c r="G675" s="2" t="n">
        <v>2013</v>
      </c>
      <c r="H675" s="12" t="n">
        <v>2015</v>
      </c>
      <c r="I675" s="15" t="n">
        <v>42597</v>
      </c>
      <c r="J675" s="16" t="n">
        <v>0</v>
      </c>
      <c r="K675" s="12" t="n">
        <v>359933</v>
      </c>
      <c r="L675" s="12" t="s">
        <v>1357</v>
      </c>
      <c r="M675" s="17" t="n">
        <v>84000</v>
      </c>
      <c r="N675" s="13"/>
      <c r="O675" s="13"/>
      <c r="P675" s="13"/>
      <c r="Q675" s="12" t="s">
        <v>1358</v>
      </c>
      <c r="R675" s="13"/>
      <c r="S675" s="13"/>
      <c r="T675" s="13"/>
      <c r="U675" s="13"/>
    </row>
    <row r="676" customFormat="false" ht="55.2" hidden="false" customHeight="false" outlineLevel="0" collapsed="false">
      <c r="A676" s="12" t="s">
        <v>21</v>
      </c>
      <c r="C676" s="12"/>
      <c r="E676" s="12" t="s">
        <v>1359</v>
      </c>
      <c r="F676" s="12" t="s">
        <v>30</v>
      </c>
      <c r="G676" s="2" t="n">
        <v>2013</v>
      </c>
      <c r="H676" s="12" t="n">
        <v>2015</v>
      </c>
      <c r="I676" s="15" t="n">
        <v>42114</v>
      </c>
      <c r="J676" s="16" t="n">
        <v>41977</v>
      </c>
      <c r="K676" s="12" t="n">
        <v>358128</v>
      </c>
      <c r="L676" s="12" t="s">
        <v>107</v>
      </c>
      <c r="M676" s="17" t="n">
        <v>149690</v>
      </c>
      <c r="N676" s="13"/>
      <c r="O676" s="13"/>
      <c r="P676" s="13"/>
      <c r="Q676" s="12" t="s">
        <v>1360</v>
      </c>
      <c r="R676" s="13"/>
      <c r="S676" s="13"/>
      <c r="T676" s="13"/>
      <c r="U676" s="13"/>
    </row>
    <row r="677" customFormat="false" ht="82.05" hidden="false" customHeight="false" outlineLevel="0" collapsed="false">
      <c r="A677" s="12" t="s">
        <v>21</v>
      </c>
      <c r="C677" s="12" t="s">
        <v>79</v>
      </c>
      <c r="E677" s="12" t="s">
        <v>1361</v>
      </c>
      <c r="F677" s="12" t="s">
        <v>35</v>
      </c>
      <c r="G677" s="2" t="n">
        <v>2013</v>
      </c>
      <c r="H677" s="12" t="n">
        <v>2015</v>
      </c>
      <c r="I677" s="15" t="n">
        <v>42380</v>
      </c>
      <c r="J677" s="16" t="n">
        <v>41917</v>
      </c>
      <c r="K677" s="12" t="n">
        <v>359388</v>
      </c>
      <c r="L677" s="12" t="s">
        <v>194</v>
      </c>
      <c r="M677" s="17" t="n">
        <v>212150.96</v>
      </c>
      <c r="N677" s="13"/>
      <c r="O677" s="13"/>
      <c r="P677" s="13"/>
      <c r="Q677" s="12" t="s">
        <v>1362</v>
      </c>
      <c r="R677" s="13"/>
      <c r="S677" s="13"/>
      <c r="T677" s="13"/>
      <c r="U677" s="13"/>
    </row>
    <row r="678" customFormat="false" ht="28.35" hidden="false" customHeight="false" outlineLevel="0" collapsed="false">
      <c r="A678" s="12" t="s">
        <v>21</v>
      </c>
      <c r="C678" s="12" t="s">
        <v>341</v>
      </c>
      <c r="E678" s="12" t="s">
        <v>1363</v>
      </c>
      <c r="F678" s="12" t="s">
        <v>30</v>
      </c>
      <c r="G678" s="2" t="n">
        <v>2013</v>
      </c>
      <c r="H678" s="12" t="n">
        <v>2015</v>
      </c>
      <c r="I678" s="15" t="n">
        <v>42335</v>
      </c>
      <c r="J678" s="16" t="n">
        <v>42429</v>
      </c>
      <c r="K678" s="12" t="n">
        <v>368319</v>
      </c>
      <c r="L678" s="12" t="s">
        <v>1364</v>
      </c>
      <c r="M678" s="17" t="n">
        <v>9950</v>
      </c>
      <c r="N678" s="13"/>
      <c r="O678" s="13"/>
      <c r="P678" s="13"/>
      <c r="Q678" s="12" t="s">
        <v>26</v>
      </c>
      <c r="R678" s="13"/>
      <c r="S678" s="13"/>
      <c r="T678" s="13"/>
      <c r="U678" s="13"/>
    </row>
    <row r="679" customFormat="false" ht="41.75" hidden="false" customHeight="false" outlineLevel="0" collapsed="false">
      <c r="A679" s="12" t="s">
        <v>21</v>
      </c>
      <c r="C679" s="12"/>
      <c r="E679" s="12" t="s">
        <v>1365</v>
      </c>
      <c r="F679" s="12" t="s">
        <v>39</v>
      </c>
      <c r="G679" s="2" t="n">
        <v>2013</v>
      </c>
      <c r="H679" s="12" t="n">
        <v>2015</v>
      </c>
      <c r="I679" s="15" t="n">
        <v>42081</v>
      </c>
      <c r="J679" s="16" t="n">
        <v>42344</v>
      </c>
      <c r="K679" s="12" t="n">
        <v>356294</v>
      </c>
      <c r="L679" s="12" t="s">
        <v>1366</v>
      </c>
      <c r="M679" s="17" t="n">
        <v>118127.8</v>
      </c>
      <c r="N679" s="13"/>
      <c r="O679" s="13"/>
      <c r="P679" s="13"/>
      <c r="Q679" s="12" t="s">
        <v>734</v>
      </c>
      <c r="R679" s="13"/>
      <c r="S679" s="13"/>
      <c r="T679" s="13"/>
      <c r="U679" s="13"/>
    </row>
    <row r="680" customFormat="false" ht="41.75" hidden="false" customHeight="false" outlineLevel="0" collapsed="false">
      <c r="A680" s="12" t="s">
        <v>21</v>
      </c>
      <c r="C680" s="12"/>
      <c r="E680" s="12" t="s">
        <v>1367</v>
      </c>
      <c r="F680" s="12" t="s">
        <v>30</v>
      </c>
      <c r="G680" s="2" t="n">
        <v>2013</v>
      </c>
      <c r="H680" s="12" t="n">
        <v>2015</v>
      </c>
      <c r="I680" s="15" t="n">
        <v>42163</v>
      </c>
      <c r="J680" s="16" t="n">
        <v>42501</v>
      </c>
      <c r="K680" s="12" t="n">
        <v>361129</v>
      </c>
      <c r="L680" s="12" t="s">
        <v>1368</v>
      </c>
      <c r="M680" s="17" t="n">
        <v>23863</v>
      </c>
      <c r="N680" s="13"/>
      <c r="O680" s="13"/>
      <c r="P680" s="13"/>
      <c r="Q680" s="12" t="s">
        <v>26</v>
      </c>
      <c r="R680" s="13"/>
      <c r="S680" s="13"/>
      <c r="T680" s="13"/>
      <c r="U680" s="13"/>
    </row>
    <row r="681" customFormat="false" ht="55.2" hidden="false" customHeight="false" outlineLevel="0" collapsed="false">
      <c r="A681" s="12" t="s">
        <v>21</v>
      </c>
      <c r="C681" s="12" t="s">
        <v>260</v>
      </c>
      <c r="E681" s="12" t="s">
        <v>1369</v>
      </c>
      <c r="F681" s="12" t="s">
        <v>84</v>
      </c>
      <c r="G681" s="2" t="n">
        <v>2013</v>
      </c>
      <c r="H681" s="12" t="n">
        <v>2015</v>
      </c>
      <c r="I681" s="15" t="n">
        <v>42065</v>
      </c>
      <c r="J681" s="16" t="n">
        <v>42283</v>
      </c>
      <c r="K681" s="12" t="n">
        <v>356906</v>
      </c>
      <c r="L681" s="12" t="s">
        <v>249</v>
      </c>
      <c r="M681" s="17" t="n">
        <v>144847.07</v>
      </c>
      <c r="N681" s="13"/>
      <c r="O681" s="13"/>
      <c r="P681" s="13"/>
      <c r="Q681" s="12" t="s">
        <v>26</v>
      </c>
      <c r="R681" s="13"/>
      <c r="S681" s="13"/>
      <c r="T681" s="13"/>
      <c r="U681" s="13"/>
    </row>
    <row r="682" customFormat="false" ht="41.75" hidden="false" customHeight="false" outlineLevel="0" collapsed="false">
      <c r="A682" s="12" t="s">
        <v>21</v>
      </c>
      <c r="C682" s="12" t="s">
        <v>105</v>
      </c>
      <c r="E682" s="12" t="s">
        <v>1370</v>
      </c>
      <c r="F682" s="12" t="s">
        <v>35</v>
      </c>
      <c r="G682" s="2" t="n">
        <v>2013</v>
      </c>
      <c r="H682" s="12" t="n">
        <v>2016</v>
      </c>
      <c r="I682" s="15" t="n">
        <v>42419</v>
      </c>
      <c r="J682" s="16" t="n">
        <v>42804</v>
      </c>
      <c r="K682" s="12" t="n">
        <v>372799</v>
      </c>
      <c r="L682" s="12" t="s">
        <v>90</v>
      </c>
      <c r="M682" s="17" t="n">
        <v>17500</v>
      </c>
      <c r="N682" s="13"/>
      <c r="O682" s="13"/>
      <c r="P682" s="13"/>
      <c r="Q682" s="12" t="s">
        <v>1297</v>
      </c>
      <c r="R682" s="13"/>
      <c r="S682" s="13"/>
      <c r="T682" s="13"/>
      <c r="U682" s="13"/>
    </row>
    <row r="683" customFormat="false" ht="41.75" hidden="false" customHeight="false" outlineLevel="0" collapsed="false">
      <c r="A683" s="12" t="s">
        <v>21</v>
      </c>
      <c r="C683" s="12" t="s">
        <v>260</v>
      </c>
      <c r="E683" s="12" t="s">
        <v>1371</v>
      </c>
      <c r="F683" s="12" t="s">
        <v>30</v>
      </c>
      <c r="G683" s="2" t="n">
        <v>2013</v>
      </c>
      <c r="H683" s="12" t="n">
        <v>2016</v>
      </c>
      <c r="I683" s="15" t="n">
        <v>42464</v>
      </c>
      <c r="J683" s="16" t="n">
        <v>42435</v>
      </c>
      <c r="K683" s="12" t="n">
        <v>368427</v>
      </c>
      <c r="L683" s="12" t="s">
        <v>1372</v>
      </c>
      <c r="M683" s="17" t="n">
        <v>28800</v>
      </c>
      <c r="N683" s="13"/>
      <c r="O683" s="13"/>
      <c r="P683" s="13"/>
      <c r="Q683" s="12" t="s">
        <v>26</v>
      </c>
      <c r="R683" s="13"/>
      <c r="S683" s="13"/>
      <c r="T683" s="13"/>
      <c r="U683" s="13"/>
    </row>
    <row r="684" customFormat="false" ht="55.2" hidden="false" customHeight="false" outlineLevel="0" collapsed="false">
      <c r="A684" s="12" t="s">
        <v>21</v>
      </c>
      <c r="C684" s="12" t="s">
        <v>446</v>
      </c>
      <c r="E684" s="12" t="s">
        <v>1373</v>
      </c>
      <c r="F684" s="12" t="s">
        <v>35</v>
      </c>
      <c r="G684" s="2" t="n">
        <v>2013</v>
      </c>
      <c r="H684" s="12" t="n">
        <v>2016</v>
      </c>
      <c r="I684" s="15" t="n">
        <v>42475</v>
      </c>
      <c r="J684" s="16" t="n">
        <v>41809</v>
      </c>
      <c r="K684" s="12" t="n">
        <v>373577</v>
      </c>
      <c r="L684" s="12" t="s">
        <v>519</v>
      </c>
      <c r="M684" s="17" t="n">
        <v>123128.84</v>
      </c>
      <c r="N684" s="13"/>
      <c r="O684" s="13"/>
      <c r="P684" s="13"/>
      <c r="Q684" s="12" t="s">
        <v>1374</v>
      </c>
      <c r="R684" s="13"/>
      <c r="S684" s="13"/>
      <c r="T684" s="13"/>
      <c r="U684" s="13"/>
    </row>
    <row r="685" customFormat="false" ht="41.75" hidden="false" customHeight="false" outlineLevel="0" collapsed="false">
      <c r="A685" s="12" t="s">
        <v>21</v>
      </c>
      <c r="C685" s="12" t="s">
        <v>105</v>
      </c>
      <c r="E685" s="12" t="s">
        <v>1375</v>
      </c>
      <c r="F685" s="12" t="s">
        <v>30</v>
      </c>
      <c r="G685" s="2" t="n">
        <v>2013</v>
      </c>
      <c r="H685" s="12" t="n">
        <v>2016</v>
      </c>
      <c r="I685" s="15" t="n">
        <v>42458</v>
      </c>
      <c r="J685" s="16" t="n">
        <v>42390</v>
      </c>
      <c r="K685" s="12" t="n">
        <v>373256</v>
      </c>
      <c r="L685" s="12" t="s">
        <v>144</v>
      </c>
      <c r="M685" s="17" t="n">
        <v>36394.11</v>
      </c>
      <c r="N685" s="13"/>
      <c r="O685" s="13"/>
      <c r="P685" s="13"/>
      <c r="Q685" s="12" t="s">
        <v>110</v>
      </c>
      <c r="R685" s="13"/>
      <c r="S685" s="13"/>
      <c r="T685" s="13"/>
      <c r="U685" s="13"/>
    </row>
    <row r="686" customFormat="false" ht="55.2" hidden="false" customHeight="false" outlineLevel="0" collapsed="false">
      <c r="A686" s="12" t="s">
        <v>21</v>
      </c>
      <c r="C686" s="12" t="s">
        <v>260</v>
      </c>
      <c r="E686" s="12" t="s">
        <v>1376</v>
      </c>
      <c r="F686" s="12" t="s">
        <v>84</v>
      </c>
      <c r="G686" s="2" t="n">
        <v>2013</v>
      </c>
      <c r="H686" s="12" t="n">
        <v>2016</v>
      </c>
      <c r="I686" s="15" t="n">
        <v>42510</v>
      </c>
      <c r="J686" s="16" t="n">
        <v>42155</v>
      </c>
      <c r="K686" s="12" t="n">
        <v>373417</v>
      </c>
      <c r="L686" s="12" t="s">
        <v>240</v>
      </c>
      <c r="M686" s="17" t="n">
        <v>24186</v>
      </c>
      <c r="N686" s="13"/>
      <c r="O686" s="13"/>
      <c r="P686" s="13"/>
      <c r="Q686" s="12" t="s">
        <v>734</v>
      </c>
      <c r="R686" s="13"/>
      <c r="S686" s="13"/>
      <c r="T686" s="13"/>
      <c r="U686" s="13"/>
    </row>
    <row r="687" customFormat="false" ht="28.35" hidden="false" customHeight="false" outlineLevel="0" collapsed="false">
      <c r="A687" s="12" t="s">
        <v>21</v>
      </c>
      <c r="C687" s="12"/>
      <c r="E687" s="12" t="s">
        <v>1377</v>
      </c>
      <c r="F687" s="12" t="s">
        <v>30</v>
      </c>
      <c r="G687" s="2" t="n">
        <v>2013</v>
      </c>
      <c r="H687" s="12" t="n">
        <v>2016</v>
      </c>
      <c r="I687" s="15" t="n">
        <v>42486</v>
      </c>
      <c r="J687" s="16" t="n">
        <v>42354</v>
      </c>
      <c r="K687" s="12" t="n">
        <v>374517</v>
      </c>
      <c r="L687" s="12" t="s">
        <v>1265</v>
      </c>
      <c r="M687" s="17" t="n">
        <v>169198.6</v>
      </c>
      <c r="N687" s="13"/>
      <c r="O687" s="13"/>
      <c r="P687" s="13"/>
      <c r="Q687" s="12" t="s">
        <v>26</v>
      </c>
      <c r="R687" s="13"/>
      <c r="S687" s="13"/>
      <c r="T687" s="13"/>
      <c r="U687" s="13"/>
    </row>
    <row r="688" customFormat="false" ht="41.75" hidden="false" customHeight="false" outlineLevel="0" collapsed="false">
      <c r="A688" s="12" t="s">
        <v>21</v>
      </c>
      <c r="C688" s="12" t="s">
        <v>260</v>
      </c>
      <c r="E688" s="12" t="s">
        <v>1378</v>
      </c>
      <c r="F688" s="12" t="s">
        <v>84</v>
      </c>
      <c r="G688" s="2" t="n">
        <v>2013</v>
      </c>
      <c r="H688" s="12" t="n">
        <v>2016</v>
      </c>
      <c r="I688" s="15" t="n">
        <v>42487</v>
      </c>
      <c r="J688" s="16" t="n">
        <v>41956</v>
      </c>
      <c r="K688" s="12" t="n">
        <v>374535</v>
      </c>
      <c r="L688" s="12" t="s">
        <v>240</v>
      </c>
      <c r="M688" s="17" t="n">
        <v>1980</v>
      </c>
      <c r="N688" s="13"/>
      <c r="O688" s="13"/>
      <c r="P688" s="13"/>
      <c r="Q688" s="12" t="s">
        <v>26</v>
      </c>
      <c r="R688" s="13"/>
      <c r="S688" s="13"/>
      <c r="T688" s="13"/>
      <c r="U688" s="13"/>
    </row>
    <row r="689" customFormat="false" ht="41.75" hidden="false" customHeight="false" outlineLevel="0" collapsed="false">
      <c r="A689" s="12" t="s">
        <v>21</v>
      </c>
      <c r="C689" s="12" t="s">
        <v>172</v>
      </c>
      <c r="E689" s="12" t="s">
        <v>1379</v>
      </c>
      <c r="F689" s="12" t="s">
        <v>84</v>
      </c>
      <c r="G689" s="2" t="n">
        <v>2013</v>
      </c>
      <c r="H689" s="12" t="n">
        <v>2016</v>
      </c>
      <c r="I689" s="15" t="n">
        <v>42795</v>
      </c>
      <c r="J689" s="16" t="n">
        <v>42414</v>
      </c>
      <c r="K689" s="12" t="n">
        <v>382950</v>
      </c>
      <c r="L689" s="12" t="s">
        <v>1380</v>
      </c>
      <c r="M689" s="17" t="n">
        <v>580000</v>
      </c>
      <c r="N689" s="13"/>
      <c r="O689" s="13"/>
      <c r="P689" s="13"/>
      <c r="Q689" s="12" t="s">
        <v>26</v>
      </c>
      <c r="R689" s="13"/>
      <c r="S689" s="13"/>
      <c r="T689" s="13"/>
      <c r="U689" s="13"/>
    </row>
    <row r="690" customFormat="false" ht="41.75" hidden="false" customHeight="false" outlineLevel="0" collapsed="false">
      <c r="A690" s="12" t="s">
        <v>21</v>
      </c>
      <c r="C690" s="12" t="s">
        <v>709</v>
      </c>
      <c r="E690" s="12" t="s">
        <v>1381</v>
      </c>
      <c r="F690" s="12" t="s">
        <v>35</v>
      </c>
      <c r="G690" s="2" t="n">
        <v>2013</v>
      </c>
      <c r="H690" s="12" t="n">
        <v>2016</v>
      </c>
      <c r="I690" s="15" t="n">
        <v>42474</v>
      </c>
      <c r="J690" s="16" t="n">
        <v>42718</v>
      </c>
      <c r="K690" s="12" t="n">
        <v>374048</v>
      </c>
      <c r="L690" s="12" t="s">
        <v>90</v>
      </c>
      <c r="M690" s="17" t="n">
        <v>7500</v>
      </c>
      <c r="N690" s="13"/>
      <c r="O690" s="13"/>
      <c r="P690" s="13"/>
      <c r="Q690" s="12" t="s">
        <v>1297</v>
      </c>
      <c r="R690" s="13"/>
      <c r="S690" s="13"/>
      <c r="T690" s="13"/>
      <c r="U690" s="13"/>
    </row>
    <row r="691" customFormat="false" ht="28.35" hidden="false" customHeight="false" outlineLevel="0" collapsed="false">
      <c r="A691" s="12" t="s">
        <v>21</v>
      </c>
      <c r="C691" s="12"/>
      <c r="E691" s="12" t="s">
        <v>1382</v>
      </c>
      <c r="F691" s="12" t="s">
        <v>39</v>
      </c>
      <c r="G691" s="2" t="n">
        <v>2013</v>
      </c>
      <c r="H691" s="12" t="n">
        <v>2016</v>
      </c>
      <c r="I691" s="15" t="n">
        <v>42765</v>
      </c>
      <c r="J691" s="16" t="n">
        <v>42383</v>
      </c>
      <c r="K691" s="12" t="n">
        <v>375865</v>
      </c>
      <c r="L691" s="12" t="s">
        <v>1383</v>
      </c>
      <c r="M691" s="17" t="n">
        <v>451076.9</v>
      </c>
      <c r="N691" s="13"/>
      <c r="O691" s="13"/>
      <c r="P691" s="13"/>
      <c r="Q691" s="12" t="s">
        <v>1384</v>
      </c>
      <c r="R691" s="13"/>
      <c r="S691" s="13"/>
      <c r="T691" s="13"/>
      <c r="U691" s="13"/>
    </row>
    <row r="692" customFormat="false" ht="41.75" hidden="false" customHeight="false" outlineLevel="0" collapsed="false">
      <c r="A692" s="12" t="s">
        <v>21</v>
      </c>
      <c r="C692" s="12" t="s">
        <v>252</v>
      </c>
      <c r="E692" s="12" t="s">
        <v>1385</v>
      </c>
      <c r="F692" s="12" t="s">
        <v>30</v>
      </c>
      <c r="G692" s="2" t="n">
        <v>2013</v>
      </c>
      <c r="H692" s="12" t="n">
        <v>2016</v>
      </c>
      <c r="I692" s="15" t="n">
        <v>42485</v>
      </c>
      <c r="J692" s="16" t="n">
        <v>42400</v>
      </c>
      <c r="K692" s="12" t="n">
        <v>374299</v>
      </c>
      <c r="L692" s="12" t="s">
        <v>1386</v>
      </c>
      <c r="M692" s="17" t="n">
        <v>795103.38</v>
      </c>
      <c r="N692" s="13"/>
      <c r="O692" s="13"/>
      <c r="P692" s="13"/>
      <c r="Q692" s="12" t="s">
        <v>26</v>
      </c>
      <c r="R692" s="13"/>
      <c r="S692" s="13"/>
      <c r="T692" s="13"/>
      <c r="U692" s="13"/>
    </row>
    <row r="693" customFormat="false" ht="55.2" hidden="false" customHeight="false" outlineLevel="0" collapsed="false">
      <c r="A693" s="12" t="s">
        <v>21</v>
      </c>
      <c r="C693" s="12" t="s">
        <v>113</v>
      </c>
      <c r="E693" s="12" t="s">
        <v>1387</v>
      </c>
      <c r="F693" s="12" t="s">
        <v>35</v>
      </c>
      <c r="G693" s="2" t="n">
        <v>2013</v>
      </c>
      <c r="H693" s="12" t="n">
        <v>2016</v>
      </c>
      <c r="I693" s="15" t="n">
        <v>42660</v>
      </c>
      <c r="J693" s="16" t="n">
        <v>42351</v>
      </c>
      <c r="K693" s="12" t="n">
        <v>378273</v>
      </c>
      <c r="L693" s="12" t="s">
        <v>1388</v>
      </c>
      <c r="M693" s="17" t="n">
        <v>110430.11</v>
      </c>
      <c r="N693" s="13"/>
      <c r="O693" s="13"/>
      <c r="P693" s="13"/>
      <c r="Q693" s="12" t="s">
        <v>1389</v>
      </c>
      <c r="R693" s="13"/>
      <c r="S693" s="13"/>
      <c r="T693" s="13"/>
      <c r="U693" s="13"/>
    </row>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2">
    <cfRule type="dataBar" priority="2">
      <dataBar showValue="1" minLength="10" maxLength="90">
        <cfvo type="min" val="0"/>
        <cfvo type="max" val="0"/>
        <color rgb="FF638EC6"/>
      </dataBar>
      <extLst>
        <ext xmlns:x14="http://schemas.microsoft.com/office/spreadsheetml/2009/9/main" uri="{B025F937-C7B1-47D3-B67F-A62EFF666E3E}">
          <x14:id>{90FBCA23-BD35-43C0-8D99-29AB56470076}</x14:id>
        </ext>
      </extLst>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90FBCA23-BD35-43C0-8D99-29AB56470076}">
            <x14:dataBar minLength="10" maxLength="90" axisPosition="automatic" gradient="false">
              <x14:cfvo type="autoMin"/>
              <x14:cfvo type="autoMax"/>
              <x14:negativeFillColor rgb="FFFF0000"/>
              <x14:axisColor rgb="FF000000"/>
            </x14:dataBar>
          </x14:cfRule>
          <xm:sqref>G2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9" activePane="bottomLeft" state="frozen"/>
      <selection pane="topLeft" activeCell="A1" activeCellId="0" sqref="A1"/>
      <selection pane="bottomLeft" activeCell="E14" activeCellId="0" sqref="E14"/>
    </sheetView>
  </sheetViews>
  <sheetFormatPr defaultColWidth="9.14453125" defaultRowHeight="11.25" zeroHeight="false" outlineLevelRow="0" outlineLevelCol="0"/>
  <cols>
    <col collapsed="false" customWidth="true" hidden="false" outlineLevel="0" max="1" min="1" style="235" width="8.14"/>
    <col collapsed="false" customWidth="true" hidden="false" outlineLevel="0" max="2" min="2" style="235" width="7.85"/>
    <col collapsed="false" customWidth="true" hidden="false" outlineLevel="0" max="4" min="3" style="235" width="8.43"/>
    <col collapsed="false" customWidth="true" hidden="false" outlineLevel="0" max="5" min="5" style="235" width="12.85"/>
    <col collapsed="false" customWidth="true" hidden="false" outlineLevel="0" max="6" min="6" style="235" width="21.57"/>
    <col collapsed="false" customWidth="true" hidden="false" outlineLevel="0" max="8" min="7" style="235" width="8.43"/>
    <col collapsed="false" customWidth="true" hidden="false" outlineLevel="0" max="9" min="9" style="235" width="6.7"/>
    <col collapsed="false" customWidth="true" hidden="false" outlineLevel="0" max="11" min="10" style="235" width="9.43"/>
    <col collapsed="false" customWidth="true" hidden="false" outlineLevel="0" max="12" min="12" style="235" width="12.57"/>
    <col collapsed="false" customWidth="true" hidden="false" outlineLevel="0" max="13" min="13" style="235" width="8.7"/>
    <col collapsed="false" customWidth="true" hidden="false" outlineLevel="0" max="15" min="14" style="235" width="14.71"/>
    <col collapsed="false" customWidth="true" hidden="false" outlineLevel="0" max="16" min="16" style="235" width="8.14"/>
    <col collapsed="false" customWidth="true" hidden="false" outlineLevel="0" max="17" min="17" style="235" width="13.28"/>
    <col collapsed="false" customWidth="true" hidden="false" outlineLevel="0" max="19" min="18" style="235" width="15.28"/>
    <col collapsed="false" customWidth="true" hidden="false" outlineLevel="0" max="20" min="20" style="235" width="12.14"/>
    <col collapsed="false" customWidth="true" hidden="false" outlineLevel="0" max="21" min="21" style="235" width="28.3"/>
    <col collapsed="false" customWidth="true" hidden="false" outlineLevel="0" max="22" min="22" style="235" width="21.43"/>
    <col collapsed="false" customWidth="true" hidden="false" outlineLevel="0" max="23" min="23" style="235" width="12"/>
    <col collapsed="false" customWidth="true" hidden="false" outlineLevel="0" max="24" min="24" style="235" width="17"/>
    <col collapsed="false" customWidth="false" hidden="false" outlineLevel="0" max="1024" min="25" style="235" width="9.14"/>
  </cols>
  <sheetData>
    <row r="1" s="11" customFormat="true" ht="33.75" hidden="false" customHeight="false" outlineLevel="0" collapsed="false">
      <c r="A1" s="5" t="s">
        <v>3212</v>
      </c>
      <c r="B1" s="5" t="s">
        <v>1</v>
      </c>
      <c r="C1" s="5" t="s">
        <v>3213</v>
      </c>
      <c r="D1" s="5"/>
      <c r="E1" s="5" t="s">
        <v>3</v>
      </c>
      <c r="F1" s="5" t="s">
        <v>4</v>
      </c>
      <c r="G1" s="5" t="s">
        <v>5</v>
      </c>
      <c r="H1" s="5" t="s">
        <v>6</v>
      </c>
      <c r="I1" s="5" t="s">
        <v>7</v>
      </c>
      <c r="J1" s="24" t="s">
        <v>8</v>
      </c>
      <c r="K1" s="24" t="s">
        <v>9</v>
      </c>
      <c r="L1" s="5" t="s">
        <v>10</v>
      </c>
      <c r="M1" s="5" t="s">
        <v>11</v>
      </c>
      <c r="N1" s="9" t="s">
        <v>12</v>
      </c>
      <c r="O1" s="9" t="s">
        <v>3214</v>
      </c>
      <c r="P1" s="9" t="s">
        <v>3215</v>
      </c>
      <c r="Q1" s="9" t="s">
        <v>14</v>
      </c>
      <c r="R1" s="9" t="s">
        <v>3216</v>
      </c>
      <c r="S1" s="9" t="s">
        <v>3217</v>
      </c>
      <c r="T1" s="5" t="s">
        <v>16</v>
      </c>
      <c r="U1" s="5" t="s">
        <v>17</v>
      </c>
      <c r="V1" s="5" t="s">
        <v>1828</v>
      </c>
      <c r="W1" s="5" t="s">
        <v>19</v>
      </c>
      <c r="X1" s="5" t="s">
        <v>20</v>
      </c>
      <c r="Y1" s="10"/>
      <c r="Z1" s="10"/>
      <c r="AA1" s="10"/>
      <c r="AB1" s="10"/>
      <c r="AC1" s="10"/>
    </row>
    <row r="2" s="11" customFormat="true" ht="108" hidden="false" customHeight="true" outlineLevel="0" collapsed="false">
      <c r="A2" s="25" t="s">
        <v>1400</v>
      </c>
      <c r="B2" s="25" t="s">
        <v>3218</v>
      </c>
      <c r="C2" s="10" t="s">
        <v>3219</v>
      </c>
      <c r="D2" s="10"/>
      <c r="E2" s="25"/>
      <c r="F2" s="25" t="s">
        <v>3220</v>
      </c>
      <c r="G2" s="25" t="s">
        <v>1541</v>
      </c>
      <c r="H2" s="25" t="n">
        <v>2015</v>
      </c>
      <c r="I2" s="25" t="n">
        <v>2017</v>
      </c>
      <c r="J2" s="29" t="n">
        <v>42458</v>
      </c>
      <c r="K2" s="29" t="n">
        <v>46841</v>
      </c>
      <c r="L2" s="25" t="n">
        <v>390227</v>
      </c>
      <c r="M2" s="25" t="s">
        <v>90</v>
      </c>
      <c r="N2" s="30" t="n">
        <v>1586459.01</v>
      </c>
      <c r="O2" s="30"/>
      <c r="P2" s="30"/>
      <c r="Q2" s="30"/>
      <c r="R2" s="30"/>
      <c r="S2" s="30"/>
      <c r="T2" s="25" t="s">
        <v>3221</v>
      </c>
      <c r="U2" s="10"/>
      <c r="V2" s="10"/>
      <c r="W2" s="10"/>
      <c r="X2" s="10"/>
      <c r="Y2" s="10"/>
      <c r="Z2" s="10"/>
      <c r="AA2" s="10"/>
      <c r="AB2" s="10"/>
      <c r="AC2" s="10"/>
    </row>
    <row r="3" s="11" customFormat="true" ht="67.5" hidden="false" customHeight="false" outlineLevel="0" collapsed="false">
      <c r="A3" s="25" t="s">
        <v>1400</v>
      </c>
      <c r="B3" s="25" t="s">
        <v>3218</v>
      </c>
      <c r="C3" s="10" t="s">
        <v>1477</v>
      </c>
      <c r="D3" s="10"/>
      <c r="E3" s="25"/>
      <c r="F3" s="25" t="s">
        <v>3222</v>
      </c>
      <c r="G3" s="25" t="s">
        <v>1541</v>
      </c>
      <c r="H3" s="25" t="n">
        <v>2014</v>
      </c>
      <c r="I3" s="25" t="n">
        <v>2017</v>
      </c>
      <c r="J3" s="29" t="n">
        <v>42366</v>
      </c>
      <c r="K3" s="29" t="n">
        <v>46749</v>
      </c>
      <c r="L3" s="25" t="n">
        <v>383564</v>
      </c>
      <c r="M3" s="25" t="s">
        <v>90</v>
      </c>
      <c r="N3" s="30" t="n">
        <v>1165918.37</v>
      </c>
      <c r="O3" s="30"/>
      <c r="P3" s="30"/>
      <c r="Q3" s="30"/>
      <c r="R3" s="30"/>
      <c r="S3" s="30"/>
      <c r="T3" s="25" t="s">
        <v>3223</v>
      </c>
      <c r="U3" s="10"/>
      <c r="V3" s="10"/>
      <c r="W3" s="10"/>
      <c r="X3" s="10"/>
      <c r="Y3" s="10"/>
      <c r="Z3" s="10"/>
      <c r="AA3" s="10"/>
      <c r="AB3" s="10"/>
      <c r="AC3" s="10"/>
    </row>
    <row r="4" s="11" customFormat="true" ht="67.5" hidden="false" customHeight="false" outlineLevel="0" collapsed="false">
      <c r="A4" s="25" t="s">
        <v>1400</v>
      </c>
      <c r="B4" s="25" t="s">
        <v>3218</v>
      </c>
      <c r="C4" s="10" t="s">
        <v>1477</v>
      </c>
      <c r="D4" s="10"/>
      <c r="E4" s="25"/>
      <c r="F4" s="25" t="s">
        <v>3224</v>
      </c>
      <c r="G4" s="25" t="s">
        <v>1541</v>
      </c>
      <c r="H4" s="25" t="n">
        <v>2016</v>
      </c>
      <c r="I4" s="25" t="n">
        <v>2018</v>
      </c>
      <c r="J4" s="29" t="n">
        <v>43098</v>
      </c>
      <c r="K4" s="29" t="n">
        <v>47481</v>
      </c>
      <c r="L4" s="25" t="n">
        <v>395230</v>
      </c>
      <c r="M4" s="25" t="s">
        <v>90</v>
      </c>
      <c r="N4" s="30" t="n">
        <v>1605362.9</v>
      </c>
      <c r="O4" s="30"/>
      <c r="P4" s="30"/>
      <c r="Q4" s="30"/>
      <c r="R4" s="30"/>
      <c r="S4" s="30"/>
      <c r="T4" s="25" t="s">
        <v>3221</v>
      </c>
      <c r="U4" s="10"/>
      <c r="V4" s="10"/>
      <c r="W4" s="10"/>
      <c r="X4" s="10"/>
      <c r="Y4" s="10"/>
      <c r="Z4" s="10"/>
      <c r="AA4" s="10"/>
      <c r="AB4" s="10"/>
      <c r="AC4" s="10"/>
    </row>
    <row r="5" s="11" customFormat="true" ht="67.5" hidden="false" customHeight="false" outlineLevel="0" collapsed="false">
      <c r="A5" s="25" t="s">
        <v>1400</v>
      </c>
      <c r="B5" s="25" t="s">
        <v>3218</v>
      </c>
      <c r="C5" s="10" t="s">
        <v>1477</v>
      </c>
      <c r="D5" s="10"/>
      <c r="E5" s="25"/>
      <c r="F5" s="25" t="s">
        <v>3225</v>
      </c>
      <c r="G5" s="25" t="s">
        <v>1397</v>
      </c>
      <c r="H5" s="25" t="n">
        <v>2019</v>
      </c>
      <c r="I5" s="25" t="n">
        <v>2019</v>
      </c>
      <c r="J5" s="29" t="n">
        <v>42660</v>
      </c>
      <c r="K5" s="29" t="n">
        <v>43860</v>
      </c>
      <c r="L5" s="25" t="n">
        <v>409559</v>
      </c>
      <c r="M5" s="25" t="s">
        <v>1257</v>
      </c>
      <c r="N5" s="30" t="n">
        <v>25793.4</v>
      </c>
      <c r="O5" s="30"/>
      <c r="P5" s="30"/>
      <c r="Q5" s="30"/>
      <c r="R5" s="30"/>
      <c r="S5" s="30"/>
      <c r="T5" s="25" t="s">
        <v>3226</v>
      </c>
      <c r="U5" s="10"/>
      <c r="V5" s="10"/>
      <c r="W5" s="10"/>
      <c r="X5" s="10"/>
      <c r="Y5" s="10"/>
      <c r="Z5" s="10"/>
      <c r="AA5" s="10"/>
      <c r="AB5" s="10"/>
      <c r="AC5" s="10"/>
    </row>
    <row r="6" s="11" customFormat="true" ht="85.5" hidden="false" customHeight="true" outlineLevel="0" collapsed="false">
      <c r="A6" s="25" t="s">
        <v>1400</v>
      </c>
      <c r="B6" s="25" t="s">
        <v>3218</v>
      </c>
      <c r="C6" s="10" t="s">
        <v>1477</v>
      </c>
      <c r="D6" s="10"/>
      <c r="E6" s="25"/>
      <c r="F6" s="25" t="s">
        <v>3227</v>
      </c>
      <c r="G6" s="25" t="s">
        <v>1393</v>
      </c>
      <c r="H6" s="25" t="n">
        <v>2018</v>
      </c>
      <c r="I6" s="25" t="n">
        <v>2019</v>
      </c>
      <c r="J6" s="29" t="n">
        <v>43804</v>
      </c>
      <c r="K6" s="29" t="n">
        <v>45447</v>
      </c>
      <c r="L6" s="25" t="n">
        <v>409185</v>
      </c>
      <c r="M6" s="25" t="s">
        <v>90</v>
      </c>
      <c r="N6" s="30" t="n">
        <v>739386.26</v>
      </c>
      <c r="O6" s="30"/>
      <c r="P6" s="30"/>
      <c r="Q6" s="30"/>
      <c r="R6" s="30"/>
      <c r="S6" s="30"/>
      <c r="T6" s="25" t="s">
        <v>3228</v>
      </c>
      <c r="U6" s="10"/>
      <c r="V6" s="10"/>
      <c r="W6" s="10"/>
      <c r="X6" s="10"/>
      <c r="Y6" s="10"/>
      <c r="Z6" s="10"/>
      <c r="AA6" s="10"/>
      <c r="AB6" s="10"/>
      <c r="AC6" s="10"/>
    </row>
    <row r="7" s="11" customFormat="true" ht="87" hidden="false" customHeight="true" outlineLevel="0" collapsed="false">
      <c r="A7" s="25" t="s">
        <v>1400</v>
      </c>
      <c r="B7" s="25" t="s">
        <v>3218</v>
      </c>
      <c r="C7" s="10" t="s">
        <v>1477</v>
      </c>
      <c r="D7" s="10"/>
      <c r="E7" s="25"/>
      <c r="F7" s="25" t="s">
        <v>3229</v>
      </c>
      <c r="G7" s="25" t="s">
        <v>1541</v>
      </c>
      <c r="H7" s="25" t="n">
        <v>2017</v>
      </c>
      <c r="I7" s="25" t="n">
        <v>2019</v>
      </c>
      <c r="J7" s="29" t="n">
        <v>43448</v>
      </c>
      <c r="K7" s="29" t="n">
        <v>47831</v>
      </c>
      <c r="L7" s="25" t="n">
        <v>406052</v>
      </c>
      <c r="M7" s="25" t="s">
        <v>90</v>
      </c>
      <c r="N7" s="30" t="n">
        <v>1051257.44</v>
      </c>
      <c r="O7" s="30"/>
      <c r="P7" s="30"/>
      <c r="Q7" s="30"/>
      <c r="R7" s="30"/>
      <c r="S7" s="30"/>
      <c r="T7" s="25" t="s">
        <v>3230</v>
      </c>
      <c r="U7" s="10"/>
      <c r="V7" s="10"/>
      <c r="W7" s="10"/>
      <c r="X7" s="10"/>
      <c r="Y7" s="10"/>
      <c r="Z7" s="10"/>
      <c r="AA7" s="10"/>
      <c r="AB7" s="10"/>
      <c r="AC7" s="10"/>
    </row>
    <row r="8" s="11" customFormat="true" ht="75" hidden="false" customHeight="true" outlineLevel="0" collapsed="false">
      <c r="A8" s="25" t="s">
        <v>1400</v>
      </c>
      <c r="B8" s="25"/>
      <c r="C8" s="10" t="s">
        <v>1477</v>
      </c>
      <c r="D8" s="10"/>
      <c r="E8" s="25"/>
      <c r="F8" s="25" t="s">
        <v>3231</v>
      </c>
      <c r="G8" s="25" t="s">
        <v>1541</v>
      </c>
      <c r="H8" s="25" t="n">
        <v>2018</v>
      </c>
      <c r="I8" s="25" t="n">
        <v>2020</v>
      </c>
      <c r="J8" s="29" t="n">
        <v>43826</v>
      </c>
      <c r="K8" s="29" t="n">
        <v>48209</v>
      </c>
      <c r="L8" s="25" t="n">
        <v>414566</v>
      </c>
      <c r="M8" s="25" t="s">
        <v>90</v>
      </c>
      <c r="N8" s="30" t="n">
        <v>1360000</v>
      </c>
      <c r="O8" s="30"/>
      <c r="P8" s="30"/>
      <c r="Q8" s="30"/>
      <c r="R8" s="30"/>
      <c r="S8" s="30"/>
      <c r="T8" s="25" t="s">
        <v>3232</v>
      </c>
      <c r="U8" s="10"/>
      <c r="V8" s="10"/>
      <c r="W8" s="10"/>
      <c r="X8" s="10"/>
      <c r="Y8" s="10"/>
      <c r="Z8" s="10"/>
      <c r="AA8" s="10"/>
      <c r="AB8" s="10"/>
      <c r="AC8" s="10"/>
    </row>
    <row r="9" s="11" customFormat="true" ht="79.5" hidden="false" customHeight="true" outlineLevel="0" collapsed="false">
      <c r="A9" s="25" t="s">
        <v>1400</v>
      </c>
      <c r="B9" s="25" t="s">
        <v>3218</v>
      </c>
      <c r="C9" s="10" t="s">
        <v>1477</v>
      </c>
      <c r="D9" s="10"/>
      <c r="E9" s="25"/>
      <c r="F9" s="25" t="s">
        <v>3233</v>
      </c>
      <c r="G9" s="25" t="s">
        <v>1393</v>
      </c>
      <c r="H9" s="25" t="n">
        <v>2020</v>
      </c>
      <c r="I9" s="25" t="n">
        <v>2021</v>
      </c>
      <c r="J9" s="29" t="n">
        <v>45021</v>
      </c>
      <c r="K9" s="29" t="n">
        <v>45813</v>
      </c>
      <c r="L9" s="25" t="n">
        <v>428797</v>
      </c>
      <c r="M9" s="25" t="s">
        <v>90</v>
      </c>
      <c r="N9" s="30" t="n">
        <v>232000</v>
      </c>
      <c r="O9" s="30"/>
      <c r="P9" s="30"/>
      <c r="Q9" s="30"/>
      <c r="R9" s="30"/>
      <c r="S9" s="30"/>
      <c r="T9" s="25" t="s">
        <v>3234</v>
      </c>
      <c r="U9" s="10"/>
      <c r="V9" s="10"/>
      <c r="W9" s="10"/>
      <c r="X9" s="10"/>
      <c r="Y9" s="10"/>
      <c r="Z9" s="10"/>
      <c r="AA9" s="10"/>
      <c r="AB9" s="10"/>
      <c r="AC9" s="10"/>
    </row>
    <row r="10" s="11" customFormat="true" ht="67.5" hidden="false" customHeight="false" outlineLevel="0" collapsed="false">
      <c r="A10" s="25" t="s">
        <v>1400</v>
      </c>
      <c r="B10" s="25" t="s">
        <v>3218</v>
      </c>
      <c r="C10" s="10" t="s">
        <v>1477</v>
      </c>
      <c r="D10" s="10"/>
      <c r="E10" s="25"/>
      <c r="F10" s="25" t="s">
        <v>3235</v>
      </c>
      <c r="G10" s="25" t="s">
        <v>1541</v>
      </c>
      <c r="H10" s="25" t="n">
        <v>2019</v>
      </c>
      <c r="I10" s="25" t="n">
        <v>2021</v>
      </c>
      <c r="J10" s="29" t="n">
        <v>44183</v>
      </c>
      <c r="K10" s="29" t="n">
        <v>48566</v>
      </c>
      <c r="L10" s="25" t="n">
        <v>423551</v>
      </c>
      <c r="M10" s="25" t="s">
        <v>90</v>
      </c>
      <c r="N10" s="30" t="n">
        <v>1360000</v>
      </c>
      <c r="O10" s="30"/>
      <c r="P10" s="30"/>
      <c r="Q10" s="30"/>
      <c r="R10" s="30"/>
      <c r="S10" s="30"/>
      <c r="T10" s="25" t="s">
        <v>3236</v>
      </c>
      <c r="U10" s="10"/>
      <c r="V10" s="10"/>
      <c r="W10" s="10"/>
      <c r="X10" s="10"/>
      <c r="Y10" s="10"/>
      <c r="Z10" s="10"/>
      <c r="AA10" s="10"/>
      <c r="AB10" s="10"/>
      <c r="AC10" s="10"/>
    </row>
    <row r="11" s="11" customFormat="true" ht="66.75" hidden="false" customHeight="true" outlineLevel="0" collapsed="false">
      <c r="A11" s="25" t="s">
        <v>1400</v>
      </c>
      <c r="B11" s="25" t="s">
        <v>3218</v>
      </c>
      <c r="C11" s="10" t="s">
        <v>1477</v>
      </c>
      <c r="D11" s="10"/>
      <c r="E11" s="25"/>
      <c r="F11" s="25" t="s">
        <v>3237</v>
      </c>
      <c r="G11" s="25" t="s">
        <v>1541</v>
      </c>
      <c r="H11" s="25" t="n">
        <v>2020</v>
      </c>
      <c r="I11" s="25" t="n">
        <v>2022</v>
      </c>
      <c r="J11" s="29" t="n">
        <v>44554</v>
      </c>
      <c r="K11" s="29" t="n">
        <v>48937</v>
      </c>
      <c r="L11" s="25" t="n">
        <v>432043</v>
      </c>
      <c r="M11" s="25" t="s">
        <v>90</v>
      </c>
      <c r="N11" s="30" t="n">
        <v>1224000</v>
      </c>
      <c r="O11" s="30"/>
      <c r="P11" s="30"/>
      <c r="Q11" s="30"/>
      <c r="R11" s="30"/>
      <c r="S11" s="30"/>
      <c r="T11" s="25" t="s">
        <v>3232</v>
      </c>
      <c r="U11" s="10"/>
      <c r="V11" s="10"/>
      <c r="W11" s="10"/>
      <c r="X11" s="10"/>
      <c r="Y11" s="10"/>
      <c r="Z11" s="10"/>
      <c r="AA11" s="10"/>
      <c r="AB11" s="10"/>
      <c r="AC11" s="10"/>
    </row>
    <row r="12" s="11" customFormat="true" ht="78.75" hidden="false" customHeight="false" outlineLevel="0" collapsed="false">
      <c r="A12" s="25" t="s">
        <v>1400</v>
      </c>
      <c r="B12" s="25" t="s">
        <v>3218</v>
      </c>
      <c r="C12" s="10" t="s">
        <v>1477</v>
      </c>
      <c r="D12" s="10"/>
      <c r="E12" s="10" t="s">
        <v>1407</v>
      </c>
      <c r="F12" s="236" t="s">
        <v>3238</v>
      </c>
      <c r="G12" s="11" t="s">
        <v>2262</v>
      </c>
      <c r="I12" s="183" t="n">
        <v>2018</v>
      </c>
      <c r="L12" s="237" t="s">
        <v>3239</v>
      </c>
      <c r="N12" s="238" t="n">
        <v>284357.81</v>
      </c>
      <c r="O12" s="238"/>
      <c r="Q12" s="239" t="s">
        <v>3240</v>
      </c>
      <c r="R12" s="10" t="s">
        <v>2458</v>
      </c>
      <c r="S12" s="10"/>
      <c r="T12" s="11" t="s">
        <v>168</v>
      </c>
      <c r="U12" s="240" t="s">
        <v>3241</v>
      </c>
      <c r="V12" s="10" t="s">
        <v>3242</v>
      </c>
      <c r="W12" s="10" t="s">
        <v>3243</v>
      </c>
      <c r="X12" s="193" t="s">
        <v>3244</v>
      </c>
    </row>
    <row r="13" s="208" customFormat="true" ht="258.75" hidden="false" customHeight="false" outlineLevel="0" collapsed="false">
      <c r="A13" s="25" t="s">
        <v>1400</v>
      </c>
      <c r="B13" s="200" t="s">
        <v>3218</v>
      </c>
      <c r="C13" s="183" t="s">
        <v>1477</v>
      </c>
      <c r="D13" s="183"/>
      <c r="E13" s="183" t="s">
        <v>1427</v>
      </c>
      <c r="F13" s="208" t="s">
        <v>3245</v>
      </c>
      <c r="G13" s="208" t="s">
        <v>2262</v>
      </c>
      <c r="I13" s="183" t="n">
        <v>2018</v>
      </c>
      <c r="L13" s="208" t="s">
        <v>3246</v>
      </c>
      <c r="N13" s="209" t="n">
        <v>399215.22</v>
      </c>
      <c r="O13" s="209"/>
      <c r="Q13" s="209" t="n">
        <v>469816.92</v>
      </c>
      <c r="R13" s="183" t="s">
        <v>3247</v>
      </c>
      <c r="S13" s="183"/>
      <c r="T13" s="208" t="s">
        <v>213</v>
      </c>
      <c r="U13" s="241" t="s">
        <v>3248</v>
      </c>
      <c r="V13" s="241" t="s">
        <v>3249</v>
      </c>
      <c r="W13" s="183" t="s">
        <v>3250</v>
      </c>
      <c r="X13" s="242" t="s">
        <v>3251</v>
      </c>
    </row>
    <row r="14" s="208" customFormat="true" ht="78.75" hidden="false" customHeight="false" outlineLevel="0" collapsed="false">
      <c r="A14" s="25" t="s">
        <v>1400</v>
      </c>
      <c r="B14" s="200" t="s">
        <v>3218</v>
      </c>
      <c r="C14" s="183" t="s">
        <v>1477</v>
      </c>
      <c r="D14" s="183"/>
      <c r="E14" s="183" t="s">
        <v>1427</v>
      </c>
      <c r="F14" s="183" t="s">
        <v>3252</v>
      </c>
      <c r="G14" s="208" t="s">
        <v>2262</v>
      </c>
      <c r="I14" s="183" t="n">
        <v>2018</v>
      </c>
      <c r="L14" s="183" t="s">
        <v>3253</v>
      </c>
      <c r="N14" s="209" t="n">
        <v>410900</v>
      </c>
      <c r="O14" s="209"/>
      <c r="Q14" s="208" t="s">
        <v>3254</v>
      </c>
      <c r="R14" s="183" t="s">
        <v>3255</v>
      </c>
      <c r="S14" s="183"/>
      <c r="T14" s="183" t="s">
        <v>3256</v>
      </c>
      <c r="U14" s="183" t="s">
        <v>3257</v>
      </c>
      <c r="V14" s="183" t="s">
        <v>3258</v>
      </c>
      <c r="W14" s="183" t="s">
        <v>3259</v>
      </c>
      <c r="X14" s="242" t="s">
        <v>3260</v>
      </c>
    </row>
    <row r="15" s="245" customFormat="true" ht="135" hidden="false" customHeight="false" outlineLevel="0" collapsed="false">
      <c r="A15" s="25" t="s">
        <v>1400</v>
      </c>
      <c r="B15" s="243" t="s">
        <v>3218</v>
      </c>
      <c r="C15" s="244" t="s">
        <v>1477</v>
      </c>
      <c r="D15" s="244"/>
      <c r="E15" s="245" t="s">
        <v>3261</v>
      </c>
      <c r="F15" s="246" t="s">
        <v>3262</v>
      </c>
      <c r="G15" s="245" t="s">
        <v>2262</v>
      </c>
      <c r="I15" s="183" t="n">
        <v>2018</v>
      </c>
      <c r="J15" s="245" t="s">
        <v>3263</v>
      </c>
      <c r="L15" s="246" t="s">
        <v>3264</v>
      </c>
      <c r="N15" s="202" t="s">
        <v>3265</v>
      </c>
      <c r="O15" s="202"/>
      <c r="Q15" s="202" t="s">
        <v>3266</v>
      </c>
      <c r="R15" s="246" t="s">
        <v>3267</v>
      </c>
      <c r="S15" s="246"/>
      <c r="T15" s="246" t="s">
        <v>3268</v>
      </c>
      <c r="U15" s="247" t="s">
        <v>3269</v>
      </c>
      <c r="V15" s="248" t="s">
        <v>3270</v>
      </c>
      <c r="W15" s="244" t="s">
        <v>3271</v>
      </c>
      <c r="X15" s="249" t="s">
        <v>3272</v>
      </c>
    </row>
    <row r="16" s="208" customFormat="true" ht="112.5" hidden="false" customHeight="false" outlineLevel="0" collapsed="false">
      <c r="A16" s="25" t="s">
        <v>1400</v>
      </c>
      <c r="B16" s="200" t="s">
        <v>3218</v>
      </c>
      <c r="C16" s="183" t="s">
        <v>1477</v>
      </c>
      <c r="D16" s="183"/>
      <c r="E16" s="183" t="s">
        <v>3273</v>
      </c>
      <c r="F16" s="183" t="s">
        <v>3274</v>
      </c>
      <c r="G16" s="208" t="s">
        <v>2262</v>
      </c>
      <c r="I16" s="183" t="n">
        <v>2018</v>
      </c>
      <c r="J16" s="208" t="s">
        <v>3263</v>
      </c>
      <c r="L16" s="183" t="s">
        <v>3275</v>
      </c>
      <c r="N16" s="208" t="s">
        <v>3276</v>
      </c>
      <c r="Q16" s="209" t="n">
        <v>439179.02</v>
      </c>
      <c r="R16" s="183" t="s">
        <v>3277</v>
      </c>
      <c r="S16" s="183"/>
      <c r="T16" s="183" t="s">
        <v>3278</v>
      </c>
      <c r="U16" s="250" t="s">
        <v>3279</v>
      </c>
      <c r="V16" s="251" t="s">
        <v>3280</v>
      </c>
      <c r="W16" s="183" t="s">
        <v>3281</v>
      </c>
      <c r="X16" s="252" t="s">
        <v>3282</v>
      </c>
    </row>
    <row r="17" s="183" customFormat="true" ht="101.25" hidden="false" customHeight="false" outlineLevel="0" collapsed="false">
      <c r="A17" s="25" t="s">
        <v>1400</v>
      </c>
      <c r="B17" s="200" t="s">
        <v>3218</v>
      </c>
      <c r="C17" s="183" t="s">
        <v>1477</v>
      </c>
      <c r="E17" s="183" t="s">
        <v>3273</v>
      </c>
      <c r="F17" s="183" t="s">
        <v>3283</v>
      </c>
      <c r="G17" s="183" t="s">
        <v>2262</v>
      </c>
      <c r="I17" s="183" t="n">
        <v>2018</v>
      </c>
      <c r="J17" s="183" t="s">
        <v>3284</v>
      </c>
      <c r="L17" s="183" t="s">
        <v>3285</v>
      </c>
      <c r="N17" s="191" t="n">
        <v>230467.3</v>
      </c>
      <c r="O17" s="191"/>
      <c r="Q17" s="191" t="n">
        <v>271138</v>
      </c>
      <c r="R17" s="183" t="s">
        <v>3286</v>
      </c>
      <c r="T17" s="183" t="s">
        <v>3287</v>
      </c>
      <c r="U17" s="183" t="s">
        <v>3288</v>
      </c>
      <c r="V17" s="241" t="s">
        <v>3289</v>
      </c>
      <c r="W17" s="183" t="s">
        <v>3290</v>
      </c>
      <c r="X17" s="242" t="s">
        <v>3291</v>
      </c>
    </row>
    <row r="18" s="208" customFormat="true" ht="101.25" hidden="false" customHeight="false" outlineLevel="0" collapsed="false">
      <c r="A18" s="25" t="s">
        <v>1400</v>
      </c>
      <c r="B18" s="200" t="s">
        <v>3218</v>
      </c>
      <c r="C18" s="183" t="s">
        <v>1477</v>
      </c>
      <c r="D18" s="183"/>
      <c r="E18" s="183" t="s">
        <v>3273</v>
      </c>
      <c r="F18" s="183" t="s">
        <v>3292</v>
      </c>
      <c r="G18" s="208" t="s">
        <v>2262</v>
      </c>
      <c r="I18" s="183" t="n">
        <v>2018</v>
      </c>
      <c r="J18" s="208" t="s">
        <v>3263</v>
      </c>
      <c r="L18" s="183" t="s">
        <v>3293</v>
      </c>
      <c r="N18" s="209" t="n">
        <v>216592.82</v>
      </c>
      <c r="O18" s="209"/>
      <c r="Q18" s="209" t="n">
        <v>257848.6</v>
      </c>
      <c r="R18" s="183" t="s">
        <v>3294</v>
      </c>
      <c r="S18" s="183"/>
      <c r="T18" s="183" t="s">
        <v>3295</v>
      </c>
      <c r="U18" s="183" t="s">
        <v>3296</v>
      </c>
      <c r="V18" s="241" t="s">
        <v>3297</v>
      </c>
      <c r="W18" s="183" t="s">
        <v>3298</v>
      </c>
      <c r="X18" s="242" t="s">
        <v>3299</v>
      </c>
    </row>
    <row r="19" s="208" customFormat="true" ht="123.75" hidden="false" customHeight="false" outlineLevel="0" collapsed="false">
      <c r="A19" s="25" t="s">
        <v>1400</v>
      </c>
      <c r="B19" s="200" t="s">
        <v>3218</v>
      </c>
      <c r="C19" s="183" t="s">
        <v>1477</v>
      </c>
      <c r="D19" s="183"/>
      <c r="E19" s="183" t="s">
        <v>3273</v>
      </c>
      <c r="F19" s="183" t="s">
        <v>3300</v>
      </c>
      <c r="G19" s="208" t="s">
        <v>1393</v>
      </c>
      <c r="I19" s="183" t="n">
        <v>2018</v>
      </c>
      <c r="J19" s="183" t="s">
        <v>3301</v>
      </c>
      <c r="L19" s="183" t="s">
        <v>3302</v>
      </c>
      <c r="N19" s="209" t="n">
        <v>491985.98</v>
      </c>
      <c r="O19" s="209"/>
      <c r="Q19" s="209" t="n">
        <v>578807.04</v>
      </c>
      <c r="R19" s="183" t="s">
        <v>3303</v>
      </c>
      <c r="S19" s="183"/>
      <c r="T19" s="208" t="s">
        <v>213</v>
      </c>
      <c r="U19" s="183" t="s">
        <v>3304</v>
      </c>
      <c r="V19" s="241" t="s">
        <v>3305</v>
      </c>
      <c r="W19" s="183" t="s">
        <v>3306</v>
      </c>
      <c r="X19" s="242" t="s">
        <v>3307</v>
      </c>
    </row>
    <row r="20" s="208" customFormat="true" ht="146.25" hidden="false" customHeight="false" outlineLevel="0" collapsed="false">
      <c r="A20" s="200" t="s">
        <v>1400</v>
      </c>
      <c r="B20" s="200" t="s">
        <v>3218</v>
      </c>
      <c r="C20" s="183" t="s">
        <v>1477</v>
      </c>
      <c r="D20" s="183"/>
      <c r="E20" s="183" t="s">
        <v>3273</v>
      </c>
      <c r="F20" s="183" t="s">
        <v>3308</v>
      </c>
      <c r="G20" s="208" t="s">
        <v>1393</v>
      </c>
      <c r="I20" s="208" t="n">
        <v>2020</v>
      </c>
      <c r="J20" s="183" t="s">
        <v>3263</v>
      </c>
      <c r="L20" s="183" t="s">
        <v>3309</v>
      </c>
      <c r="N20" s="209" t="n">
        <v>380284.69</v>
      </c>
      <c r="O20" s="209"/>
      <c r="Q20" s="209" t="n">
        <v>447393.75</v>
      </c>
      <c r="R20" s="183" t="s">
        <v>3310</v>
      </c>
      <c r="S20" s="183"/>
      <c r="T20" s="208" t="s">
        <v>3311</v>
      </c>
      <c r="U20" s="183" t="s">
        <v>3312</v>
      </c>
      <c r="V20" s="241" t="s">
        <v>3313</v>
      </c>
      <c r="W20" s="183" t="s">
        <v>3314</v>
      </c>
      <c r="X20" s="242" t="s">
        <v>3315</v>
      </c>
    </row>
    <row r="21" s="208" customFormat="true" ht="123.75" hidden="false" customHeight="false" outlineLevel="0" collapsed="false">
      <c r="A21" s="200" t="s">
        <v>1400</v>
      </c>
      <c r="B21" s="200" t="s">
        <v>3218</v>
      </c>
      <c r="C21" s="183" t="s">
        <v>1477</v>
      </c>
      <c r="D21" s="183"/>
      <c r="E21" s="183" t="s">
        <v>1427</v>
      </c>
      <c r="F21" s="183" t="s">
        <v>3316</v>
      </c>
      <c r="G21" s="208" t="s">
        <v>1393</v>
      </c>
      <c r="I21" s="208" t="n">
        <v>2020</v>
      </c>
      <c r="J21" s="183" t="s">
        <v>3317</v>
      </c>
      <c r="L21" s="183" t="s">
        <v>3318</v>
      </c>
      <c r="N21" s="209" t="n">
        <v>451686.68</v>
      </c>
      <c r="O21" s="209"/>
      <c r="Q21" s="209" t="n">
        <v>531458.61</v>
      </c>
      <c r="R21" s="183" t="s">
        <v>3255</v>
      </c>
      <c r="S21" s="183"/>
      <c r="T21" s="183" t="s">
        <v>3319</v>
      </c>
      <c r="U21" s="241" t="s">
        <v>3320</v>
      </c>
      <c r="V21" s="183" t="s">
        <v>3321</v>
      </c>
      <c r="W21" s="183" t="s">
        <v>3322</v>
      </c>
      <c r="X21" s="242" t="s">
        <v>3323</v>
      </c>
    </row>
    <row r="22" s="208" customFormat="true" ht="90" hidden="false" customHeight="false" outlineLevel="0" collapsed="false">
      <c r="A22" s="200" t="s">
        <v>1400</v>
      </c>
      <c r="B22" s="200" t="s">
        <v>3218</v>
      </c>
      <c r="C22" s="183" t="s">
        <v>1477</v>
      </c>
      <c r="D22" s="183"/>
      <c r="E22" s="183" t="s">
        <v>1427</v>
      </c>
      <c r="F22" s="183" t="s">
        <v>3324</v>
      </c>
      <c r="G22" s="208" t="s">
        <v>1393</v>
      </c>
      <c r="I22" s="208" t="n">
        <v>2020</v>
      </c>
      <c r="J22" s="183" t="s">
        <v>3325</v>
      </c>
      <c r="L22" s="208" t="s">
        <v>3326</v>
      </c>
      <c r="N22" s="209" t="n">
        <v>397630.13</v>
      </c>
      <c r="O22" s="209"/>
      <c r="Q22" s="209" t="n">
        <v>467855.19</v>
      </c>
      <c r="R22" s="183" t="s">
        <v>3327</v>
      </c>
      <c r="S22" s="183"/>
      <c r="T22" s="183" t="s">
        <v>3328</v>
      </c>
      <c r="U22" s="253" t="s">
        <v>3329</v>
      </c>
      <c r="V22" s="241" t="s">
        <v>3330</v>
      </c>
      <c r="W22" s="183" t="s">
        <v>3331</v>
      </c>
      <c r="X22" s="242" t="s">
        <v>3332</v>
      </c>
    </row>
    <row r="23" s="208" customFormat="true" ht="90" hidden="false" customHeight="false" outlineLevel="0" collapsed="false">
      <c r="A23" s="200" t="s">
        <v>1400</v>
      </c>
      <c r="B23" s="200" t="s">
        <v>3218</v>
      </c>
      <c r="C23" s="183" t="s">
        <v>1477</v>
      </c>
      <c r="D23" s="183"/>
      <c r="E23" s="183" t="s">
        <v>1427</v>
      </c>
      <c r="F23" s="183" t="s">
        <v>3333</v>
      </c>
      <c r="G23" s="208" t="s">
        <v>1393</v>
      </c>
      <c r="I23" s="208" t="n">
        <v>2020</v>
      </c>
      <c r="J23" s="208" t="s">
        <v>3263</v>
      </c>
      <c r="L23" s="208" t="s">
        <v>3334</v>
      </c>
      <c r="N23" s="208" t="s">
        <v>3335</v>
      </c>
      <c r="Q23" s="209" t="n">
        <v>563515.5</v>
      </c>
      <c r="R23" s="183" t="s">
        <v>3277</v>
      </c>
      <c r="S23" s="183"/>
      <c r="T23" s="208" t="s">
        <v>3336</v>
      </c>
      <c r="U23" s="253" t="s">
        <v>3337</v>
      </c>
      <c r="V23" s="241" t="s">
        <v>3338</v>
      </c>
      <c r="W23" s="183" t="s">
        <v>3339</v>
      </c>
      <c r="X23" s="242" t="s">
        <v>3340</v>
      </c>
    </row>
    <row r="24" s="208" customFormat="true" ht="78.75" hidden="false" customHeight="false" outlineLevel="0" collapsed="false">
      <c r="A24" s="200" t="s">
        <v>1400</v>
      </c>
      <c r="B24" s="200" t="s">
        <v>3218</v>
      </c>
      <c r="C24" s="183" t="s">
        <v>1477</v>
      </c>
      <c r="D24" s="183"/>
      <c r="E24" s="183" t="s">
        <v>1407</v>
      </c>
      <c r="F24" s="183" t="s">
        <v>3341</v>
      </c>
      <c r="G24" s="208" t="s">
        <v>1393</v>
      </c>
      <c r="I24" s="208" t="n">
        <v>2020</v>
      </c>
      <c r="J24" s="208" t="s">
        <v>3263</v>
      </c>
      <c r="L24" s="208" t="s">
        <v>3342</v>
      </c>
      <c r="N24" s="208" t="s">
        <v>3343</v>
      </c>
      <c r="Q24" s="209" t="n">
        <v>357751.29</v>
      </c>
      <c r="R24" s="183" t="s">
        <v>3344</v>
      </c>
      <c r="S24" s="183"/>
      <c r="T24" s="183" t="s">
        <v>3345</v>
      </c>
      <c r="U24" s="183" t="s">
        <v>3346</v>
      </c>
      <c r="V24" s="241" t="s">
        <v>3347</v>
      </c>
      <c r="W24" s="183" t="s">
        <v>3348</v>
      </c>
      <c r="X24" s="242" t="s">
        <v>3349</v>
      </c>
    </row>
    <row r="25" s="208" customFormat="true" ht="135" hidden="false" customHeight="false" outlineLevel="0" collapsed="false">
      <c r="A25" s="200" t="s">
        <v>1400</v>
      </c>
      <c r="B25" s="200" t="s">
        <v>3218</v>
      </c>
      <c r="C25" s="183" t="s">
        <v>1477</v>
      </c>
      <c r="D25" s="183"/>
      <c r="E25" s="183" t="s">
        <v>1407</v>
      </c>
      <c r="F25" s="183" t="s">
        <v>3350</v>
      </c>
      <c r="G25" s="208" t="s">
        <v>1393</v>
      </c>
      <c r="I25" s="208" t="n">
        <v>2020</v>
      </c>
      <c r="J25" s="208" t="s">
        <v>3263</v>
      </c>
      <c r="L25" s="208" t="s">
        <v>3351</v>
      </c>
      <c r="N25" s="208" t="s">
        <v>3352</v>
      </c>
      <c r="Q25" s="209" t="n">
        <v>442645.09</v>
      </c>
      <c r="R25" s="183" t="s">
        <v>3353</v>
      </c>
      <c r="S25" s="183"/>
      <c r="T25" s="208" t="s">
        <v>3354</v>
      </c>
      <c r="U25" s="241" t="s">
        <v>3355</v>
      </c>
      <c r="V25" s="183" t="s">
        <v>3356</v>
      </c>
      <c r="W25" s="183" t="s">
        <v>3357</v>
      </c>
      <c r="X25" s="242" t="s">
        <v>3358</v>
      </c>
    </row>
    <row r="26" s="208" customFormat="true" ht="146.25" hidden="false" customHeight="false" outlineLevel="0" collapsed="false">
      <c r="A26" s="200" t="s">
        <v>1400</v>
      </c>
      <c r="B26" s="200" t="s">
        <v>3218</v>
      </c>
      <c r="C26" s="183" t="s">
        <v>1477</v>
      </c>
      <c r="D26" s="183"/>
      <c r="E26" s="183" t="s">
        <v>3273</v>
      </c>
      <c r="F26" s="183" t="s">
        <v>3359</v>
      </c>
      <c r="G26" s="208" t="s">
        <v>1393</v>
      </c>
      <c r="I26" s="208" t="n">
        <v>2020</v>
      </c>
      <c r="J26" s="208" t="s">
        <v>3360</v>
      </c>
      <c r="L26" s="208" t="s">
        <v>3361</v>
      </c>
      <c r="N26" s="209" t="n">
        <v>268180.66</v>
      </c>
      <c r="O26" s="209"/>
      <c r="Q26" s="209" t="n">
        <v>315506.66</v>
      </c>
      <c r="R26" s="208" t="s">
        <v>3362</v>
      </c>
      <c r="T26" s="208" t="s">
        <v>168</v>
      </c>
      <c r="U26" s="253" t="s">
        <v>3363</v>
      </c>
      <c r="V26" s="241" t="s">
        <v>3364</v>
      </c>
      <c r="W26" s="183" t="s">
        <v>3365</v>
      </c>
      <c r="X26" s="242" t="s">
        <v>3366</v>
      </c>
    </row>
    <row r="27" s="255" customFormat="true" ht="67.5" hidden="false" customHeight="false" outlineLevel="0" collapsed="false">
      <c r="A27" s="200" t="s">
        <v>1400</v>
      </c>
      <c r="B27" s="200" t="s">
        <v>3218</v>
      </c>
      <c r="C27" s="183" t="s">
        <v>1477</v>
      </c>
      <c r="D27" s="183"/>
      <c r="E27" s="208"/>
      <c r="F27" s="183" t="s">
        <v>3367</v>
      </c>
      <c r="G27" s="208" t="s">
        <v>1393</v>
      </c>
      <c r="H27" s="208"/>
      <c r="I27" s="208" t="n">
        <v>2022</v>
      </c>
      <c r="J27" s="208" t="s">
        <v>3263</v>
      </c>
      <c r="K27" s="208"/>
      <c r="L27" s="208" t="s">
        <v>3368</v>
      </c>
      <c r="M27" s="208"/>
      <c r="N27" s="209" t="n">
        <v>359500</v>
      </c>
      <c r="O27" s="209"/>
      <c r="P27" s="208"/>
      <c r="Q27" s="208"/>
      <c r="R27" s="208" t="s">
        <v>3182</v>
      </c>
      <c r="S27" s="208"/>
      <c r="T27" s="208" t="s">
        <v>3369</v>
      </c>
      <c r="U27" s="254"/>
      <c r="V27" s="208"/>
      <c r="W27" s="208"/>
      <c r="X27" s="208"/>
    </row>
    <row r="28" customFormat="false" ht="67.5" hidden="false" customHeight="false" outlineLevel="0" collapsed="false">
      <c r="A28" s="200" t="s">
        <v>1400</v>
      </c>
      <c r="B28" s="200" t="s">
        <v>3218</v>
      </c>
      <c r="C28" s="183" t="s">
        <v>1477</v>
      </c>
      <c r="D28" s="183"/>
      <c r="E28" s="208"/>
      <c r="F28" s="183" t="s">
        <v>3370</v>
      </c>
      <c r="G28" s="208" t="s">
        <v>1393</v>
      </c>
      <c r="H28" s="208"/>
      <c r="I28" s="208" t="n">
        <v>2022</v>
      </c>
      <c r="J28" s="208" t="s">
        <v>3284</v>
      </c>
      <c r="K28" s="208"/>
      <c r="L28" s="208" t="s">
        <v>3371</v>
      </c>
      <c r="M28" s="208"/>
      <c r="N28" s="209" t="n">
        <v>255357</v>
      </c>
      <c r="O28" s="209"/>
      <c r="P28" s="208"/>
      <c r="Q28" s="208"/>
      <c r="R28" s="208" t="s">
        <v>3372</v>
      </c>
      <c r="S28" s="208"/>
      <c r="T28" s="208" t="s">
        <v>3373</v>
      </c>
      <c r="U28" s="254"/>
      <c r="V28" s="208"/>
      <c r="W28" s="208"/>
      <c r="X28" s="208"/>
    </row>
    <row r="29" customFormat="false" ht="67.5" hidden="false" customHeight="false" outlineLevel="0" collapsed="false">
      <c r="A29" s="200" t="s">
        <v>1400</v>
      </c>
      <c r="B29" s="200" t="s">
        <v>3218</v>
      </c>
      <c r="C29" s="183" t="s">
        <v>1477</v>
      </c>
      <c r="D29" s="183"/>
      <c r="E29" s="208"/>
      <c r="F29" s="183" t="s">
        <v>3374</v>
      </c>
      <c r="G29" s="208" t="s">
        <v>1393</v>
      </c>
      <c r="H29" s="208"/>
      <c r="I29" s="208" t="n">
        <v>2022</v>
      </c>
      <c r="J29" s="208" t="s">
        <v>3263</v>
      </c>
      <c r="K29" s="208"/>
      <c r="L29" s="208" t="s">
        <v>3375</v>
      </c>
      <c r="M29" s="208"/>
      <c r="N29" s="209" t="n">
        <v>246500</v>
      </c>
      <c r="O29" s="209"/>
      <c r="P29" s="208"/>
      <c r="Q29" s="208"/>
      <c r="R29" s="183" t="s">
        <v>3376</v>
      </c>
      <c r="S29" s="183"/>
      <c r="T29" s="183" t="s">
        <v>3377</v>
      </c>
      <c r="U29" s="208"/>
      <c r="V29" s="208"/>
      <c r="W29" s="208"/>
      <c r="X29" s="208"/>
    </row>
    <row r="30" customFormat="false" ht="67.5" hidden="false" customHeight="false" outlineLevel="0" collapsed="false">
      <c r="A30" s="200" t="s">
        <v>1400</v>
      </c>
      <c r="B30" s="200" t="s">
        <v>3218</v>
      </c>
      <c r="C30" s="183" t="s">
        <v>1477</v>
      </c>
      <c r="D30" s="183"/>
      <c r="E30" s="208"/>
      <c r="F30" s="183" t="s">
        <v>3378</v>
      </c>
      <c r="G30" s="208" t="s">
        <v>1393</v>
      </c>
      <c r="H30" s="208"/>
      <c r="I30" s="208" t="n">
        <v>2022</v>
      </c>
      <c r="J30" s="208" t="s">
        <v>3317</v>
      </c>
      <c r="K30" s="208"/>
      <c r="L30" s="208" t="s">
        <v>3379</v>
      </c>
      <c r="M30" s="208"/>
      <c r="N30" s="209" t="n">
        <v>453071.16</v>
      </c>
      <c r="O30" s="209"/>
      <c r="P30" s="208"/>
      <c r="Q30" s="208"/>
      <c r="R30" s="208" t="s">
        <v>2450</v>
      </c>
      <c r="S30" s="208"/>
      <c r="T30" s="208" t="s">
        <v>104</v>
      </c>
      <c r="U30" s="208"/>
      <c r="V30" s="208"/>
      <c r="W30" s="208"/>
      <c r="X30" s="208"/>
    </row>
    <row r="31" customFormat="false" ht="67.5" hidden="false" customHeight="false" outlineLevel="0" collapsed="false">
      <c r="A31" s="200" t="s">
        <v>1400</v>
      </c>
      <c r="B31" s="200" t="s">
        <v>3218</v>
      </c>
      <c r="C31" s="183" t="s">
        <v>1477</v>
      </c>
      <c r="D31" s="183"/>
      <c r="E31" s="208"/>
      <c r="F31" s="208" t="s">
        <v>3380</v>
      </c>
      <c r="G31" s="208" t="s">
        <v>1393</v>
      </c>
      <c r="H31" s="208"/>
      <c r="I31" s="208" t="n">
        <v>2022</v>
      </c>
      <c r="J31" s="208" t="s">
        <v>3317</v>
      </c>
      <c r="K31" s="208"/>
      <c r="L31" s="208" t="s">
        <v>3381</v>
      </c>
      <c r="M31" s="208"/>
      <c r="N31" s="209" t="n">
        <v>420750</v>
      </c>
      <c r="O31" s="209"/>
      <c r="P31" s="208"/>
      <c r="Q31" s="208"/>
      <c r="R31" s="208" t="s">
        <v>2450</v>
      </c>
      <c r="S31" s="208"/>
      <c r="T31" s="208" t="s">
        <v>104</v>
      </c>
      <c r="U31" s="208"/>
      <c r="V31" s="208"/>
      <c r="W31" s="208"/>
      <c r="X31" s="208"/>
    </row>
    <row r="32" customFormat="false" ht="67.5" hidden="false" customHeight="false" outlineLevel="0" collapsed="false">
      <c r="A32" s="200" t="s">
        <v>1400</v>
      </c>
      <c r="B32" s="200" t="s">
        <v>3218</v>
      </c>
      <c r="C32" s="183" t="s">
        <v>1477</v>
      </c>
      <c r="D32" s="183"/>
      <c r="E32" s="208"/>
      <c r="F32" s="183" t="s">
        <v>3382</v>
      </c>
      <c r="G32" s="208" t="s">
        <v>1393</v>
      </c>
      <c r="H32" s="208"/>
      <c r="I32" s="208" t="n">
        <v>2022</v>
      </c>
      <c r="J32" s="208" t="s">
        <v>3317</v>
      </c>
      <c r="K32" s="208"/>
      <c r="L32" s="208" t="s">
        <v>3383</v>
      </c>
      <c r="M32" s="208"/>
      <c r="N32" s="209" t="n">
        <v>385131.6</v>
      </c>
      <c r="O32" s="209"/>
      <c r="P32" s="208"/>
      <c r="Q32" s="208"/>
      <c r="R32" s="183" t="s">
        <v>3384</v>
      </c>
      <c r="S32" s="183"/>
      <c r="T32" s="183" t="s">
        <v>3385</v>
      </c>
      <c r="U32" s="208"/>
      <c r="V32" s="208" t="s">
        <v>1819</v>
      </c>
      <c r="W32" s="208"/>
      <c r="X32" s="208"/>
    </row>
  </sheetData>
  <hyperlinks>
    <hyperlink ref="X12" r:id="rId1" display="The &quot;Feminine Side&quot; of Quality – IPA Cross-Border Cooperation Programme Montenegro-Albania 2014-2020 (cbc-mne-alb.org)"/>
    <hyperlink ref="X13" r:id="rId2" display="Green Lands – IPA Cross-Border Cooperation Programme Montenegro-Albania 2014-2020 (cbc-mne-alb.org)"/>
    <hyperlink ref="X14" r:id="rId3" display="Disasters do not know borders – IPA Cross-Border Cooperation Programme Montenegro-Albania 2014-2020 (cbc-mne-alb.org)"/>
    <hyperlink ref="X15" r:id="rId4" display="Preserving cultural landscape of Albania and Montenegro – IPA Cross-Border Cooperation Programme Montenegro-Albania 2014-2020 (cbc-mne-alb.org)"/>
    <hyperlink ref="X16" r:id="rId5" display="Local cuisine as tourism offer of cross-border region – IPA Cross-Border Cooperation Programme Montenegro-Albania 2014-2020 (cbc-mne-alb.org)"/>
    <hyperlink ref="X17" r:id="rId6" display="Young Montenegrins and Albanians in Raspberry Crops – IPA Cross-Border Cooperation Programme Montenegro-Albania 2014-2020 (cbc-mne-alb.org)"/>
    <hyperlink ref="X18" r:id="rId7" display="Child Friendly Tourism in the Cross Border Region – IPA Cross-Border Cooperation Programme Montenegro-Albania 2014-2020 (cbc-mne-alb.org)"/>
    <hyperlink ref="X19" r:id="rId8" display="Augmenting Cooperation – From Christian Antiquities Towards Enhanced Tourism – IPA Cross-Border Cooperation Programme Montenegro-Albania 2014-2020 (cbc-mne-alb.org)"/>
    <hyperlink ref="X20" r:id="rId9" display="Promoting Sustainable Use of Medicinal and Aromatic Plants for Livelihood Improvement and Biodiversity Conservation – IPA Cross-Border Cooperation Programme Montenegro-Albania 2014-2020 (cbc-mne-alb.org)"/>
    <hyperlink ref="X21" r:id="rId10" display="Disasters do not know borders 2 – IPA Cross-Border Cooperation Programme Montenegro-Albania 2014-2020 (cbc-mne-alb.org)"/>
    <hyperlink ref="X22" r:id="rId11" display="Skadar Lake withOut chemicaL pollUTION – SOLUTION – IPA Cross-Border Cooperation Programme Montenegro-Albania 2014-2020 (cbc-mne-alb.org)"/>
    <hyperlink ref="X23" r:id="rId12" display="Montenegro and Albania towards Zero Waste – IPA Cross-Border Cooperation Programme Montenegro-Albania 2014-2020 (cbc-mne-alb.org)"/>
    <hyperlink ref="X24" r:id="rId13" display="Work4Youth – IPA Cross-Border Cooperation Programme Montenegro-Albania 2014-2020 (cbc-mne-alb.org)"/>
    <hyperlink ref="X25" r:id="rId14" display="A.C.C.E.N.T.- Accessibility, Civic Conscience, Employment for Persons with Disabilities, as a New TREND – IPA Cross-Border Cooperation Programme Montenegro-Albania 2014-2020 (cbc-mne-alb.org)"/>
    <hyperlink ref="X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pane xSplit="0" ySplit="1" topLeftCell="A2" activePane="bottomLeft" state="frozen"/>
      <selection pane="topLeft" activeCell="M1" activeCellId="0" sqref="M1"/>
      <selection pane="bottomLeft" activeCell="Q3" activeCellId="0" sqref="Q3"/>
    </sheetView>
  </sheetViews>
  <sheetFormatPr defaultColWidth="13.8515625" defaultRowHeight="11.25" zeroHeight="false" outlineLevelRow="0" outlineLevelCol="0"/>
  <cols>
    <col collapsed="false" customWidth="false" hidden="false" outlineLevel="0" max="8" min="1" style="183" width="13.85"/>
    <col collapsed="false" customWidth="false" hidden="false" outlineLevel="0" max="10" min="9" style="256" width="13.85"/>
    <col collapsed="false" customWidth="false" hidden="false" outlineLevel="0" max="17" min="11" style="183" width="13.85"/>
    <col collapsed="false" customWidth="true" hidden="false" outlineLevel="0" max="18" min="18" style="183" width="26.72"/>
    <col collapsed="false" customWidth="true" hidden="false" outlineLevel="0" max="19" min="19" style="183" width="22.28"/>
    <col collapsed="false" customWidth="false" hidden="false" outlineLevel="0" max="1024" min="20" style="183" width="13.85"/>
  </cols>
  <sheetData>
    <row r="1" customFormat="false" ht="22.5" hidden="false" customHeight="false" outlineLevel="0" collapsed="false">
      <c r="A1" s="257" t="s">
        <v>0</v>
      </c>
      <c r="B1" s="257" t="s">
        <v>1</v>
      </c>
      <c r="C1" s="258" t="s">
        <v>2</v>
      </c>
      <c r="D1" s="257" t="s">
        <v>3</v>
      </c>
      <c r="E1" s="257" t="s">
        <v>4</v>
      </c>
      <c r="F1" s="257" t="s">
        <v>5</v>
      </c>
      <c r="G1" s="257" t="s">
        <v>6</v>
      </c>
      <c r="H1" s="257" t="s">
        <v>7</v>
      </c>
      <c r="I1" s="259" t="s">
        <v>8</v>
      </c>
      <c r="J1" s="259" t="s">
        <v>9</v>
      </c>
      <c r="K1" s="257" t="s">
        <v>10</v>
      </c>
      <c r="L1" s="257" t="s">
        <v>11</v>
      </c>
      <c r="M1" s="260" t="s">
        <v>12</v>
      </c>
      <c r="N1" s="260" t="s">
        <v>13</v>
      </c>
      <c r="O1" s="260" t="s">
        <v>14</v>
      </c>
      <c r="P1" s="260" t="s">
        <v>15</v>
      </c>
      <c r="Q1" s="257" t="s">
        <v>16</v>
      </c>
      <c r="R1" s="257" t="s">
        <v>17</v>
      </c>
      <c r="S1" s="257" t="s">
        <v>18</v>
      </c>
      <c r="T1" s="257" t="s">
        <v>19</v>
      </c>
      <c r="U1" s="257" t="s">
        <v>20</v>
      </c>
    </row>
    <row r="2" customFormat="false" ht="158.25" hidden="false" customHeight="true" outlineLevel="0" collapsed="false">
      <c r="A2" s="200" t="s">
        <v>1400</v>
      </c>
      <c r="B2" s="200" t="s">
        <v>3386</v>
      </c>
      <c r="C2" s="258" t="s">
        <v>1477</v>
      </c>
      <c r="D2" s="258" t="s">
        <v>1487</v>
      </c>
      <c r="E2" s="200" t="s">
        <v>1271</v>
      </c>
      <c r="F2" s="200" t="s">
        <v>1393</v>
      </c>
      <c r="G2" s="200" t="n">
        <v>2012</v>
      </c>
      <c r="H2" s="200" t="n">
        <v>2016</v>
      </c>
      <c r="I2" s="261" t="n">
        <v>42660</v>
      </c>
      <c r="J2" s="262" t="n">
        <v>43754</v>
      </c>
      <c r="K2" s="200" t="n">
        <v>378258</v>
      </c>
      <c r="L2" s="200" t="s">
        <v>828</v>
      </c>
      <c r="M2" s="263" t="n">
        <v>82936.38</v>
      </c>
      <c r="N2" s="264"/>
      <c r="O2" s="191" t="n">
        <v>198473.24</v>
      </c>
      <c r="P2" s="264"/>
      <c r="Q2" s="200" t="s">
        <v>1269</v>
      </c>
      <c r="R2" s="183" t="s">
        <v>3387</v>
      </c>
      <c r="S2" s="183" t="s">
        <v>3388</v>
      </c>
      <c r="T2" s="183" t="s">
        <v>3389</v>
      </c>
      <c r="U2" s="242" t="s">
        <v>3390</v>
      </c>
    </row>
    <row r="3" customFormat="false" ht="123.75" hidden="false" customHeight="false" outlineLevel="0" collapsed="false">
      <c r="A3" s="183" t="s">
        <v>1400</v>
      </c>
      <c r="B3" s="183" t="s">
        <v>1817</v>
      </c>
      <c r="C3" s="183" t="s">
        <v>1477</v>
      </c>
      <c r="D3" s="183" t="s">
        <v>1427</v>
      </c>
      <c r="E3" s="183" t="s">
        <v>3391</v>
      </c>
      <c r="F3" s="183" t="s">
        <v>1393</v>
      </c>
      <c r="H3" s="183" t="n">
        <v>2022</v>
      </c>
      <c r="I3" s="256" t="n">
        <v>44928</v>
      </c>
      <c r="K3" s="183" t="s">
        <v>3392</v>
      </c>
      <c r="M3" s="191" t="n">
        <v>198114.93</v>
      </c>
      <c r="O3" s="191" t="n">
        <v>233076.38</v>
      </c>
      <c r="Q3" s="183" t="s">
        <v>3393</v>
      </c>
      <c r="R3" s="183" t="s">
        <v>3394</v>
      </c>
      <c r="S3" s="183" t="s">
        <v>3395</v>
      </c>
      <c r="T3" s="183" t="s">
        <v>3396</v>
      </c>
      <c r="U3" s="242" t="s">
        <v>3397</v>
      </c>
    </row>
    <row r="4" customFormat="false" ht="135" hidden="false" customHeight="false" outlineLevel="0" collapsed="false">
      <c r="A4" s="183" t="s">
        <v>1400</v>
      </c>
      <c r="B4" s="183" t="s">
        <v>3386</v>
      </c>
      <c r="C4" s="183" t="s">
        <v>1477</v>
      </c>
      <c r="D4" s="183" t="s">
        <v>1427</v>
      </c>
      <c r="E4" s="183" t="s">
        <v>3398</v>
      </c>
      <c r="F4" s="183" t="s">
        <v>1393</v>
      </c>
      <c r="H4" s="183" t="n">
        <v>2022</v>
      </c>
      <c r="I4" s="183" t="s">
        <v>3399</v>
      </c>
      <c r="J4" s="256" t="s">
        <v>3400</v>
      </c>
      <c r="K4" s="183" t="s">
        <v>3401</v>
      </c>
      <c r="M4" s="191" t="n">
        <v>311312.93</v>
      </c>
      <c r="O4" s="191" t="n">
        <v>366250.5</v>
      </c>
      <c r="P4" s="183" t="s">
        <v>3402</v>
      </c>
      <c r="Q4" s="183" t="s">
        <v>216</v>
      </c>
      <c r="R4" s="183" t="s">
        <v>3403</v>
      </c>
      <c r="S4" s="183" t="s">
        <v>3404</v>
      </c>
      <c r="T4" s="183" t="s">
        <v>3405</v>
      </c>
      <c r="U4" s="242" t="s">
        <v>3406</v>
      </c>
    </row>
    <row r="5" customFormat="false" ht="101.25" hidden="false" customHeight="false" outlineLevel="0" collapsed="false">
      <c r="A5" s="183" t="s">
        <v>1400</v>
      </c>
      <c r="B5" s="183" t="s">
        <v>3386</v>
      </c>
      <c r="C5" s="183" t="s">
        <v>1477</v>
      </c>
      <c r="D5" s="183" t="s">
        <v>1427</v>
      </c>
      <c r="E5" s="265" t="s">
        <v>3407</v>
      </c>
      <c r="F5" s="183" t="s">
        <v>1393</v>
      </c>
      <c r="H5" s="183" t="n">
        <v>2022</v>
      </c>
      <c r="I5" s="183" t="s">
        <v>3399</v>
      </c>
      <c r="J5" s="256" t="s">
        <v>3408</v>
      </c>
      <c r="K5" s="183" t="s">
        <v>3409</v>
      </c>
      <c r="M5" s="191" t="n">
        <v>330800.61</v>
      </c>
      <c r="O5" s="191" t="n">
        <v>389635.61</v>
      </c>
      <c r="P5" s="183" t="s">
        <v>3372</v>
      </c>
      <c r="Q5" s="183" t="s">
        <v>3336</v>
      </c>
      <c r="R5" s="183" t="s">
        <v>3410</v>
      </c>
      <c r="S5" s="183" t="s">
        <v>3411</v>
      </c>
      <c r="T5" s="183" t="s">
        <v>3412</v>
      </c>
      <c r="U5" s="242" t="s">
        <v>3413</v>
      </c>
    </row>
    <row r="6" customFormat="false" ht="67.5" hidden="false" customHeight="false" outlineLevel="0" collapsed="false">
      <c r="A6" s="183" t="s">
        <v>1400</v>
      </c>
      <c r="B6" s="183" t="s">
        <v>3386</v>
      </c>
      <c r="C6" s="183" t="s">
        <v>1477</v>
      </c>
      <c r="D6" s="183" t="s">
        <v>1427</v>
      </c>
      <c r="E6" s="266" t="s">
        <v>3414</v>
      </c>
      <c r="F6" s="183" t="s">
        <v>1393</v>
      </c>
      <c r="H6" s="183" t="n">
        <v>2022</v>
      </c>
      <c r="I6" s="183" t="s">
        <v>3399</v>
      </c>
      <c r="J6" s="256" t="s">
        <v>3360</v>
      </c>
      <c r="K6" s="183" t="s">
        <v>3415</v>
      </c>
      <c r="M6" s="191" t="n">
        <v>295361.57</v>
      </c>
      <c r="O6" s="191" t="n">
        <v>348221.61</v>
      </c>
      <c r="P6" s="183" t="s">
        <v>3416</v>
      </c>
      <c r="Q6" s="183" t="s">
        <v>156</v>
      </c>
      <c r="R6" s="183" t="s">
        <v>3417</v>
      </c>
      <c r="S6" s="183" t="s">
        <v>3418</v>
      </c>
      <c r="T6" s="183" t="s">
        <v>3419</v>
      </c>
      <c r="U6" s="242" t="s">
        <v>3420</v>
      </c>
    </row>
    <row r="7" customFormat="false" ht="67.5" hidden="false" customHeight="false" outlineLevel="0" collapsed="false">
      <c r="A7" s="183" t="s">
        <v>1400</v>
      </c>
      <c r="B7" s="183" t="s">
        <v>3386</v>
      </c>
      <c r="C7" s="183" t="s">
        <v>1477</v>
      </c>
      <c r="D7" s="183" t="s">
        <v>1427</v>
      </c>
      <c r="E7" s="183" t="s">
        <v>3421</v>
      </c>
      <c r="F7" s="183" t="s">
        <v>1393</v>
      </c>
      <c r="H7" s="183" t="n">
        <v>2021</v>
      </c>
      <c r="I7" s="183" t="s">
        <v>3422</v>
      </c>
      <c r="J7" s="256" t="s">
        <v>3423</v>
      </c>
      <c r="K7" s="183" t="s">
        <v>3424</v>
      </c>
      <c r="M7" s="200" t="s">
        <v>3425</v>
      </c>
      <c r="O7" s="191" t="n">
        <v>299898</v>
      </c>
      <c r="P7" s="183" t="s">
        <v>3426</v>
      </c>
      <c r="Q7" s="183" t="s">
        <v>3427</v>
      </c>
      <c r="R7" s="183" t="s">
        <v>3428</v>
      </c>
      <c r="S7" s="183" t="s">
        <v>3429</v>
      </c>
      <c r="T7" s="183" t="s">
        <v>3430</v>
      </c>
      <c r="U7" s="183" t="s">
        <v>3431</v>
      </c>
    </row>
    <row r="8" customFormat="false" ht="90" hidden="false" customHeight="false" outlineLevel="0" collapsed="false">
      <c r="A8" s="183" t="s">
        <v>1400</v>
      </c>
      <c r="B8" s="183" t="s">
        <v>3432</v>
      </c>
      <c r="C8" s="183" t="s">
        <v>1477</v>
      </c>
      <c r="D8" s="183" t="s">
        <v>3433</v>
      </c>
      <c r="E8" s="183" t="s">
        <v>3434</v>
      </c>
      <c r="F8" s="183" t="s">
        <v>1393</v>
      </c>
      <c r="H8" s="183" t="n">
        <v>2021</v>
      </c>
      <c r="I8" s="195" t="n">
        <v>44203</v>
      </c>
      <c r="J8" s="256" t="s">
        <v>3263</v>
      </c>
      <c r="K8" s="183" t="s">
        <v>3435</v>
      </c>
      <c r="M8" s="191" t="n">
        <v>134539.14</v>
      </c>
      <c r="O8" s="191" t="n">
        <v>158281.34</v>
      </c>
      <c r="P8" s="206" t="s">
        <v>3436</v>
      </c>
      <c r="Q8" s="183" t="s">
        <v>3437</v>
      </c>
      <c r="R8" s="183" t="s">
        <v>3438</v>
      </c>
      <c r="S8" s="183" t="s">
        <v>3439</v>
      </c>
      <c r="T8" s="183" t="s">
        <v>3440</v>
      </c>
      <c r="U8" s="242" t="s">
        <v>3441</v>
      </c>
    </row>
    <row r="9" customFormat="false" ht="78.75" hidden="false" customHeight="false" outlineLevel="0" collapsed="false">
      <c r="A9" s="183" t="s">
        <v>1400</v>
      </c>
      <c r="B9" s="183" t="s">
        <v>3386</v>
      </c>
      <c r="C9" s="183" t="s">
        <v>1477</v>
      </c>
      <c r="D9" s="183" t="s">
        <v>1487</v>
      </c>
      <c r="E9" s="183" t="s">
        <v>3442</v>
      </c>
      <c r="F9" s="183" t="s">
        <v>1393</v>
      </c>
      <c r="H9" s="183" t="n">
        <v>2021</v>
      </c>
      <c r="I9" s="195" t="n">
        <v>44202</v>
      </c>
      <c r="J9" s="256" t="s">
        <v>3443</v>
      </c>
      <c r="K9" s="183" t="s">
        <v>3444</v>
      </c>
      <c r="M9" s="183" t="s">
        <v>3445</v>
      </c>
      <c r="O9" s="183" t="s">
        <v>3446</v>
      </c>
      <c r="P9" s="183" t="s">
        <v>3447</v>
      </c>
      <c r="Q9" s="183" t="s">
        <v>216</v>
      </c>
      <c r="R9" s="183" t="s">
        <v>3448</v>
      </c>
      <c r="S9" s="183" t="s">
        <v>3449</v>
      </c>
      <c r="T9" s="183" t="s">
        <v>3450</v>
      </c>
      <c r="U9" s="242" t="s">
        <v>3451</v>
      </c>
    </row>
    <row r="10" customFormat="false" ht="51" hidden="false" customHeight="true" outlineLevel="0" collapsed="false">
      <c r="A10" s="183" t="s">
        <v>1269</v>
      </c>
      <c r="B10" s="183" t="s">
        <v>3386</v>
      </c>
      <c r="C10" s="183" t="s">
        <v>1477</v>
      </c>
      <c r="E10" s="267" t="s">
        <v>3452</v>
      </c>
      <c r="F10" s="267" t="s">
        <v>1393</v>
      </c>
      <c r="H10" s="183" t="n">
        <v>2021</v>
      </c>
      <c r="I10" s="195" t="n">
        <v>44200</v>
      </c>
      <c r="J10" s="256" t="s">
        <v>3263</v>
      </c>
      <c r="K10" s="183" t="s">
        <v>3453</v>
      </c>
      <c r="M10" s="183" t="s">
        <v>3454</v>
      </c>
      <c r="O10" s="183" t="s">
        <v>3455</v>
      </c>
      <c r="P10" s="183" t="s">
        <v>3456</v>
      </c>
      <c r="Q10" s="183" t="s">
        <v>160</v>
      </c>
      <c r="R10" s="183" t="s">
        <v>3457</v>
      </c>
      <c r="S10" s="183" t="s">
        <v>3458</v>
      </c>
      <c r="T10" s="183" t="s">
        <v>3459</v>
      </c>
      <c r="U10" s="242" t="s">
        <v>3460</v>
      </c>
    </row>
    <row r="11" customFormat="false" ht="67.5" hidden="false" customHeight="false" outlineLevel="0" collapsed="false">
      <c r="A11" s="183" t="s">
        <v>1400</v>
      </c>
      <c r="B11" s="183" t="s">
        <v>3386</v>
      </c>
      <c r="C11" s="183" t="s">
        <v>1477</v>
      </c>
      <c r="D11" s="206" t="s">
        <v>1585</v>
      </c>
      <c r="E11" s="183" t="s">
        <v>3461</v>
      </c>
      <c r="F11" s="183" t="s">
        <v>1393</v>
      </c>
      <c r="H11" s="183" t="n">
        <v>2020</v>
      </c>
      <c r="I11" s="195" t="n">
        <v>44198</v>
      </c>
      <c r="J11" s="256" t="s">
        <v>3263</v>
      </c>
      <c r="K11" s="183" t="s">
        <v>3462</v>
      </c>
      <c r="M11" s="183" t="s">
        <v>3463</v>
      </c>
      <c r="O11" s="183" t="s">
        <v>3464</v>
      </c>
      <c r="P11" s="183" t="s">
        <v>3465</v>
      </c>
      <c r="Q11" s="183" t="s">
        <v>3466</v>
      </c>
      <c r="R11" s="183" t="s">
        <v>3467</v>
      </c>
      <c r="S11" s="183" t="s">
        <v>3468</v>
      </c>
      <c r="T11" s="183" t="s">
        <v>3469</v>
      </c>
      <c r="U11" s="242" t="s">
        <v>3470</v>
      </c>
    </row>
    <row r="12" customFormat="false" ht="90" hidden="false" customHeight="false" outlineLevel="0" collapsed="false">
      <c r="A12" s="183" t="s">
        <v>1400</v>
      </c>
      <c r="B12" s="183" t="s">
        <v>3386</v>
      </c>
      <c r="C12" s="183" t="s">
        <v>1477</v>
      </c>
      <c r="D12" s="183" t="s">
        <v>1585</v>
      </c>
      <c r="E12" s="183" t="s">
        <v>3471</v>
      </c>
      <c r="F12" s="183" t="s">
        <v>1393</v>
      </c>
      <c r="H12" s="183" t="n">
        <v>2020</v>
      </c>
      <c r="I12" s="195" t="n">
        <v>44199</v>
      </c>
      <c r="J12" s="256" t="s">
        <v>3263</v>
      </c>
      <c r="K12" s="183" t="s">
        <v>3472</v>
      </c>
      <c r="M12" s="183" t="s">
        <v>3473</v>
      </c>
      <c r="O12" s="183" t="s">
        <v>3474</v>
      </c>
      <c r="P12" s="183" t="s">
        <v>3475</v>
      </c>
      <c r="Q12" s="183" t="s">
        <v>3476</v>
      </c>
      <c r="R12" s="183" t="s">
        <v>3477</v>
      </c>
      <c r="S12" s="183" t="s">
        <v>3478</v>
      </c>
      <c r="T12" s="183" t="s">
        <v>3479</v>
      </c>
      <c r="U12" s="242" t="s">
        <v>3480</v>
      </c>
    </row>
    <row r="13" customFormat="false" ht="90" hidden="false" customHeight="false" outlineLevel="0" collapsed="false">
      <c r="A13" s="183" t="s">
        <v>1400</v>
      </c>
      <c r="B13" s="183" t="s">
        <v>3386</v>
      </c>
      <c r="C13" s="183" t="s">
        <v>1477</v>
      </c>
      <c r="D13" s="183" t="s">
        <v>1487</v>
      </c>
      <c r="E13" s="183" t="s">
        <v>3481</v>
      </c>
      <c r="F13" s="183" t="s">
        <v>1393</v>
      </c>
      <c r="H13" s="183" t="n">
        <v>2020</v>
      </c>
      <c r="I13" s="195" t="n">
        <v>44202</v>
      </c>
      <c r="J13" s="256" t="s">
        <v>3482</v>
      </c>
      <c r="K13" s="183" t="s">
        <v>3483</v>
      </c>
      <c r="M13" s="183" t="s">
        <v>3484</v>
      </c>
      <c r="O13" s="183" t="s">
        <v>3485</v>
      </c>
      <c r="P13" s="183" t="s">
        <v>3486</v>
      </c>
      <c r="Q13" s="183" t="s">
        <v>3487</v>
      </c>
      <c r="R13" s="183" t="s">
        <v>3488</v>
      </c>
      <c r="S13" s="183" t="s">
        <v>3489</v>
      </c>
      <c r="T13" s="183" t="s">
        <v>3490</v>
      </c>
      <c r="U13" s="242" t="s">
        <v>3491</v>
      </c>
    </row>
    <row r="14" customFormat="false" ht="168.75" hidden="false" customHeight="false" outlineLevel="0" collapsed="false">
      <c r="A14" s="183" t="s">
        <v>1400</v>
      </c>
      <c r="B14" s="183" t="s">
        <v>3386</v>
      </c>
      <c r="C14" s="183" t="s">
        <v>1477</v>
      </c>
      <c r="D14" s="183" t="s">
        <v>1440</v>
      </c>
      <c r="E14" s="183" t="s">
        <v>3492</v>
      </c>
      <c r="F14" s="183" t="s">
        <v>1393</v>
      </c>
      <c r="H14" s="183" t="n">
        <v>2020</v>
      </c>
      <c r="I14" s="195" t="n">
        <v>44208</v>
      </c>
      <c r="J14" s="256" t="s">
        <v>3263</v>
      </c>
      <c r="K14" s="205" t="s">
        <v>3493</v>
      </c>
      <c r="M14" s="183" t="s">
        <v>3494</v>
      </c>
      <c r="O14" s="183" t="s">
        <v>3495</v>
      </c>
      <c r="P14" s="183" t="s">
        <v>3255</v>
      </c>
      <c r="Q14" s="183" t="s">
        <v>3496</v>
      </c>
      <c r="R14" s="183" t="s">
        <v>3497</v>
      </c>
      <c r="S14" s="183" t="s">
        <v>3498</v>
      </c>
      <c r="T14" s="183" t="s">
        <v>3499</v>
      </c>
      <c r="U14" s="242" t="s">
        <v>3500</v>
      </c>
    </row>
    <row r="15" customFormat="false" ht="157.5" hidden="false" customHeight="false" outlineLevel="0" collapsed="false">
      <c r="A15" s="183" t="s">
        <v>1400</v>
      </c>
      <c r="B15" s="183" t="s">
        <v>3386</v>
      </c>
      <c r="C15" s="183" t="s">
        <v>1477</v>
      </c>
      <c r="D15" s="183" t="s">
        <v>1487</v>
      </c>
      <c r="E15" s="183" t="s">
        <v>3501</v>
      </c>
      <c r="F15" s="183" t="s">
        <v>1393</v>
      </c>
      <c r="H15" s="183" t="n">
        <v>2020</v>
      </c>
      <c r="I15" s="195" t="n">
        <v>44202</v>
      </c>
      <c r="J15" s="256" t="s">
        <v>3263</v>
      </c>
      <c r="K15" s="183" t="s">
        <v>3502</v>
      </c>
      <c r="M15" s="183" t="s">
        <v>3503</v>
      </c>
      <c r="O15" s="183" t="s">
        <v>3504</v>
      </c>
      <c r="P15" s="183" t="s">
        <v>3505</v>
      </c>
      <c r="Q15" s="183" t="s">
        <v>216</v>
      </c>
      <c r="R15" s="183" t="s">
        <v>3506</v>
      </c>
      <c r="S15" s="183" t="s">
        <v>3507</v>
      </c>
      <c r="T15" s="183" t="s">
        <v>3508</v>
      </c>
      <c r="U15" s="242" t="s">
        <v>3509</v>
      </c>
    </row>
    <row r="16" customFormat="false" ht="101.25" hidden="false" customHeight="false" outlineLevel="0" collapsed="false">
      <c r="A16" s="183" t="s">
        <v>1400</v>
      </c>
      <c r="B16" s="183" t="s">
        <v>3386</v>
      </c>
      <c r="C16" s="183" t="s">
        <v>1477</v>
      </c>
      <c r="D16" s="183" t="s">
        <v>3510</v>
      </c>
      <c r="E16" s="205" t="s">
        <v>3511</v>
      </c>
      <c r="F16" s="183" t="s">
        <v>1393</v>
      </c>
      <c r="H16" s="183" t="n">
        <v>2019</v>
      </c>
      <c r="I16" s="183" t="s">
        <v>3512</v>
      </c>
      <c r="J16" s="183" t="s">
        <v>3513</v>
      </c>
      <c r="M16" s="191" t="n">
        <v>359480.16</v>
      </c>
      <c r="O16" s="191" t="n">
        <v>422967.6</v>
      </c>
      <c r="P16" s="183" t="s">
        <v>3255</v>
      </c>
      <c r="Q16" s="183" t="s">
        <v>3514</v>
      </c>
      <c r="R16" s="183" t="s">
        <v>3515</v>
      </c>
      <c r="S16" s="183" t="s">
        <v>3516</v>
      </c>
      <c r="T16" s="183" t="s">
        <v>3517</v>
      </c>
      <c r="U16" s="242" t="s">
        <v>3518</v>
      </c>
    </row>
    <row r="17" customFormat="false" ht="135" hidden="false" customHeight="false" outlineLevel="0" collapsed="false">
      <c r="A17" s="183" t="s">
        <v>1400</v>
      </c>
      <c r="B17" s="183" t="s">
        <v>3386</v>
      </c>
      <c r="C17" s="183" t="s">
        <v>1477</v>
      </c>
      <c r="D17" s="183" t="s">
        <v>3519</v>
      </c>
      <c r="E17" s="183" t="s">
        <v>3520</v>
      </c>
      <c r="F17" s="183" t="s">
        <v>1393</v>
      </c>
      <c r="H17" s="183" t="n">
        <v>2019</v>
      </c>
      <c r="I17" s="183" t="s">
        <v>3521</v>
      </c>
      <c r="J17" s="183" t="s">
        <v>3522</v>
      </c>
      <c r="K17" s="183" t="s">
        <v>3523</v>
      </c>
      <c r="M17" s="191" t="n">
        <v>188446</v>
      </c>
      <c r="O17" s="191" t="n">
        <v>221701.83</v>
      </c>
      <c r="P17" s="183" t="s">
        <v>3524</v>
      </c>
      <c r="Q17" s="183" t="s">
        <v>3525</v>
      </c>
      <c r="R17" s="183" t="s">
        <v>3526</v>
      </c>
      <c r="S17" s="183" t="s">
        <v>3527</v>
      </c>
      <c r="T17" s="183" t="s">
        <v>3528</v>
      </c>
      <c r="U17" s="242" t="s">
        <v>3529</v>
      </c>
    </row>
    <row r="18" customFormat="false" ht="78.75" hidden="false" customHeight="false" outlineLevel="0" collapsed="false">
      <c r="A18" s="183" t="s">
        <v>1400</v>
      </c>
      <c r="B18" s="183" t="s">
        <v>3386</v>
      </c>
      <c r="C18" s="183" t="s">
        <v>1477</v>
      </c>
      <c r="D18" s="183" t="s">
        <v>1487</v>
      </c>
      <c r="E18" s="183" t="s">
        <v>3530</v>
      </c>
      <c r="F18" s="183" t="s">
        <v>1393</v>
      </c>
      <c r="H18" s="183" t="n">
        <v>2019</v>
      </c>
      <c r="I18" s="183" t="s">
        <v>3521</v>
      </c>
      <c r="J18" s="183" t="s">
        <v>3531</v>
      </c>
      <c r="M18" s="183" t="s">
        <v>3532</v>
      </c>
      <c r="O18" s="191" t="n">
        <v>168835.26</v>
      </c>
      <c r="P18" s="183" t="s">
        <v>3533</v>
      </c>
      <c r="Q18" s="183" t="s">
        <v>216</v>
      </c>
      <c r="R18" s="183" t="s">
        <v>3534</v>
      </c>
      <c r="S18" s="183" t="s">
        <v>3535</v>
      </c>
      <c r="T18" s="183" t="s">
        <v>3536</v>
      </c>
      <c r="U18" s="242" t="s">
        <v>3537</v>
      </c>
    </row>
    <row r="19" customFormat="false" ht="135" hidden="false" customHeight="false" outlineLevel="0" collapsed="false">
      <c r="A19" s="183" t="s">
        <v>1400</v>
      </c>
      <c r="B19" s="183" t="s">
        <v>3386</v>
      </c>
      <c r="C19" s="183" t="s">
        <v>1477</v>
      </c>
      <c r="D19" s="183" t="s">
        <v>1487</v>
      </c>
      <c r="E19" s="205" t="s">
        <v>3538</v>
      </c>
      <c r="F19" s="183" t="s">
        <v>1393</v>
      </c>
      <c r="H19" s="183" t="n">
        <v>2019</v>
      </c>
      <c r="I19" s="183" t="s">
        <v>3521</v>
      </c>
      <c r="J19" s="183" t="s">
        <v>3539</v>
      </c>
      <c r="M19" s="191" t="n">
        <v>235476.63</v>
      </c>
      <c r="O19" s="191" t="n">
        <v>277031.33</v>
      </c>
      <c r="P19" s="183" t="s">
        <v>3540</v>
      </c>
      <c r="Q19" s="183" t="s">
        <v>3541</v>
      </c>
      <c r="R19" s="183" t="s">
        <v>3542</v>
      </c>
      <c r="S19" s="183" t="s">
        <v>3543</v>
      </c>
      <c r="T19" s="183" t="s">
        <v>3544</v>
      </c>
      <c r="U19" s="242" t="s">
        <v>3545</v>
      </c>
    </row>
    <row r="20" customFormat="false" ht="123.75" hidden="false" customHeight="false" outlineLevel="0" collapsed="false">
      <c r="A20" s="183" t="s">
        <v>3546</v>
      </c>
      <c r="B20" s="183" t="s">
        <v>3386</v>
      </c>
      <c r="C20" s="183" t="s">
        <v>1477</v>
      </c>
      <c r="D20" s="183" t="s">
        <v>1487</v>
      </c>
      <c r="E20" s="183" t="s">
        <v>3547</v>
      </c>
      <c r="F20" s="183" t="s">
        <v>1393</v>
      </c>
      <c r="H20" s="183" t="n">
        <v>2019</v>
      </c>
      <c r="I20" s="183" t="s">
        <v>3548</v>
      </c>
      <c r="J20" s="195" t="n">
        <v>43476</v>
      </c>
      <c r="K20" s="205" t="s">
        <v>3549</v>
      </c>
      <c r="M20" s="183" t="s">
        <v>3550</v>
      </c>
      <c r="O20" s="183" t="s">
        <v>3551</v>
      </c>
      <c r="P20" s="183" t="s">
        <v>3552</v>
      </c>
      <c r="Q20" s="183" t="s">
        <v>3553</v>
      </c>
      <c r="R20" s="183" t="s">
        <v>3554</v>
      </c>
      <c r="S20" s="183" t="s">
        <v>3555</v>
      </c>
      <c r="T20" s="183" t="s">
        <v>3556</v>
      </c>
      <c r="U20" s="242" t="s">
        <v>3557</v>
      </c>
    </row>
    <row r="21" customFormat="false" ht="57" hidden="false" customHeight="true" outlineLevel="0" collapsed="false">
      <c r="A21" s="183" t="s">
        <v>1400</v>
      </c>
      <c r="B21" s="183" t="s">
        <v>3386</v>
      </c>
      <c r="C21" s="183" t="s">
        <v>1477</v>
      </c>
      <c r="D21" s="183" t="s">
        <v>1427</v>
      </c>
      <c r="E21" s="183" t="s">
        <v>3558</v>
      </c>
      <c r="F21" s="183" t="s">
        <v>1393</v>
      </c>
      <c r="H21" s="183" t="n">
        <v>2018</v>
      </c>
      <c r="I21" s="183" t="s">
        <v>3548</v>
      </c>
      <c r="J21" s="183" t="s">
        <v>3559</v>
      </c>
      <c r="K21" s="183" t="s">
        <v>3560</v>
      </c>
      <c r="M21" s="183" t="s">
        <v>3561</v>
      </c>
      <c r="O21" s="183" t="s">
        <v>3562</v>
      </c>
      <c r="P21" s="183" t="s">
        <v>3563</v>
      </c>
      <c r="Q21" s="183" t="s">
        <v>216</v>
      </c>
      <c r="R21" s="183" t="s">
        <v>3564</v>
      </c>
      <c r="S21" s="183" t="s">
        <v>3565</v>
      </c>
      <c r="T21" s="183" t="s">
        <v>3566</v>
      </c>
      <c r="U21" s="242" t="s">
        <v>3567</v>
      </c>
    </row>
    <row r="22" customFormat="false" ht="67.5" hidden="false" customHeight="false" outlineLevel="0" collapsed="false">
      <c r="A22" s="183" t="s">
        <v>1400</v>
      </c>
      <c r="B22" s="183" t="s">
        <v>3386</v>
      </c>
      <c r="C22" s="183" t="s">
        <v>1477</v>
      </c>
      <c r="D22" s="183" t="s">
        <v>1395</v>
      </c>
      <c r="E22" s="183" t="s">
        <v>3568</v>
      </c>
      <c r="F22" s="183" t="s">
        <v>1393</v>
      </c>
      <c r="H22" s="183" t="n">
        <v>2018</v>
      </c>
      <c r="I22" s="183" t="s">
        <v>3569</v>
      </c>
      <c r="J22" s="183" t="s">
        <v>3570</v>
      </c>
      <c r="K22" s="183" t="s">
        <v>3571</v>
      </c>
      <c r="M22" s="183" t="s">
        <v>3572</v>
      </c>
      <c r="O22" s="183" t="s">
        <v>3573</v>
      </c>
      <c r="P22" s="183" t="s">
        <v>3574</v>
      </c>
      <c r="Q22" s="183" t="s">
        <v>216</v>
      </c>
      <c r="R22" s="183" t="s">
        <v>3575</v>
      </c>
      <c r="S22" s="183" t="s">
        <v>3576</v>
      </c>
      <c r="T22" s="183" t="s">
        <v>3577</v>
      </c>
      <c r="U22" s="242" t="s">
        <v>3578</v>
      </c>
    </row>
    <row r="23" customFormat="false" ht="101.25" hidden="false" customHeight="false" outlineLevel="0" collapsed="false">
      <c r="A23" s="183" t="s">
        <v>1400</v>
      </c>
      <c r="B23" s="183" t="s">
        <v>3386</v>
      </c>
      <c r="C23" s="183" t="s">
        <v>1477</v>
      </c>
      <c r="D23" s="183" t="s">
        <v>1427</v>
      </c>
      <c r="E23" s="183" t="s">
        <v>3579</v>
      </c>
      <c r="F23" s="183" t="s">
        <v>1393</v>
      </c>
      <c r="H23" s="183" t="n">
        <v>2018</v>
      </c>
      <c r="I23" s="183" t="s">
        <v>3548</v>
      </c>
      <c r="J23" s="183" t="s">
        <v>3580</v>
      </c>
      <c r="K23" s="183" t="s">
        <v>3581</v>
      </c>
      <c r="M23" s="183" t="s">
        <v>3582</v>
      </c>
      <c r="O23" s="183" t="s">
        <v>3583</v>
      </c>
      <c r="P23" s="183" t="s">
        <v>3372</v>
      </c>
      <c r="Q23" s="183" t="s">
        <v>3336</v>
      </c>
      <c r="R23" s="183" t="s">
        <v>3584</v>
      </c>
      <c r="S23" s="183" t="s">
        <v>3585</v>
      </c>
      <c r="T23" s="183" t="s">
        <v>3586</v>
      </c>
      <c r="U23" s="242" t="s">
        <v>3587</v>
      </c>
    </row>
    <row r="24" customFormat="false" ht="56.25" hidden="false" customHeight="false" outlineLevel="0" collapsed="false">
      <c r="A24" s="183" t="s">
        <v>1400</v>
      </c>
      <c r="B24" s="183" t="s">
        <v>3386</v>
      </c>
      <c r="C24" s="183" t="s">
        <v>1477</v>
      </c>
      <c r="D24" s="183" t="s">
        <v>1487</v>
      </c>
      <c r="E24" s="183" t="s">
        <v>3588</v>
      </c>
      <c r="F24" s="183" t="s">
        <v>1393</v>
      </c>
      <c r="H24" s="183" t="n">
        <v>2018</v>
      </c>
      <c r="I24" s="183" t="s">
        <v>3548</v>
      </c>
      <c r="J24" s="183" t="s">
        <v>3589</v>
      </c>
      <c r="K24" s="183" t="s">
        <v>3590</v>
      </c>
      <c r="M24" s="183" t="s">
        <v>3591</v>
      </c>
      <c r="O24" s="183" t="s">
        <v>3592</v>
      </c>
      <c r="P24" s="183" t="s">
        <v>3593</v>
      </c>
      <c r="Q24" s="183" t="s">
        <v>3594</v>
      </c>
      <c r="R24" s="183" t="s">
        <v>3595</v>
      </c>
      <c r="S24" s="183" t="s">
        <v>3596</v>
      </c>
      <c r="T24" s="183" t="s">
        <v>3597</v>
      </c>
      <c r="U24" s="242" t="s">
        <v>3598</v>
      </c>
    </row>
    <row r="25" customFormat="false" ht="101.25" hidden="false" customHeight="false" outlineLevel="0" collapsed="false">
      <c r="A25" s="183" t="s">
        <v>1400</v>
      </c>
      <c r="B25" s="183" t="s">
        <v>3386</v>
      </c>
      <c r="C25" s="183" t="s">
        <v>1477</v>
      </c>
      <c r="D25" s="183" t="s">
        <v>1585</v>
      </c>
      <c r="E25" s="183" t="s">
        <v>3599</v>
      </c>
      <c r="F25" s="183" t="s">
        <v>1393</v>
      </c>
      <c r="H25" s="183" t="n">
        <v>2016</v>
      </c>
      <c r="I25" s="195" t="n">
        <v>42378</v>
      </c>
      <c r="J25" s="183" t="s">
        <v>3600</v>
      </c>
      <c r="M25" s="191" t="n">
        <v>141533.61</v>
      </c>
      <c r="O25" s="191" t="n">
        <v>166745.54</v>
      </c>
      <c r="P25" s="183" t="s">
        <v>3310</v>
      </c>
      <c r="Q25" s="183" t="s">
        <v>3601</v>
      </c>
      <c r="R25" s="183" t="s">
        <v>3602</v>
      </c>
      <c r="S25" s="183" t="s">
        <v>3603</v>
      </c>
      <c r="T25" s="183" t="s">
        <v>3604</v>
      </c>
      <c r="U25" s="242" t="s">
        <v>3605</v>
      </c>
    </row>
    <row r="26" customFormat="false" ht="191.25" hidden="false" customHeight="false" outlineLevel="0" collapsed="false">
      <c r="A26" s="183" t="s">
        <v>1400</v>
      </c>
      <c r="B26" s="183" t="s">
        <v>3386</v>
      </c>
      <c r="C26" s="183" t="s">
        <v>1477</v>
      </c>
      <c r="D26" s="183" t="s">
        <v>1487</v>
      </c>
      <c r="E26" s="183" t="s">
        <v>3606</v>
      </c>
      <c r="F26" s="183" t="s">
        <v>1393</v>
      </c>
      <c r="H26" s="183" t="n">
        <v>2016</v>
      </c>
      <c r="I26" s="183" t="s">
        <v>3607</v>
      </c>
      <c r="J26" s="183" t="s">
        <v>3608</v>
      </c>
      <c r="M26" s="191" t="n">
        <v>116942.14</v>
      </c>
      <c r="O26" s="191" t="n">
        <v>144963.6</v>
      </c>
      <c r="P26" s="183" t="s">
        <v>3609</v>
      </c>
      <c r="Q26" s="183" t="s">
        <v>3610</v>
      </c>
      <c r="R26" s="183" t="s">
        <v>3611</v>
      </c>
      <c r="S26" s="183" t="s">
        <v>3612</v>
      </c>
      <c r="T26" s="183" t="s">
        <v>3613</v>
      </c>
      <c r="U26" s="242" t="s">
        <v>3614</v>
      </c>
    </row>
    <row r="27" customFormat="false" ht="112.5" hidden="false" customHeight="false" outlineLevel="0" collapsed="false">
      <c r="A27" s="183" t="s">
        <v>1400</v>
      </c>
      <c r="B27" s="183" t="s">
        <v>3386</v>
      </c>
      <c r="C27" s="183" t="s">
        <v>1477</v>
      </c>
      <c r="E27" s="183" t="s">
        <v>1249</v>
      </c>
      <c r="F27" s="183" t="s">
        <v>1393</v>
      </c>
      <c r="H27" s="183" t="n">
        <v>2016</v>
      </c>
      <c r="I27" s="183" t="s">
        <v>3615</v>
      </c>
      <c r="J27" s="183" t="s">
        <v>3616</v>
      </c>
      <c r="M27" s="191" t="n">
        <v>70000</v>
      </c>
      <c r="O27" s="191" t="n">
        <v>82352.94</v>
      </c>
      <c r="P27" s="183" t="s">
        <v>3617</v>
      </c>
      <c r="Q27" s="206" t="s">
        <v>3618</v>
      </c>
      <c r="R27" s="183" t="s">
        <v>3619</v>
      </c>
      <c r="S27" s="183" t="s">
        <v>3620</v>
      </c>
      <c r="T27" s="183" t="s">
        <v>3621</v>
      </c>
      <c r="U27" s="242" t="s">
        <v>3622</v>
      </c>
    </row>
    <row r="28" customFormat="false" ht="225" hidden="false" customHeight="false" outlineLevel="0" collapsed="false">
      <c r="A28" s="183" t="s">
        <v>1400</v>
      </c>
      <c r="B28" s="183" t="s">
        <v>3386</v>
      </c>
      <c r="C28" s="183" t="s">
        <v>1477</v>
      </c>
      <c r="D28" s="183" t="s">
        <v>1585</v>
      </c>
      <c r="E28" s="183" t="s">
        <v>3623</v>
      </c>
      <c r="F28" s="183" t="s">
        <v>1393</v>
      </c>
      <c r="H28" s="183" t="n">
        <v>2016</v>
      </c>
      <c r="I28" s="195" t="n">
        <v>42439</v>
      </c>
      <c r="J28" s="195" t="n">
        <v>43135</v>
      </c>
      <c r="M28" s="191" t="n">
        <v>157212.09</v>
      </c>
      <c r="O28" s="191" t="n">
        <v>185173.25</v>
      </c>
      <c r="P28" s="183" t="s">
        <v>3624</v>
      </c>
      <c r="Q28" s="183" t="s">
        <v>3625</v>
      </c>
      <c r="R28" s="183" t="s">
        <v>3626</v>
      </c>
      <c r="S28" s="183" t="s">
        <v>3627</v>
      </c>
      <c r="T28" s="183" t="s">
        <v>3628</v>
      </c>
      <c r="U28" s="242" t="s">
        <v>3629</v>
      </c>
    </row>
    <row r="29" customFormat="false" ht="90" hidden="false" customHeight="false" outlineLevel="0" collapsed="false">
      <c r="A29" s="183" t="s">
        <v>1400</v>
      </c>
      <c r="B29" s="183" t="s">
        <v>3386</v>
      </c>
      <c r="C29" s="183" t="s">
        <v>1477</v>
      </c>
      <c r="D29" s="183" t="s">
        <v>1585</v>
      </c>
      <c r="E29" s="183" t="s">
        <v>1061</v>
      </c>
      <c r="F29" s="183" t="s">
        <v>1393</v>
      </c>
      <c r="H29" s="183" t="n">
        <v>2014</v>
      </c>
      <c r="I29" s="195" t="n">
        <v>41824</v>
      </c>
      <c r="J29" s="195" t="n">
        <v>42162</v>
      </c>
      <c r="M29" s="191" t="n">
        <v>52503.59</v>
      </c>
      <c r="O29" s="183" t="s">
        <v>3630</v>
      </c>
      <c r="P29" s="183" t="s">
        <v>3631</v>
      </c>
      <c r="Q29" s="183" t="s">
        <v>160</v>
      </c>
      <c r="R29" s="183" t="s">
        <v>3632</v>
      </c>
      <c r="S29" s="183" t="s">
        <v>3633</v>
      </c>
      <c r="T29" s="183" t="s">
        <v>3634</v>
      </c>
      <c r="U29" s="242" t="s">
        <v>3635</v>
      </c>
    </row>
    <row r="30" customFormat="false" ht="225" hidden="false" customHeight="false" outlineLevel="0" collapsed="false">
      <c r="A30" s="183" t="s">
        <v>3636</v>
      </c>
      <c r="B30" s="206" t="s">
        <v>3637</v>
      </c>
      <c r="C30" s="183" t="s">
        <v>1477</v>
      </c>
      <c r="E30" s="183" t="s">
        <v>682</v>
      </c>
      <c r="F30" s="183" t="s">
        <v>1393</v>
      </c>
      <c r="H30" s="206" t="s">
        <v>3638</v>
      </c>
      <c r="I30" s="195" t="n">
        <v>41191</v>
      </c>
      <c r="J30" s="195" t="n">
        <v>41524</v>
      </c>
      <c r="M30" s="191" t="n">
        <v>59358.93</v>
      </c>
      <c r="O30" s="191" t="n">
        <v>69834.04</v>
      </c>
      <c r="P30" s="183" t="s">
        <v>1110</v>
      </c>
      <c r="Q30" s="183" t="s">
        <v>216</v>
      </c>
      <c r="R30" s="183" t="s">
        <v>3639</v>
      </c>
      <c r="S30" s="183" t="s">
        <v>3640</v>
      </c>
      <c r="T30" s="183" t="s">
        <v>3641</v>
      </c>
      <c r="U30" s="242" t="s">
        <v>3642</v>
      </c>
    </row>
    <row r="31" customFormat="false" ht="101.25" hidden="false" customHeight="false" outlineLevel="0" collapsed="false">
      <c r="A31" s="183" t="s">
        <v>3636</v>
      </c>
      <c r="B31" s="206" t="s">
        <v>3637</v>
      </c>
      <c r="C31" s="183" t="s">
        <v>1477</v>
      </c>
      <c r="E31" s="183" t="s">
        <v>3643</v>
      </c>
      <c r="F31" s="183" t="s">
        <v>1393</v>
      </c>
      <c r="H31" s="183" t="n">
        <v>2012</v>
      </c>
      <c r="I31" s="195" t="n">
        <v>40918</v>
      </c>
      <c r="J31" s="183" t="s">
        <v>3644</v>
      </c>
      <c r="M31" s="191" t="n">
        <v>63511.1</v>
      </c>
      <c r="O31" s="191" t="n">
        <v>74766</v>
      </c>
      <c r="P31" s="183" t="s">
        <v>3645</v>
      </c>
      <c r="Q31" s="183" t="s">
        <v>3646</v>
      </c>
      <c r="R31" s="183" t="s">
        <v>3647</v>
      </c>
      <c r="S31" s="183" t="s">
        <v>3648</v>
      </c>
      <c r="T31" s="183" t="s">
        <v>3649</v>
      </c>
      <c r="U31" s="242" t="s">
        <v>3650</v>
      </c>
    </row>
    <row r="32" customFormat="false" ht="180" hidden="false" customHeight="false" outlineLevel="0" collapsed="false">
      <c r="A32" s="183" t="s">
        <v>3636</v>
      </c>
      <c r="B32" s="206" t="s">
        <v>3637</v>
      </c>
      <c r="C32" s="183" t="s">
        <v>1477</v>
      </c>
      <c r="D32" s="183" t="s">
        <v>3651</v>
      </c>
      <c r="E32" s="183" t="s">
        <v>3652</v>
      </c>
      <c r="F32" s="183" t="s">
        <v>1393</v>
      </c>
      <c r="H32" s="183" t="n">
        <v>2012</v>
      </c>
      <c r="I32" s="183" t="s">
        <v>3653</v>
      </c>
      <c r="J32" s="183" t="s">
        <v>3654</v>
      </c>
      <c r="M32" s="191" t="n">
        <v>74500</v>
      </c>
      <c r="O32" s="191" t="n">
        <v>89890.9</v>
      </c>
      <c r="P32" s="183" t="s">
        <v>3655</v>
      </c>
      <c r="Q32" s="183" t="s">
        <v>3656</v>
      </c>
      <c r="R32" s="183" t="s">
        <v>3657</v>
      </c>
      <c r="S32" s="183" t="s">
        <v>3658</v>
      </c>
      <c r="T32" s="183" t="s">
        <v>3659</v>
      </c>
      <c r="U32" s="242" t="s">
        <v>3660</v>
      </c>
    </row>
    <row r="33" customFormat="false" ht="180" hidden="false" customHeight="false" outlineLevel="0" collapsed="false">
      <c r="A33" s="183" t="s">
        <v>3636</v>
      </c>
      <c r="B33" s="206" t="s">
        <v>3637</v>
      </c>
      <c r="C33" s="183" t="s">
        <v>1477</v>
      </c>
      <c r="E33" s="183" t="s">
        <v>3661</v>
      </c>
      <c r="H33" s="183" t="n">
        <v>2012</v>
      </c>
      <c r="I33" s="183" t="s">
        <v>3662</v>
      </c>
      <c r="J33" s="183" t="s">
        <v>3663</v>
      </c>
      <c r="M33" s="191" t="n">
        <v>54472</v>
      </c>
      <c r="O33" s="191" t="n">
        <v>64130.45</v>
      </c>
      <c r="P33" s="183" t="s">
        <v>3664</v>
      </c>
      <c r="Q33" s="183" t="s">
        <v>3665</v>
      </c>
      <c r="R33" s="183" t="s">
        <v>3666</v>
      </c>
      <c r="T33" s="183" t="s">
        <v>3667</v>
      </c>
      <c r="U33" s="242" t="s">
        <v>3668</v>
      </c>
    </row>
    <row r="34" customFormat="false" ht="123.75" hidden="false" customHeight="false" outlineLevel="0" collapsed="false">
      <c r="A34" s="183" t="s">
        <v>3636</v>
      </c>
      <c r="B34" s="206" t="s">
        <v>3637</v>
      </c>
      <c r="C34" s="183" t="s">
        <v>1477</v>
      </c>
      <c r="D34" s="183" t="s">
        <v>1487</v>
      </c>
      <c r="E34" s="183" t="s">
        <v>3669</v>
      </c>
      <c r="F34" s="183" t="s">
        <v>1393</v>
      </c>
      <c r="H34" s="183" t="n">
        <v>2012</v>
      </c>
      <c r="I34" s="183" t="s">
        <v>3670</v>
      </c>
      <c r="J34" s="183" t="s">
        <v>3671</v>
      </c>
      <c r="M34" s="191" t="n">
        <v>65169</v>
      </c>
      <c r="O34" s="191" t="n">
        <v>76847</v>
      </c>
      <c r="P34" s="183" t="s">
        <v>3672</v>
      </c>
      <c r="Q34" s="183" t="s">
        <v>216</v>
      </c>
      <c r="R34" s="183" t="s">
        <v>3673</v>
      </c>
      <c r="S34" s="183" t="s">
        <v>3674</v>
      </c>
      <c r="T34" s="183" t="s">
        <v>3675</v>
      </c>
      <c r="U34" s="242" t="s">
        <v>3676</v>
      </c>
    </row>
    <row r="35" customFormat="false" ht="202.5" hidden="false" customHeight="false" outlineLevel="0" collapsed="false">
      <c r="A35" s="183" t="s">
        <v>3636</v>
      </c>
      <c r="B35" s="206" t="s">
        <v>3637</v>
      </c>
      <c r="C35" s="183" t="s">
        <v>1477</v>
      </c>
      <c r="D35" s="183" t="s">
        <v>1427</v>
      </c>
      <c r="E35" s="183" t="s">
        <v>3677</v>
      </c>
      <c r="F35" s="183" t="s">
        <v>1393</v>
      </c>
      <c r="H35" s="183" t="n">
        <v>2012</v>
      </c>
      <c r="I35" s="195" t="n">
        <v>41220</v>
      </c>
      <c r="J35" s="195" t="n">
        <v>41918</v>
      </c>
      <c r="M35" s="191" t="n">
        <v>191815</v>
      </c>
      <c r="O35" s="191" t="n">
        <v>225675</v>
      </c>
      <c r="P35" s="183" t="s">
        <v>3678</v>
      </c>
      <c r="Q35" s="183" t="s">
        <v>3679</v>
      </c>
      <c r="R35" s="183" t="s">
        <v>3680</v>
      </c>
      <c r="S35" s="183" t="s">
        <v>3681</v>
      </c>
      <c r="T35" s="183" t="s">
        <v>3682</v>
      </c>
      <c r="U35" s="242" t="s">
        <v>3683</v>
      </c>
    </row>
    <row r="36" customFormat="false" ht="213.75" hidden="false" customHeight="false" outlineLevel="0" collapsed="false">
      <c r="A36" s="183" t="s">
        <v>3636</v>
      </c>
      <c r="B36" s="206" t="s">
        <v>3637</v>
      </c>
      <c r="C36" s="183" t="s">
        <v>1477</v>
      </c>
      <c r="D36" s="183" t="s">
        <v>1487</v>
      </c>
      <c r="E36" s="183" t="s">
        <v>474</v>
      </c>
      <c r="F36" s="183" t="s">
        <v>1393</v>
      </c>
      <c r="H36" s="183" t="n">
        <v>2012</v>
      </c>
      <c r="I36" s="195" t="n">
        <v>40917</v>
      </c>
      <c r="J36" s="183" t="s">
        <v>3684</v>
      </c>
      <c r="M36" s="191" t="n">
        <v>74709</v>
      </c>
      <c r="O36" s="191" t="n">
        <v>88499</v>
      </c>
      <c r="P36" s="183" t="s">
        <v>3685</v>
      </c>
      <c r="Q36" s="183" t="s">
        <v>3553</v>
      </c>
      <c r="R36" s="183" t="s">
        <v>3686</v>
      </c>
      <c r="S36" s="183" t="s">
        <v>3687</v>
      </c>
      <c r="T36" s="183" t="s">
        <v>3688</v>
      </c>
      <c r="U36" s="242" t="s">
        <v>3689</v>
      </c>
    </row>
    <row r="37" customFormat="false" ht="135" hidden="false" customHeight="false" outlineLevel="0" collapsed="false">
      <c r="A37" s="183" t="s">
        <v>3636</v>
      </c>
      <c r="B37" s="206" t="s">
        <v>3637</v>
      </c>
      <c r="C37" s="183" t="s">
        <v>1477</v>
      </c>
      <c r="D37" s="183" t="s">
        <v>1585</v>
      </c>
      <c r="E37" s="183" t="s">
        <v>925</v>
      </c>
      <c r="F37" s="183" t="s">
        <v>1393</v>
      </c>
      <c r="H37" s="183" t="n">
        <v>2012</v>
      </c>
      <c r="I37" s="183" t="s">
        <v>3662</v>
      </c>
      <c r="J37" s="183" t="s">
        <v>3690</v>
      </c>
      <c r="M37" s="191" t="n">
        <v>209653.6</v>
      </c>
      <c r="O37" s="191" t="n">
        <v>249588.6</v>
      </c>
      <c r="P37" s="183" t="s">
        <v>3691</v>
      </c>
      <c r="Q37" s="183" t="s">
        <v>3692</v>
      </c>
      <c r="R37" s="183" t="s">
        <v>3693</v>
      </c>
      <c r="S37" s="183" t="s">
        <v>3694</v>
      </c>
      <c r="T37" s="183" t="s">
        <v>3695</v>
      </c>
      <c r="U37" s="242" t="s">
        <v>3696</v>
      </c>
    </row>
    <row r="38" customFormat="false" ht="157.5" hidden="false" customHeight="false" outlineLevel="0" collapsed="false">
      <c r="A38" s="183" t="s">
        <v>3636</v>
      </c>
      <c r="B38" s="206" t="s">
        <v>3637</v>
      </c>
      <c r="C38" s="183" t="s">
        <v>1477</v>
      </c>
      <c r="D38" s="183" t="s">
        <v>1487</v>
      </c>
      <c r="E38" s="183" t="s">
        <v>3697</v>
      </c>
      <c r="F38" s="183" t="s">
        <v>1393</v>
      </c>
      <c r="H38" s="183" t="n">
        <v>2012</v>
      </c>
      <c r="I38" s="183" t="s">
        <v>3698</v>
      </c>
      <c r="J38" s="183" t="s">
        <v>3699</v>
      </c>
      <c r="M38" s="191" t="n">
        <v>72561</v>
      </c>
      <c r="O38" s="191" t="n">
        <v>85367</v>
      </c>
      <c r="P38" s="183" t="s">
        <v>3700</v>
      </c>
      <c r="Q38" s="183" t="s">
        <v>216</v>
      </c>
      <c r="R38" s="183" t="s">
        <v>3701</v>
      </c>
      <c r="S38" s="183" t="s">
        <v>3702</v>
      </c>
      <c r="T38" s="183" t="s">
        <v>3703</v>
      </c>
      <c r="U38" s="242" t="s">
        <v>3704</v>
      </c>
    </row>
    <row r="39" customFormat="false" ht="101.25" hidden="false" customHeight="false" outlineLevel="0" collapsed="false">
      <c r="A39" s="183" t="s">
        <v>3636</v>
      </c>
      <c r="B39" s="206" t="s">
        <v>3637</v>
      </c>
      <c r="C39" s="183" t="s">
        <v>1477</v>
      </c>
      <c r="D39" s="183" t="s">
        <v>1440</v>
      </c>
      <c r="E39" s="183" t="s">
        <v>3705</v>
      </c>
      <c r="F39" s="183" t="s">
        <v>1393</v>
      </c>
      <c r="H39" s="183" t="n">
        <v>2012</v>
      </c>
      <c r="I39" s="195" t="n">
        <v>40977</v>
      </c>
      <c r="J39" s="195" t="n">
        <v>41314</v>
      </c>
      <c r="M39" s="191" t="n">
        <v>80040</v>
      </c>
      <c r="O39" s="191" t="n">
        <v>95250</v>
      </c>
      <c r="P39" s="183" t="s">
        <v>3706</v>
      </c>
      <c r="Q39" s="183" t="s">
        <v>216</v>
      </c>
      <c r="R39" s="183" t="s">
        <v>3707</v>
      </c>
      <c r="S39" s="183" t="s">
        <v>3708</v>
      </c>
      <c r="T39" s="183" t="s">
        <v>3709</v>
      </c>
      <c r="U39" s="242" t="s">
        <v>3710</v>
      </c>
    </row>
    <row r="40" customFormat="false" ht="135" hidden="false" customHeight="false" outlineLevel="0" collapsed="false">
      <c r="A40" s="183" t="s">
        <v>3636</v>
      </c>
      <c r="B40" s="206" t="s">
        <v>3637</v>
      </c>
      <c r="C40" s="183" t="s">
        <v>1477</v>
      </c>
      <c r="D40" s="183" t="s">
        <v>1440</v>
      </c>
      <c r="E40" s="183" t="s">
        <v>3711</v>
      </c>
      <c r="F40" s="183" t="s">
        <v>1393</v>
      </c>
      <c r="H40" s="183" t="n">
        <v>2012</v>
      </c>
      <c r="I40" s="195" t="n">
        <v>40916</v>
      </c>
      <c r="J40" s="183" t="s">
        <v>3712</v>
      </c>
      <c r="M40" s="191" t="n">
        <v>196180</v>
      </c>
      <c r="O40" s="191" t="n">
        <v>230800</v>
      </c>
      <c r="P40" s="206" t="s">
        <v>3713</v>
      </c>
      <c r="Q40" s="183" t="s">
        <v>3714</v>
      </c>
      <c r="R40" s="183" t="s">
        <v>3715</v>
      </c>
      <c r="S40" s="183" t="s">
        <v>3716</v>
      </c>
      <c r="T40" s="183" t="s">
        <v>3717</v>
      </c>
      <c r="U40" s="242" t="s">
        <v>3718</v>
      </c>
    </row>
    <row r="41" customFormat="false" ht="123.75" hidden="false" customHeight="false" outlineLevel="0" collapsed="false">
      <c r="A41" s="183" t="s">
        <v>3636</v>
      </c>
      <c r="B41" s="206" t="s">
        <v>3637</v>
      </c>
      <c r="C41" s="183" t="s">
        <v>1477</v>
      </c>
      <c r="D41" s="183" t="s">
        <v>1427</v>
      </c>
      <c r="E41" s="183" t="s">
        <v>3719</v>
      </c>
      <c r="F41" s="183" t="s">
        <v>1393</v>
      </c>
      <c r="H41" s="183" t="n">
        <v>2012</v>
      </c>
      <c r="I41" s="183" t="s">
        <v>3720</v>
      </c>
      <c r="J41" s="183" t="s">
        <v>3721</v>
      </c>
      <c r="M41" s="191" t="n">
        <v>175418.9</v>
      </c>
      <c r="O41" s="191" t="n">
        <v>206375.18</v>
      </c>
      <c r="P41" s="183" t="s">
        <v>3722</v>
      </c>
      <c r="Q41" s="183" t="s">
        <v>3723</v>
      </c>
      <c r="R41" s="183" t="s">
        <v>3724</v>
      </c>
      <c r="S41" s="183" t="s">
        <v>3725</v>
      </c>
      <c r="T41" s="183" t="s">
        <v>3726</v>
      </c>
      <c r="U41" s="242" t="s">
        <v>3727</v>
      </c>
    </row>
    <row r="42" customFormat="false" ht="202.5" hidden="false" customHeight="false" outlineLevel="0" collapsed="false">
      <c r="A42" s="183" t="s">
        <v>3636</v>
      </c>
      <c r="B42" s="206" t="s">
        <v>3637</v>
      </c>
      <c r="C42" s="183" t="s">
        <v>1477</v>
      </c>
      <c r="D42" s="183" t="s">
        <v>1427</v>
      </c>
      <c r="E42" s="183" t="s">
        <v>3728</v>
      </c>
      <c r="F42" s="183" t="s">
        <v>1393</v>
      </c>
      <c r="H42" s="183" t="n">
        <v>2012</v>
      </c>
      <c r="I42" s="183" t="s">
        <v>3729</v>
      </c>
      <c r="J42" s="183" t="s">
        <v>3730</v>
      </c>
      <c r="M42" s="191" t="n">
        <v>232823</v>
      </c>
      <c r="O42" s="191" t="n">
        <v>274463</v>
      </c>
      <c r="P42" s="183" t="s">
        <v>3731</v>
      </c>
      <c r="Q42" s="183" t="s">
        <v>216</v>
      </c>
      <c r="R42" s="183" t="s">
        <v>3732</v>
      </c>
      <c r="S42" s="183" t="s">
        <v>3733</v>
      </c>
      <c r="T42" s="183" t="s">
        <v>3734</v>
      </c>
      <c r="U42" s="242" t="s">
        <v>3735</v>
      </c>
    </row>
    <row r="43" customFormat="false" ht="101.25" hidden="false" customHeight="false" outlineLevel="0" collapsed="false">
      <c r="A43" s="183" t="s">
        <v>3636</v>
      </c>
      <c r="B43" s="206" t="s">
        <v>3637</v>
      </c>
      <c r="C43" s="183" t="s">
        <v>1477</v>
      </c>
      <c r="D43" s="183" t="s">
        <v>1487</v>
      </c>
      <c r="E43" s="183" t="s">
        <v>3736</v>
      </c>
      <c r="F43" s="183" t="s">
        <v>1393</v>
      </c>
      <c r="H43" s="183" t="n">
        <v>2012</v>
      </c>
      <c r="I43" s="195" t="n">
        <v>41190</v>
      </c>
      <c r="J43" s="195" t="n">
        <v>41525</v>
      </c>
      <c r="M43" s="191" t="n">
        <v>73214.55</v>
      </c>
      <c r="O43" s="183" t="s">
        <v>3737</v>
      </c>
      <c r="P43" s="183" t="s">
        <v>3738</v>
      </c>
      <c r="Q43" s="183" t="s">
        <v>3739</v>
      </c>
      <c r="R43" s="183" t="s">
        <v>3740</v>
      </c>
      <c r="S43" s="183" t="s">
        <v>3741</v>
      </c>
      <c r="T43" s="183" t="s">
        <v>3742</v>
      </c>
      <c r="U43" s="242" t="s">
        <v>3743</v>
      </c>
    </row>
    <row r="44" customFormat="false" ht="112.5" hidden="false" customHeight="false" outlineLevel="0" collapsed="false">
      <c r="A44" s="183" t="s">
        <v>3636</v>
      </c>
      <c r="B44" s="206" t="s">
        <v>3637</v>
      </c>
      <c r="C44" s="183" t="s">
        <v>1477</v>
      </c>
      <c r="D44" s="183" t="s">
        <v>3744</v>
      </c>
      <c r="E44" s="183" t="s">
        <v>3745</v>
      </c>
      <c r="F44" s="183" t="s">
        <v>1393</v>
      </c>
      <c r="H44" s="183" t="n">
        <v>2012</v>
      </c>
      <c r="I44" s="183" t="s">
        <v>3662</v>
      </c>
      <c r="J44" s="183" t="s">
        <v>3690</v>
      </c>
      <c r="M44" s="191" t="n">
        <v>183500</v>
      </c>
      <c r="O44" s="191" t="n">
        <v>229500</v>
      </c>
      <c r="P44" s="183" t="s">
        <v>3746</v>
      </c>
      <c r="Q44" s="183" t="s">
        <v>3747</v>
      </c>
      <c r="R44" s="183" t="s">
        <v>3748</v>
      </c>
      <c r="S44" s="183" t="s">
        <v>3749</v>
      </c>
      <c r="T44" s="183" t="s">
        <v>3750</v>
      </c>
      <c r="U44" s="242" t="s">
        <v>3751</v>
      </c>
    </row>
    <row r="45" customFormat="false" ht="202.5" hidden="false" customHeight="false" outlineLevel="0" collapsed="false">
      <c r="A45" s="183" t="s">
        <v>3636</v>
      </c>
      <c r="B45" s="206" t="s">
        <v>3637</v>
      </c>
      <c r="C45" s="183" t="s">
        <v>1477</v>
      </c>
      <c r="D45" s="183" t="s">
        <v>1585</v>
      </c>
      <c r="E45" s="183" t="s">
        <v>173</v>
      </c>
      <c r="F45" s="183" t="s">
        <v>1393</v>
      </c>
      <c r="H45" s="183" t="n">
        <v>2011</v>
      </c>
      <c r="I45" s="195" t="n">
        <v>40545</v>
      </c>
      <c r="J45" s="195" t="n">
        <v>40916</v>
      </c>
      <c r="K45" s="183" t="s">
        <v>3752</v>
      </c>
      <c r="M45" s="191" t="n">
        <v>57835.13</v>
      </c>
      <c r="O45" s="191" t="n">
        <v>68330.74</v>
      </c>
      <c r="P45" s="183" t="s">
        <v>3753</v>
      </c>
      <c r="Q45" s="183" t="s">
        <v>156</v>
      </c>
      <c r="R45" s="183" t="s">
        <v>3754</v>
      </c>
      <c r="S45" s="183" t="s">
        <v>3755</v>
      </c>
      <c r="T45" s="183" t="s">
        <v>3756</v>
      </c>
      <c r="U45" s="242" t="s">
        <v>3757</v>
      </c>
    </row>
    <row r="46" customFormat="false" ht="157.5" hidden="false" customHeight="false" outlineLevel="0" collapsed="false">
      <c r="A46" s="183" t="s">
        <v>3636</v>
      </c>
      <c r="B46" s="206" t="s">
        <v>3637</v>
      </c>
      <c r="C46" s="183" t="s">
        <v>1477</v>
      </c>
      <c r="D46" s="183" t="s">
        <v>1585</v>
      </c>
      <c r="E46" s="183" t="s">
        <v>221</v>
      </c>
      <c r="F46" s="183" t="s">
        <v>1393</v>
      </c>
      <c r="H46" s="183" t="n">
        <v>2010</v>
      </c>
      <c r="I46" s="195" t="n">
        <v>40190</v>
      </c>
      <c r="J46" s="256" t="s">
        <v>3758</v>
      </c>
      <c r="M46" s="183" t="s">
        <v>3759</v>
      </c>
      <c r="O46" s="191" t="n">
        <v>40402</v>
      </c>
      <c r="P46" s="183" t="s">
        <v>3760</v>
      </c>
      <c r="Q46" s="183" t="s">
        <v>3761</v>
      </c>
      <c r="R46" s="183" t="s">
        <v>3762</v>
      </c>
      <c r="S46" s="183" t="s">
        <v>3763</v>
      </c>
      <c r="T46" s="183" t="s">
        <v>3764</v>
      </c>
      <c r="U46" s="242" t="s">
        <v>3765</v>
      </c>
    </row>
    <row r="47" customFormat="false" ht="135" hidden="false" customHeight="false" outlineLevel="0" collapsed="false">
      <c r="A47" s="183" t="s">
        <v>3636</v>
      </c>
      <c r="B47" s="206" t="s">
        <v>3637</v>
      </c>
      <c r="C47" s="183" t="s">
        <v>1477</v>
      </c>
      <c r="D47" s="183" t="s">
        <v>1487</v>
      </c>
      <c r="E47" s="183" t="s">
        <v>3766</v>
      </c>
      <c r="F47" s="183" t="s">
        <v>1393</v>
      </c>
      <c r="H47" s="183" t="n">
        <v>2010</v>
      </c>
      <c r="I47" s="195" t="n">
        <v>40190</v>
      </c>
      <c r="J47" s="256" t="n">
        <v>40555</v>
      </c>
      <c r="M47" s="191" t="n">
        <v>30115.25</v>
      </c>
      <c r="O47" s="191" t="n">
        <v>35665</v>
      </c>
      <c r="P47" s="183" t="s">
        <v>3767</v>
      </c>
      <c r="Q47" s="183" t="s">
        <v>3768</v>
      </c>
      <c r="R47" s="183" t="s">
        <v>3769</v>
      </c>
      <c r="S47" s="183" t="s">
        <v>3770</v>
      </c>
      <c r="T47" s="183" t="s">
        <v>3771</v>
      </c>
      <c r="U47" s="242" t="s">
        <v>3772</v>
      </c>
    </row>
    <row r="48" s="268" customFormat="true" ht="112.5" hidden="false" customHeight="false" outlineLevel="0" collapsed="false">
      <c r="A48" s="268" t="s">
        <v>3636</v>
      </c>
      <c r="B48" s="269" t="s">
        <v>3637</v>
      </c>
      <c r="C48" s="268" t="s">
        <v>1477</v>
      </c>
      <c r="D48" s="268" t="s">
        <v>1487</v>
      </c>
      <c r="E48" s="270" t="s">
        <v>214</v>
      </c>
      <c r="F48" s="268" t="s">
        <v>1393</v>
      </c>
      <c r="H48" s="268" t="n">
        <v>2010</v>
      </c>
      <c r="I48" s="271" t="n">
        <v>40190</v>
      </c>
      <c r="J48" s="272" t="s">
        <v>3773</v>
      </c>
      <c r="M48" s="273" t="n">
        <v>29411.7</v>
      </c>
      <c r="O48" s="272" t="s">
        <v>3774</v>
      </c>
      <c r="P48" s="270" t="s">
        <v>3775</v>
      </c>
      <c r="Q48" s="272" t="s">
        <v>216</v>
      </c>
      <c r="R48" s="270" t="s">
        <v>3776</v>
      </c>
      <c r="S48" s="270" t="s">
        <v>3777</v>
      </c>
      <c r="T48" s="268" t="s">
        <v>3778</v>
      </c>
      <c r="U48" s="274" t="s">
        <v>3779</v>
      </c>
    </row>
    <row r="49" customFormat="false" ht="191.25" hidden="false" customHeight="false" outlineLevel="0" collapsed="false">
      <c r="A49" s="183" t="s">
        <v>3636</v>
      </c>
      <c r="B49" s="206" t="s">
        <v>3637</v>
      </c>
      <c r="C49" s="183" t="s">
        <v>1477</v>
      </c>
      <c r="D49" s="183" t="s">
        <v>1487</v>
      </c>
      <c r="E49" s="183" t="s">
        <v>3780</v>
      </c>
      <c r="F49" s="183" t="s">
        <v>1393</v>
      </c>
      <c r="H49" s="183" t="n">
        <v>2010</v>
      </c>
      <c r="I49" s="183" t="s">
        <v>3781</v>
      </c>
      <c r="J49" s="183" t="s">
        <v>3782</v>
      </c>
      <c r="M49" s="183" t="s">
        <v>3783</v>
      </c>
      <c r="O49" s="191" t="n">
        <v>36820</v>
      </c>
      <c r="P49" s="183" t="s">
        <v>3784</v>
      </c>
      <c r="Q49" s="183" t="s">
        <v>3553</v>
      </c>
      <c r="R49" s="183" t="s">
        <v>3785</v>
      </c>
      <c r="S49" s="183" t="s">
        <v>3786</v>
      </c>
      <c r="T49" s="183" t="s">
        <v>3787</v>
      </c>
      <c r="U49" s="242" t="s">
        <v>3788</v>
      </c>
    </row>
    <row r="50" customFormat="false" ht="78.75" hidden="false" customHeight="false" outlineLevel="0" collapsed="false">
      <c r="A50" s="183" t="s">
        <v>3636</v>
      </c>
      <c r="B50" s="206" t="s">
        <v>3637</v>
      </c>
      <c r="C50" s="183" t="s">
        <v>1477</v>
      </c>
      <c r="D50" s="183" t="s">
        <v>1585</v>
      </c>
      <c r="E50" s="183" t="s">
        <v>211</v>
      </c>
      <c r="F50" s="183" t="s">
        <v>1393</v>
      </c>
      <c r="H50" s="183" t="n">
        <v>2010</v>
      </c>
      <c r="I50" s="220" t="n">
        <v>40190</v>
      </c>
      <c r="J50" s="208" t="s">
        <v>3789</v>
      </c>
      <c r="M50" s="209" t="n">
        <v>153526</v>
      </c>
      <c r="O50" s="209" t="n">
        <v>180977.94</v>
      </c>
      <c r="P50" s="183" t="s">
        <v>3790</v>
      </c>
      <c r="Q50" s="208" t="s">
        <v>213</v>
      </c>
      <c r="R50" s="183" t="s">
        <v>3791</v>
      </c>
      <c r="S50" s="183" t="s">
        <v>3792</v>
      </c>
      <c r="T50" s="183" t="s">
        <v>3793</v>
      </c>
      <c r="U50" s="242" t="s">
        <v>3794</v>
      </c>
    </row>
    <row r="51" customFormat="false" ht="56.25" hidden="false" customHeight="false" outlineLevel="0" collapsed="false">
      <c r="A51" s="183" t="s">
        <v>3636</v>
      </c>
      <c r="B51" s="206" t="s">
        <v>3637</v>
      </c>
      <c r="C51" s="183" t="s">
        <v>1477</v>
      </c>
      <c r="E51" s="183" t="s">
        <v>197</v>
      </c>
      <c r="F51" s="183" t="s">
        <v>1393</v>
      </c>
      <c r="H51" s="183" t="n">
        <v>2010</v>
      </c>
      <c r="I51" s="208" t="s">
        <v>3781</v>
      </c>
      <c r="J51" s="208" t="s">
        <v>3773</v>
      </c>
      <c r="M51" s="209" t="n">
        <v>27610</v>
      </c>
      <c r="O51" s="209" t="n">
        <v>33301</v>
      </c>
      <c r="P51" s="183" t="s">
        <v>3795</v>
      </c>
      <c r="Q51" s="183" t="s">
        <v>199</v>
      </c>
      <c r="R51" s="183" t="s">
        <v>3796</v>
      </c>
      <c r="S51" s="183" t="s">
        <v>3797</v>
      </c>
      <c r="T51" s="183" t="s">
        <v>3798</v>
      </c>
      <c r="U51" s="242" t="s">
        <v>3799</v>
      </c>
    </row>
    <row r="52" s="201" customFormat="true" ht="11.25" hidden="false" customHeight="false" outlineLevel="0" collapsed="false">
      <c r="I52" s="275"/>
      <c r="J52" s="275"/>
      <c r="R52" s="276"/>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30" activePane="bottomLeft" state="frozen"/>
      <selection pane="topLeft" activeCell="A1" activeCellId="0" sqref="A1"/>
      <selection pane="bottomLeft" activeCell="G1" activeCellId="0" sqref="G1"/>
    </sheetView>
  </sheetViews>
  <sheetFormatPr defaultColWidth="30.30078125" defaultRowHeight="11.25" zeroHeight="false" outlineLevelRow="0" outlineLevelCol="0"/>
  <cols>
    <col collapsed="false" customWidth="true" hidden="false" outlineLevel="0" max="1" min="1" style="183" width="10.57"/>
    <col collapsed="false" customWidth="true" hidden="false" outlineLevel="0" max="2" min="2" style="183" width="8.43"/>
    <col collapsed="false" customWidth="true" hidden="false" outlineLevel="0" max="3" min="3" style="183" width="14.14"/>
    <col collapsed="false" customWidth="true" hidden="false" outlineLevel="0" max="4" min="4" style="183" width="11.71"/>
    <col collapsed="false" customWidth="false" hidden="false" outlineLevel="0" max="5" min="5" style="183" width="30.29"/>
    <col collapsed="false" customWidth="true" hidden="false" outlineLevel="0" max="6" min="6" style="183" width="13.71"/>
    <col collapsed="false" customWidth="true" hidden="false" outlineLevel="0" max="7" min="7" style="183" width="12"/>
    <col collapsed="false" customWidth="true" hidden="false" outlineLevel="0" max="8" min="8" style="183" width="11"/>
    <col collapsed="false" customWidth="true" hidden="false" outlineLevel="0" max="9" min="9" style="183" width="12.71"/>
    <col collapsed="false" customWidth="true" hidden="false" outlineLevel="0" max="10" min="10" style="183" width="15.14"/>
    <col collapsed="false" customWidth="true" hidden="false" outlineLevel="0" max="11" min="11" style="183" width="14.71"/>
    <col collapsed="false" customWidth="true" hidden="false" outlineLevel="0" max="12" min="12" style="183" width="22"/>
    <col collapsed="false" customWidth="true" hidden="false" outlineLevel="0" max="13" min="13" style="183" width="15.85"/>
    <col collapsed="false" customWidth="true" hidden="false" outlineLevel="0" max="14" min="14" style="183" width="11.71"/>
    <col collapsed="false" customWidth="true" hidden="false" outlineLevel="0" max="15" min="15" style="183" width="14.43"/>
    <col collapsed="false" customWidth="true" hidden="false" outlineLevel="0" max="16" min="16" style="183" width="14.85"/>
    <col collapsed="false" customWidth="true" hidden="false" outlineLevel="0" max="17" min="17" style="183" width="21"/>
    <col collapsed="false" customWidth="false" hidden="false" outlineLevel="0" max="18" min="18" style="183" width="30.29"/>
    <col collapsed="false" customWidth="true" hidden="false" outlineLevel="0" max="19" min="19" style="183" width="17.28"/>
    <col collapsed="false" customWidth="true" hidden="false" outlineLevel="0" max="20" min="20" style="183" width="17"/>
    <col collapsed="false" customWidth="false" hidden="false" outlineLevel="0" max="1024" min="21" style="183" width="30.29"/>
  </cols>
  <sheetData>
    <row r="1" customFormat="false" ht="22.5" hidden="false" customHeight="false" outlineLevel="0" collapsed="false">
      <c r="A1" s="184" t="s">
        <v>0</v>
      </c>
      <c r="B1" s="184" t="s">
        <v>1</v>
      </c>
      <c r="C1" s="184" t="s">
        <v>2</v>
      </c>
      <c r="D1" s="184" t="s">
        <v>3</v>
      </c>
      <c r="E1" s="184" t="s">
        <v>4</v>
      </c>
      <c r="F1" s="184" t="s">
        <v>5</v>
      </c>
      <c r="G1" s="184" t="s">
        <v>6</v>
      </c>
      <c r="H1" s="184" t="s">
        <v>7</v>
      </c>
      <c r="I1" s="186" t="s">
        <v>8</v>
      </c>
      <c r="J1" s="186" t="s">
        <v>9</v>
      </c>
      <c r="K1" s="184" t="s">
        <v>10</v>
      </c>
      <c r="L1" s="184" t="s">
        <v>11</v>
      </c>
      <c r="M1" s="187" t="s">
        <v>12</v>
      </c>
      <c r="N1" s="187" t="s">
        <v>13</v>
      </c>
      <c r="O1" s="187" t="s">
        <v>14</v>
      </c>
      <c r="P1" s="187" t="s">
        <v>3216</v>
      </c>
      <c r="Q1" s="184" t="s">
        <v>16</v>
      </c>
      <c r="R1" s="184" t="s">
        <v>17</v>
      </c>
      <c r="S1" s="184" t="s">
        <v>1828</v>
      </c>
      <c r="T1" s="184" t="s">
        <v>19</v>
      </c>
      <c r="U1" s="184" t="s">
        <v>20</v>
      </c>
    </row>
    <row r="3" customFormat="false" ht="45" hidden="false" customHeight="false" outlineLevel="0" collapsed="false">
      <c r="A3" s="183" t="s">
        <v>21</v>
      </c>
      <c r="B3" s="183" t="s">
        <v>3800</v>
      </c>
      <c r="C3" s="183" t="s">
        <v>1477</v>
      </c>
      <c r="D3" s="183" t="s">
        <v>1402</v>
      </c>
      <c r="E3" s="183" t="s">
        <v>1344</v>
      </c>
      <c r="F3" s="183" t="s">
        <v>1393</v>
      </c>
      <c r="G3" s="183" t="n">
        <v>2013</v>
      </c>
      <c r="H3" s="183" t="n">
        <v>2015</v>
      </c>
      <c r="I3" s="189" t="n">
        <v>42384</v>
      </c>
      <c r="J3" s="189" t="n">
        <v>43286</v>
      </c>
      <c r="K3" s="183" t="n">
        <v>368897</v>
      </c>
      <c r="L3" s="183" t="s">
        <v>1345</v>
      </c>
      <c r="M3" s="191" t="n">
        <v>210697.18</v>
      </c>
      <c r="N3" s="191"/>
      <c r="O3" s="191"/>
      <c r="P3" s="191"/>
      <c r="Q3" s="183" t="s">
        <v>1346</v>
      </c>
    </row>
    <row r="4" customFormat="false" ht="56.25" hidden="false" customHeight="false" outlineLevel="0" collapsed="false">
      <c r="A4" s="183" t="s">
        <v>21</v>
      </c>
      <c r="B4" s="183" t="s">
        <v>3800</v>
      </c>
      <c r="C4" s="183" t="s">
        <v>1477</v>
      </c>
      <c r="D4" s="183" t="s">
        <v>1402</v>
      </c>
      <c r="E4" s="183" t="s">
        <v>1349</v>
      </c>
      <c r="F4" s="183" t="s">
        <v>1393</v>
      </c>
      <c r="G4" s="183" t="n">
        <v>2013</v>
      </c>
      <c r="H4" s="183" t="n">
        <v>2015</v>
      </c>
      <c r="I4" s="189" t="n">
        <v>42353</v>
      </c>
      <c r="J4" s="189" t="n">
        <v>43286</v>
      </c>
      <c r="K4" s="183" t="n">
        <v>368872</v>
      </c>
      <c r="L4" s="183" t="s">
        <v>1350</v>
      </c>
      <c r="M4" s="191" t="n">
        <v>121715.97</v>
      </c>
      <c r="N4" s="191"/>
      <c r="O4" s="191"/>
      <c r="P4" s="191"/>
      <c r="Q4" s="183" t="s">
        <v>1351</v>
      </c>
    </row>
    <row r="5" customFormat="false" ht="33.75" hidden="false" customHeight="false" outlineLevel="0" collapsed="false">
      <c r="A5" s="183" t="s">
        <v>21</v>
      </c>
      <c r="B5" s="183" t="s">
        <v>3800</v>
      </c>
      <c r="C5" s="183" t="s">
        <v>1477</v>
      </c>
      <c r="E5" s="183" t="s">
        <v>3801</v>
      </c>
      <c r="F5" s="183" t="s">
        <v>1397</v>
      </c>
      <c r="G5" s="183" t="n">
        <v>2014</v>
      </c>
      <c r="H5" s="183" t="n">
        <v>2015</v>
      </c>
      <c r="I5" s="189" t="n">
        <v>42384</v>
      </c>
      <c r="J5" s="189" t="n">
        <v>44361</v>
      </c>
      <c r="K5" s="183" t="n">
        <v>368959</v>
      </c>
      <c r="L5" s="183" t="s">
        <v>90</v>
      </c>
      <c r="M5" s="191" t="n">
        <v>851794.17</v>
      </c>
      <c r="N5" s="191"/>
      <c r="O5" s="191"/>
      <c r="P5" s="191"/>
      <c r="Q5" s="183" t="s">
        <v>3802</v>
      </c>
    </row>
    <row r="6" customFormat="false" ht="67.5" hidden="false" customHeight="false" outlineLevel="0" collapsed="false">
      <c r="A6" s="183" t="s">
        <v>21</v>
      </c>
      <c r="B6" s="183" t="s">
        <v>3800</v>
      </c>
      <c r="C6" s="183" t="s">
        <v>1477</v>
      </c>
      <c r="D6" s="183" t="s">
        <v>1395</v>
      </c>
      <c r="E6" s="183" t="s">
        <v>1243</v>
      </c>
      <c r="F6" s="183" t="s">
        <v>1393</v>
      </c>
      <c r="G6" s="183" t="n">
        <v>2012</v>
      </c>
      <c r="H6" s="183" t="n">
        <v>2015</v>
      </c>
      <c r="I6" s="189" t="n">
        <v>42430</v>
      </c>
      <c r="J6" s="189" t="n">
        <v>43465</v>
      </c>
      <c r="K6" s="183" t="n">
        <v>369564</v>
      </c>
      <c r="L6" s="183" t="s">
        <v>772</v>
      </c>
      <c r="M6" s="191" t="n">
        <v>99243.35</v>
      </c>
      <c r="N6" s="191"/>
      <c r="O6" s="191"/>
      <c r="P6" s="191"/>
      <c r="Q6" s="183" t="s">
        <v>1244</v>
      </c>
    </row>
    <row r="7" customFormat="false" ht="33.75" hidden="false" customHeight="false" outlineLevel="0" collapsed="false">
      <c r="A7" s="183" t="s">
        <v>21</v>
      </c>
      <c r="C7" s="183" t="s">
        <v>1477</v>
      </c>
      <c r="E7" s="183" t="s">
        <v>3803</v>
      </c>
      <c r="F7" s="183" t="s">
        <v>1541</v>
      </c>
      <c r="G7" s="183" t="n">
        <v>2015</v>
      </c>
      <c r="H7" s="183" t="n">
        <v>2017</v>
      </c>
      <c r="I7" s="277" t="n">
        <v>42537</v>
      </c>
      <c r="J7" s="277" t="n">
        <v>47285</v>
      </c>
      <c r="K7" s="183" t="n">
        <v>390263</v>
      </c>
      <c r="L7" s="183" t="s">
        <v>90</v>
      </c>
      <c r="M7" s="191" t="n">
        <v>1186829.66</v>
      </c>
      <c r="N7" s="191"/>
      <c r="O7" s="191"/>
      <c r="P7" s="191"/>
      <c r="Q7" s="183" t="s">
        <v>3804</v>
      </c>
    </row>
    <row r="8" customFormat="false" ht="33.75" hidden="false" customHeight="false" outlineLevel="0" collapsed="false">
      <c r="A8" s="183" t="s">
        <v>21</v>
      </c>
      <c r="C8" s="183" t="s">
        <v>1477</v>
      </c>
      <c r="E8" s="183" t="s">
        <v>3805</v>
      </c>
      <c r="F8" s="183" t="s">
        <v>1541</v>
      </c>
      <c r="G8" s="183" t="n">
        <v>2014</v>
      </c>
      <c r="H8" s="183" t="n">
        <v>2017</v>
      </c>
      <c r="I8" s="277" t="n">
        <v>42366</v>
      </c>
      <c r="J8" s="277" t="n">
        <v>47115</v>
      </c>
      <c r="K8" s="183" t="n">
        <v>383602</v>
      </c>
      <c r="L8" s="183" t="s">
        <v>90</v>
      </c>
      <c r="M8" s="191" t="n">
        <v>833163.72</v>
      </c>
      <c r="N8" s="191"/>
      <c r="O8" s="191"/>
      <c r="P8" s="191"/>
      <c r="Q8" s="183" t="s">
        <v>1029</v>
      </c>
    </row>
    <row r="9" customFormat="false" ht="33.75" hidden="false" customHeight="false" outlineLevel="0" collapsed="false">
      <c r="A9" s="183" t="s">
        <v>21</v>
      </c>
      <c r="B9" s="183" t="s">
        <v>2747</v>
      </c>
      <c r="C9" s="183" t="s">
        <v>1477</v>
      </c>
      <c r="E9" s="183" t="s">
        <v>3806</v>
      </c>
      <c r="F9" s="183" t="s">
        <v>1541</v>
      </c>
      <c r="G9" s="183" t="n">
        <v>2016</v>
      </c>
      <c r="H9" s="183" t="n">
        <v>2018</v>
      </c>
      <c r="I9" s="277" t="n">
        <v>43089</v>
      </c>
      <c r="J9" s="277" t="n">
        <v>47453</v>
      </c>
      <c r="K9" s="183" t="n">
        <v>395231</v>
      </c>
      <c r="L9" s="183" t="s">
        <v>90</v>
      </c>
      <c r="M9" s="191" t="n">
        <v>1197476.21</v>
      </c>
      <c r="N9" s="191"/>
      <c r="O9" s="191"/>
      <c r="P9" s="191"/>
      <c r="Q9" s="183" t="s">
        <v>971</v>
      </c>
    </row>
    <row r="10" customFormat="false" ht="33.75" hidden="false" customHeight="false" outlineLevel="0" collapsed="false">
      <c r="A10" s="183" t="s">
        <v>21</v>
      </c>
      <c r="C10" s="183" t="s">
        <v>1477</v>
      </c>
      <c r="E10" s="183" t="s">
        <v>3807</v>
      </c>
      <c r="F10" s="183" t="s">
        <v>1541</v>
      </c>
      <c r="G10" s="183" t="n">
        <v>2017</v>
      </c>
      <c r="H10" s="183" t="n">
        <v>2019</v>
      </c>
      <c r="I10" s="277" t="n">
        <v>43455</v>
      </c>
      <c r="J10" s="277" t="n">
        <v>47838</v>
      </c>
      <c r="K10" s="183" t="n">
        <v>406242</v>
      </c>
      <c r="L10" s="183" t="s">
        <v>90</v>
      </c>
      <c r="M10" s="191" t="n">
        <v>816678.23</v>
      </c>
      <c r="N10" s="191"/>
      <c r="O10" s="191"/>
      <c r="P10" s="191"/>
      <c r="Q10" s="183" t="s">
        <v>971</v>
      </c>
    </row>
    <row r="11" customFormat="false" ht="33.75" hidden="false" customHeight="false" outlineLevel="0" collapsed="false">
      <c r="A11" s="183" t="s">
        <v>21</v>
      </c>
      <c r="C11" s="183" t="s">
        <v>1477</v>
      </c>
      <c r="E11" s="183" t="s">
        <v>3808</v>
      </c>
      <c r="F11" s="183" t="s">
        <v>1541</v>
      </c>
      <c r="G11" s="183" t="n">
        <v>2018</v>
      </c>
      <c r="H11" s="183" t="n">
        <v>2020</v>
      </c>
      <c r="I11" s="277" t="n">
        <v>43830</v>
      </c>
      <c r="J11" s="277" t="n">
        <v>48213</v>
      </c>
      <c r="K11" s="183" t="n">
        <v>414568</v>
      </c>
      <c r="L11" s="183" t="s">
        <v>90</v>
      </c>
      <c r="M11" s="191" t="n">
        <v>960000</v>
      </c>
      <c r="N11" s="191"/>
      <c r="O11" s="191"/>
      <c r="P11" s="191"/>
      <c r="Q11" s="183" t="s">
        <v>3809</v>
      </c>
    </row>
    <row r="12" customFormat="false" ht="33.75" hidden="false" customHeight="false" outlineLevel="0" collapsed="false">
      <c r="A12" s="183" t="s">
        <v>21</v>
      </c>
      <c r="C12" s="183" t="s">
        <v>1477</v>
      </c>
      <c r="E12" s="183" t="s">
        <v>3810</v>
      </c>
      <c r="F12" s="183" t="s">
        <v>1541</v>
      </c>
      <c r="G12" s="183" t="n">
        <v>2019</v>
      </c>
      <c r="H12" s="183" t="n">
        <v>2021</v>
      </c>
      <c r="I12" s="277" t="n">
        <v>44133</v>
      </c>
      <c r="J12" s="277" t="n">
        <v>48516</v>
      </c>
      <c r="K12" s="183" t="n">
        <v>420629</v>
      </c>
      <c r="L12" s="183" t="s">
        <v>90</v>
      </c>
      <c r="M12" s="191" t="n">
        <v>960000</v>
      </c>
      <c r="N12" s="191"/>
      <c r="O12" s="191"/>
      <c r="P12" s="191"/>
      <c r="Q12" s="183" t="s">
        <v>3809</v>
      </c>
    </row>
    <row r="13" customFormat="false" ht="33.75" hidden="false" customHeight="false" outlineLevel="0" collapsed="false">
      <c r="A13" s="183" t="s">
        <v>21</v>
      </c>
      <c r="C13" s="183" t="s">
        <v>1477</v>
      </c>
      <c r="E13" s="183" t="s">
        <v>3811</v>
      </c>
      <c r="F13" s="183" t="s">
        <v>1541</v>
      </c>
      <c r="G13" s="183" t="n">
        <v>2020</v>
      </c>
      <c r="H13" s="183" t="n">
        <v>2022</v>
      </c>
      <c r="I13" s="277" t="n">
        <v>44537</v>
      </c>
      <c r="J13" s="277" t="n">
        <v>48920</v>
      </c>
      <c r="K13" s="183" t="n">
        <v>432029</v>
      </c>
      <c r="L13" s="183" t="s">
        <v>90</v>
      </c>
      <c r="M13" s="191" t="n">
        <v>864000</v>
      </c>
      <c r="N13" s="191"/>
      <c r="O13" s="191"/>
      <c r="P13" s="191"/>
      <c r="Q13" s="183" t="s">
        <v>3809</v>
      </c>
    </row>
    <row r="14" customFormat="false" ht="62.25" hidden="false" customHeight="true" outlineLevel="0" collapsed="false">
      <c r="A14" s="183" t="s">
        <v>3812</v>
      </c>
      <c r="B14" s="183" t="s">
        <v>3800</v>
      </c>
      <c r="C14" s="183" t="s">
        <v>1477</v>
      </c>
      <c r="D14" s="183" t="s">
        <v>1395</v>
      </c>
      <c r="E14" s="183" t="s">
        <v>3813</v>
      </c>
      <c r="F14" s="183" t="s">
        <v>1393</v>
      </c>
      <c r="H14" s="183" t="n">
        <v>2019</v>
      </c>
      <c r="J14" s="189"/>
      <c r="L14" s="183" t="s">
        <v>3814</v>
      </c>
      <c r="M14" s="191" t="s">
        <v>3815</v>
      </c>
      <c r="N14" s="191"/>
      <c r="O14" s="191" t="s">
        <v>3816</v>
      </c>
      <c r="P14" s="191" t="s">
        <v>3817</v>
      </c>
      <c r="Q14" s="183" t="s">
        <v>3818</v>
      </c>
      <c r="R14" s="183" t="s">
        <v>3819</v>
      </c>
      <c r="S14" s="183" t="s">
        <v>3820</v>
      </c>
      <c r="T14" s="183" t="s">
        <v>3821</v>
      </c>
      <c r="U14" s="183" t="s">
        <v>3822</v>
      </c>
    </row>
    <row r="15" customFormat="false" ht="49.5" hidden="false" customHeight="true" outlineLevel="0" collapsed="false">
      <c r="A15" s="183" t="s">
        <v>1400</v>
      </c>
      <c r="B15" s="183" t="s">
        <v>3800</v>
      </c>
      <c r="C15" s="183" t="s">
        <v>1477</v>
      </c>
      <c r="D15" s="183" t="s">
        <v>1440</v>
      </c>
      <c r="E15" s="183" t="s">
        <v>3823</v>
      </c>
      <c r="F15" s="183" t="s">
        <v>1393</v>
      </c>
      <c r="H15" s="183" t="n">
        <v>2019</v>
      </c>
      <c r="I15" s="189"/>
      <c r="J15" s="189"/>
      <c r="L15" s="183" t="s">
        <v>3824</v>
      </c>
      <c r="M15" s="191" t="n">
        <v>249107</v>
      </c>
      <c r="N15" s="191"/>
      <c r="O15" s="191" t="n">
        <v>293171.44</v>
      </c>
      <c r="P15" s="191" t="s">
        <v>3817</v>
      </c>
      <c r="Q15" s="183" t="s">
        <v>3825</v>
      </c>
      <c r="R15" s="183" t="s">
        <v>3826</v>
      </c>
      <c r="S15" s="183" t="s">
        <v>3827</v>
      </c>
      <c r="T15" s="183" t="s">
        <v>3828</v>
      </c>
      <c r="U15" s="183" t="s">
        <v>3829</v>
      </c>
    </row>
    <row r="16" customFormat="false" ht="54.75" hidden="false" customHeight="true" outlineLevel="0" collapsed="false">
      <c r="A16" s="183" t="s">
        <v>1400</v>
      </c>
      <c r="B16" s="183" t="s">
        <v>3800</v>
      </c>
      <c r="C16" s="183" t="s">
        <v>1477</v>
      </c>
      <c r="D16" s="183" t="s">
        <v>1395</v>
      </c>
      <c r="E16" s="183" t="s">
        <v>3830</v>
      </c>
      <c r="F16" s="183" t="s">
        <v>1393</v>
      </c>
      <c r="H16" s="183" t="n">
        <v>2019</v>
      </c>
      <c r="I16" s="189"/>
      <c r="J16" s="189"/>
      <c r="L16" s="183" t="s">
        <v>3831</v>
      </c>
      <c r="M16" s="191" t="n">
        <v>360994.4</v>
      </c>
      <c r="N16" s="191"/>
      <c r="O16" s="191" t="n">
        <v>424724.7</v>
      </c>
      <c r="P16" s="191" t="s">
        <v>3817</v>
      </c>
      <c r="Q16" s="183" t="s">
        <v>3832</v>
      </c>
      <c r="R16" s="183" t="s">
        <v>3833</v>
      </c>
      <c r="S16" s="183" t="s">
        <v>3834</v>
      </c>
      <c r="T16" s="183" t="s">
        <v>3835</v>
      </c>
      <c r="U16" s="183" t="s">
        <v>3836</v>
      </c>
    </row>
    <row r="17" customFormat="false" ht="66" hidden="false" customHeight="true" outlineLevel="0" collapsed="false">
      <c r="A17" s="183" t="s">
        <v>1400</v>
      </c>
      <c r="B17" s="183" t="s">
        <v>3800</v>
      </c>
      <c r="C17" s="183" t="s">
        <v>1477</v>
      </c>
      <c r="D17" s="183" t="s">
        <v>1395</v>
      </c>
      <c r="E17" s="183" t="s">
        <v>3837</v>
      </c>
      <c r="F17" s="183" t="s">
        <v>1393</v>
      </c>
      <c r="H17" s="183" t="n">
        <v>2019</v>
      </c>
      <c r="I17" s="189"/>
      <c r="J17" s="189"/>
      <c r="L17" s="183" t="s">
        <v>3838</v>
      </c>
      <c r="M17" s="191" t="n">
        <v>266012.76</v>
      </c>
      <c r="N17" s="191"/>
      <c r="O17" s="191" t="n">
        <v>315724.71</v>
      </c>
      <c r="P17" s="191" t="s">
        <v>3817</v>
      </c>
      <c r="Q17" s="183" t="s">
        <v>3839</v>
      </c>
      <c r="R17" s="183" t="s">
        <v>3840</v>
      </c>
      <c r="S17" s="183" t="s">
        <v>3841</v>
      </c>
      <c r="T17" s="183" t="s">
        <v>3842</v>
      </c>
      <c r="U17" s="183" t="s">
        <v>3843</v>
      </c>
    </row>
    <row r="18" customFormat="false" ht="73.5" hidden="false" customHeight="true" outlineLevel="0" collapsed="false">
      <c r="A18" s="183" t="s">
        <v>1400</v>
      </c>
      <c r="B18" s="183" t="s">
        <v>3800</v>
      </c>
      <c r="C18" s="183" t="s">
        <v>1477</v>
      </c>
      <c r="D18" s="183" t="s">
        <v>1395</v>
      </c>
      <c r="E18" s="183" t="s">
        <v>3844</v>
      </c>
      <c r="F18" s="183" t="s">
        <v>1393</v>
      </c>
      <c r="H18" s="183" t="n">
        <v>2019</v>
      </c>
      <c r="I18" s="189"/>
      <c r="J18" s="189"/>
      <c r="L18" s="183" t="s">
        <v>3845</v>
      </c>
      <c r="M18" s="183" t="s">
        <v>3846</v>
      </c>
      <c r="N18" s="191"/>
      <c r="O18" s="183" t="s">
        <v>3847</v>
      </c>
      <c r="P18" s="191" t="s">
        <v>3817</v>
      </c>
      <c r="Q18" s="183" t="s">
        <v>3848</v>
      </c>
      <c r="R18" s="183" t="s">
        <v>3849</v>
      </c>
      <c r="S18" s="183" t="s">
        <v>3850</v>
      </c>
      <c r="T18" s="183" t="s">
        <v>3851</v>
      </c>
      <c r="U18" s="183" t="s">
        <v>3852</v>
      </c>
    </row>
    <row r="19" customFormat="false" ht="60.75" hidden="false" customHeight="true" outlineLevel="0" collapsed="false">
      <c r="A19" s="183" t="s">
        <v>1400</v>
      </c>
      <c r="B19" s="183" t="s">
        <v>3800</v>
      </c>
      <c r="C19" s="183" t="s">
        <v>1477</v>
      </c>
      <c r="D19" s="183" t="s">
        <v>3853</v>
      </c>
      <c r="E19" s="183" t="s">
        <v>3854</v>
      </c>
      <c r="F19" s="183" t="s">
        <v>1393</v>
      </c>
      <c r="H19" s="183" t="n">
        <v>2019</v>
      </c>
      <c r="I19" s="189"/>
      <c r="J19" s="189"/>
      <c r="L19" s="183" t="s">
        <v>3855</v>
      </c>
      <c r="M19" s="191" t="n">
        <v>298307.81</v>
      </c>
      <c r="N19" s="191"/>
      <c r="O19" s="183" t="s">
        <v>3856</v>
      </c>
      <c r="P19" s="191" t="s">
        <v>3817</v>
      </c>
      <c r="Q19" s="183" t="s">
        <v>3287</v>
      </c>
      <c r="R19" s="183" t="s">
        <v>3857</v>
      </c>
      <c r="S19" s="183" t="s">
        <v>3858</v>
      </c>
      <c r="T19" s="183" t="s">
        <v>3859</v>
      </c>
      <c r="U19" s="183" t="s">
        <v>3860</v>
      </c>
    </row>
    <row r="20" customFormat="false" ht="60.75" hidden="false" customHeight="true" outlineLevel="0" collapsed="false">
      <c r="A20" s="183" t="s">
        <v>1400</v>
      </c>
      <c r="B20" s="183" t="s">
        <v>3800</v>
      </c>
      <c r="C20" s="183" t="s">
        <v>1477</v>
      </c>
      <c r="D20" s="183" t="s">
        <v>3861</v>
      </c>
      <c r="E20" s="183" t="s">
        <v>3862</v>
      </c>
      <c r="F20" s="183" t="s">
        <v>1393</v>
      </c>
      <c r="H20" s="183" t="n">
        <v>2019</v>
      </c>
      <c r="I20" s="189"/>
      <c r="J20" s="189"/>
      <c r="L20" s="183" t="s">
        <v>3863</v>
      </c>
      <c r="M20" s="183" t="s">
        <v>3864</v>
      </c>
      <c r="N20" s="191"/>
      <c r="O20" s="183" t="s">
        <v>3865</v>
      </c>
      <c r="P20" s="191" t="s">
        <v>3817</v>
      </c>
      <c r="Q20" s="183" t="s">
        <v>3866</v>
      </c>
      <c r="R20" s="183" t="s">
        <v>3867</v>
      </c>
      <c r="S20" s="183" t="s">
        <v>3868</v>
      </c>
      <c r="T20" s="183" t="s">
        <v>3869</v>
      </c>
      <c r="U20" s="242" t="s">
        <v>3870</v>
      </c>
    </row>
    <row r="21" customFormat="false" ht="60" hidden="false" customHeight="true" outlineLevel="0" collapsed="false">
      <c r="A21" s="183" t="s">
        <v>1400</v>
      </c>
      <c r="B21" s="183" t="s">
        <v>3800</v>
      </c>
      <c r="C21" s="183" t="s">
        <v>1477</v>
      </c>
      <c r="D21" s="183" t="s">
        <v>3861</v>
      </c>
      <c r="E21" s="183" t="s">
        <v>3871</v>
      </c>
      <c r="F21" s="183" t="s">
        <v>1393</v>
      </c>
      <c r="H21" s="183" t="n">
        <v>2020</v>
      </c>
      <c r="I21" s="189"/>
      <c r="J21" s="189"/>
      <c r="K21" s="183" t="s">
        <v>3872</v>
      </c>
      <c r="L21" s="183" t="s">
        <v>3873</v>
      </c>
      <c r="M21" s="191" t="n">
        <v>287586.72</v>
      </c>
      <c r="N21" s="191"/>
      <c r="O21" s="191" t="n">
        <v>338337.21</v>
      </c>
      <c r="P21" s="191" t="s">
        <v>3817</v>
      </c>
      <c r="Q21" s="183" t="s">
        <v>3874</v>
      </c>
      <c r="R21" s="183" t="s">
        <v>3875</v>
      </c>
      <c r="S21" s="183" t="s">
        <v>3876</v>
      </c>
      <c r="T21" s="183" t="s">
        <v>3877</v>
      </c>
      <c r="U21" s="242" t="s">
        <v>3878</v>
      </c>
    </row>
    <row r="22" customFormat="false" ht="63" hidden="false" customHeight="true" outlineLevel="0" collapsed="false">
      <c r="A22" s="183" t="s">
        <v>1400</v>
      </c>
      <c r="B22" s="183" t="s">
        <v>3800</v>
      </c>
      <c r="C22" s="183" t="s">
        <v>1477</v>
      </c>
      <c r="D22" s="183" t="s">
        <v>3861</v>
      </c>
      <c r="E22" s="183" t="s">
        <v>3879</v>
      </c>
      <c r="F22" s="183" t="s">
        <v>1393</v>
      </c>
      <c r="H22" s="183" t="n">
        <v>2020</v>
      </c>
      <c r="I22" s="189"/>
      <c r="J22" s="189"/>
      <c r="K22" s="183" t="s">
        <v>3880</v>
      </c>
      <c r="L22" s="183" t="s">
        <v>3881</v>
      </c>
      <c r="M22" s="183" t="s">
        <v>3882</v>
      </c>
      <c r="N22" s="191"/>
      <c r="O22" s="183" t="s">
        <v>3883</v>
      </c>
      <c r="P22" s="191"/>
      <c r="Q22" s="183" t="s">
        <v>3884</v>
      </c>
      <c r="R22" s="183" t="s">
        <v>3885</v>
      </c>
      <c r="S22" s="183" t="s">
        <v>3886</v>
      </c>
      <c r="T22" s="183" t="s">
        <v>3887</v>
      </c>
      <c r="U22" s="183" t="s">
        <v>3888</v>
      </c>
    </row>
    <row r="23" customFormat="false" ht="51" hidden="false" customHeight="true" outlineLevel="0" collapsed="false">
      <c r="A23" s="183" t="s">
        <v>1400</v>
      </c>
      <c r="B23" s="183" t="s">
        <v>3800</v>
      </c>
      <c r="C23" s="183" t="s">
        <v>1477</v>
      </c>
      <c r="D23" s="183" t="s">
        <v>1440</v>
      </c>
      <c r="E23" s="183" t="s">
        <v>3889</v>
      </c>
      <c r="F23" s="183" t="s">
        <v>1393</v>
      </c>
      <c r="H23" s="183" t="n">
        <v>2020</v>
      </c>
      <c r="I23" s="189"/>
      <c r="J23" s="189"/>
      <c r="K23" s="183" t="s">
        <v>3890</v>
      </c>
      <c r="L23" s="183" t="s">
        <v>3891</v>
      </c>
      <c r="M23" s="191" t="s">
        <v>3892</v>
      </c>
      <c r="N23" s="191"/>
      <c r="O23" s="183" t="s">
        <v>3893</v>
      </c>
      <c r="P23" s="191" t="s">
        <v>3817</v>
      </c>
      <c r="Q23" s="183" t="s">
        <v>3894</v>
      </c>
      <c r="R23" s="183" t="s">
        <v>3895</v>
      </c>
      <c r="S23" s="183" t="s">
        <v>3896</v>
      </c>
      <c r="T23" s="183" t="s">
        <v>3828</v>
      </c>
      <c r="U23" s="183" t="s">
        <v>3897</v>
      </c>
    </row>
    <row r="24" customFormat="false" ht="105" hidden="false" customHeight="true" outlineLevel="0" collapsed="false">
      <c r="A24" s="183" t="s">
        <v>1400</v>
      </c>
      <c r="B24" s="183" t="s">
        <v>3800</v>
      </c>
      <c r="C24" s="183" t="s">
        <v>1477</v>
      </c>
      <c r="D24" s="183" t="s">
        <v>3898</v>
      </c>
      <c r="E24" s="183" t="s">
        <v>3899</v>
      </c>
      <c r="F24" s="183" t="s">
        <v>1393</v>
      </c>
      <c r="H24" s="183" t="n">
        <v>2022</v>
      </c>
      <c r="I24" s="183" t="s">
        <v>3263</v>
      </c>
      <c r="M24" s="183" t="s">
        <v>3900</v>
      </c>
      <c r="O24" s="183" t="s">
        <v>3901</v>
      </c>
      <c r="P24" s="183" t="s">
        <v>3902</v>
      </c>
      <c r="Q24" s="183" t="s">
        <v>3903</v>
      </c>
      <c r="R24" s="183" t="s">
        <v>3904</v>
      </c>
      <c r="S24" s="183" t="s">
        <v>3905</v>
      </c>
      <c r="T24" s="183" t="s">
        <v>3906</v>
      </c>
      <c r="U24" s="242" t="s">
        <v>3907</v>
      </c>
    </row>
    <row r="25" customFormat="false" ht="57.75" hidden="false" customHeight="true" outlineLevel="0" collapsed="false">
      <c r="A25" s="183" t="s">
        <v>1400</v>
      </c>
      <c r="B25" s="183" t="s">
        <v>3800</v>
      </c>
      <c r="C25" s="183" t="s">
        <v>1477</v>
      </c>
      <c r="D25" s="183" t="s">
        <v>3898</v>
      </c>
      <c r="E25" s="183" t="s">
        <v>3908</v>
      </c>
      <c r="F25" s="183" t="s">
        <v>1393</v>
      </c>
      <c r="H25" s="183" t="n">
        <v>2022</v>
      </c>
      <c r="M25" s="191" t="n">
        <v>395599.8</v>
      </c>
      <c r="O25" s="191" t="n">
        <v>465411.53</v>
      </c>
      <c r="P25" s="183" t="s">
        <v>3909</v>
      </c>
      <c r="Q25" s="183" t="s">
        <v>3910</v>
      </c>
      <c r="R25" s="183" t="s">
        <v>3911</v>
      </c>
      <c r="S25" s="183" t="s">
        <v>3912</v>
      </c>
      <c r="T25" s="183" t="s">
        <v>3913</v>
      </c>
      <c r="U25" s="242" t="s">
        <v>3914</v>
      </c>
    </row>
    <row r="26" customFormat="false" ht="135" hidden="false" customHeight="false" outlineLevel="0" collapsed="false">
      <c r="A26" s="183" t="s">
        <v>1400</v>
      </c>
      <c r="B26" s="183" t="s">
        <v>3800</v>
      </c>
      <c r="C26" s="183" t="s">
        <v>1477</v>
      </c>
      <c r="E26" s="183" t="s">
        <v>3915</v>
      </c>
      <c r="F26" s="183" t="s">
        <v>1393</v>
      </c>
      <c r="H26" s="183" t="n">
        <v>2022</v>
      </c>
      <c r="M26" s="191" t="n">
        <v>357884.31</v>
      </c>
      <c r="O26" s="191" t="n">
        <v>421066.31</v>
      </c>
      <c r="P26" s="183" t="s">
        <v>3372</v>
      </c>
      <c r="Q26" s="183" t="s">
        <v>3336</v>
      </c>
      <c r="R26" s="183" t="s">
        <v>3916</v>
      </c>
      <c r="S26" s="183" t="s">
        <v>3917</v>
      </c>
      <c r="T26" s="183" t="s">
        <v>3918</v>
      </c>
      <c r="U26" s="242" t="s">
        <v>3919</v>
      </c>
    </row>
    <row r="27" customFormat="false" ht="45" hidden="false" customHeight="false" outlineLevel="0" collapsed="false">
      <c r="A27" s="183" t="str">
        <f aca="false">$A$26</f>
        <v>IPA II</v>
      </c>
      <c r="B27" s="183" t="s">
        <v>3800</v>
      </c>
      <c r="C27" s="183" t="s">
        <v>1477</v>
      </c>
      <c r="E27" s="183" t="s">
        <v>3920</v>
      </c>
      <c r="F27" s="183" t="s">
        <v>1393</v>
      </c>
      <c r="H27" s="183" t="n">
        <v>2022</v>
      </c>
      <c r="I27" s="183" t="s">
        <v>3263</v>
      </c>
      <c r="K27" s="183" t="s">
        <v>3921</v>
      </c>
      <c r="M27" s="183" t="s">
        <v>3922</v>
      </c>
      <c r="P27" s="183" t="s">
        <v>3923</v>
      </c>
      <c r="Q27" s="183" t="s">
        <v>216</v>
      </c>
    </row>
    <row r="28" customFormat="false" ht="33.75" hidden="false" customHeight="false" outlineLevel="0" collapsed="false">
      <c r="A28" s="183" t="str">
        <f aca="false">$A$26</f>
        <v>IPA II</v>
      </c>
      <c r="B28" s="183" t="s">
        <v>3800</v>
      </c>
      <c r="C28" s="183" t="s">
        <v>1477</v>
      </c>
      <c r="E28" s="183" t="s">
        <v>3924</v>
      </c>
      <c r="F28" s="183" t="s">
        <v>1393</v>
      </c>
      <c r="H28" s="183" t="n">
        <v>2022</v>
      </c>
      <c r="I28" s="183" t="s">
        <v>3360</v>
      </c>
      <c r="K28" s="183" t="s">
        <v>3925</v>
      </c>
      <c r="M28" s="183" t="s">
        <v>3926</v>
      </c>
      <c r="P28" s="183" t="s">
        <v>3194</v>
      </c>
      <c r="Q28" s="183" t="s">
        <v>2955</v>
      </c>
    </row>
    <row r="29" customFormat="false" ht="33.75" hidden="false" customHeight="false" outlineLevel="0" collapsed="false">
      <c r="A29" s="183" t="str">
        <f aca="false">$A$26</f>
        <v>IPA II</v>
      </c>
      <c r="B29" s="183" t="s">
        <v>3800</v>
      </c>
      <c r="C29" s="183" t="s">
        <v>1477</v>
      </c>
      <c r="E29" s="183" t="s">
        <v>3927</v>
      </c>
      <c r="F29" s="183" t="s">
        <v>1393</v>
      </c>
      <c r="H29" s="183" t="n">
        <v>2022</v>
      </c>
      <c r="I29" s="183" t="s">
        <v>3263</v>
      </c>
      <c r="K29" s="183" t="s">
        <v>3928</v>
      </c>
      <c r="M29" s="183" t="s">
        <v>3929</v>
      </c>
      <c r="P29" s="183" t="s">
        <v>2090</v>
      </c>
      <c r="Q29" s="183" t="s">
        <v>3930</v>
      </c>
    </row>
    <row r="30" customFormat="false" ht="45" hidden="false" customHeight="false" outlineLevel="0" collapsed="false">
      <c r="A30" s="183" t="str">
        <f aca="false">$A$26</f>
        <v>IPA II</v>
      </c>
      <c r="B30" s="183" t="s">
        <v>3800</v>
      </c>
      <c r="C30" s="183" t="s">
        <v>1477</v>
      </c>
      <c r="E30" s="183" t="s">
        <v>3931</v>
      </c>
      <c r="F30" s="183" t="s">
        <v>1393</v>
      </c>
      <c r="H30" s="183" t="n">
        <v>2022</v>
      </c>
      <c r="I30" s="183" t="s">
        <v>3284</v>
      </c>
      <c r="K30" s="183" t="s">
        <v>3932</v>
      </c>
      <c r="M30" s="183" t="s">
        <v>3933</v>
      </c>
      <c r="P30" s="183" t="s">
        <v>2061</v>
      </c>
      <c r="Q30" s="183" t="s">
        <v>3934</v>
      </c>
    </row>
    <row r="31" customFormat="false" ht="45" hidden="false" customHeight="false" outlineLevel="0" collapsed="false">
      <c r="A31" s="183" t="str">
        <f aca="false">$A$26</f>
        <v>IPA II</v>
      </c>
      <c r="B31" s="183" t="s">
        <v>3800</v>
      </c>
      <c r="C31" s="183" t="s">
        <v>1477</v>
      </c>
      <c r="E31" s="183" t="s">
        <v>3935</v>
      </c>
      <c r="F31" s="183" t="s">
        <v>1393</v>
      </c>
      <c r="H31" s="183" t="n">
        <v>2022</v>
      </c>
      <c r="I31" s="183" t="s">
        <v>3263</v>
      </c>
      <c r="K31" s="183" t="s">
        <v>3936</v>
      </c>
      <c r="M31" s="183" t="s">
        <v>3937</v>
      </c>
      <c r="P31" s="183" t="s">
        <v>3938</v>
      </c>
      <c r="Q31" s="183" t="s">
        <v>3939</v>
      </c>
    </row>
    <row r="32" customFormat="false" ht="56.25" hidden="false" customHeight="false" outlineLevel="0" collapsed="false">
      <c r="A32" s="183" t="str">
        <f aca="false">$A$26</f>
        <v>IPA II</v>
      </c>
      <c r="B32" s="183" t="s">
        <v>3800</v>
      </c>
      <c r="C32" s="183" t="s">
        <v>1477</v>
      </c>
      <c r="E32" s="183" t="s">
        <v>3940</v>
      </c>
      <c r="F32" s="183" t="s">
        <v>1393</v>
      </c>
      <c r="H32" s="183" t="n">
        <v>2022</v>
      </c>
      <c r="I32" s="183" t="s">
        <v>3263</v>
      </c>
      <c r="K32" s="183" t="s">
        <v>3941</v>
      </c>
      <c r="M32" s="183" t="s">
        <v>3942</v>
      </c>
      <c r="P32" s="183" t="s">
        <v>3824</v>
      </c>
      <c r="Q32" s="183" t="s">
        <v>3943</v>
      </c>
    </row>
    <row r="33" customFormat="false" ht="33.75" hidden="false" customHeight="false" outlineLevel="0" collapsed="false">
      <c r="A33" s="183" t="str">
        <f aca="false">$A$26</f>
        <v>IPA II</v>
      </c>
      <c r="B33" s="183" t="s">
        <v>3800</v>
      </c>
      <c r="C33" s="183" t="s">
        <v>1477</v>
      </c>
      <c r="E33" s="183" t="s">
        <v>3944</v>
      </c>
      <c r="F33" s="183" t="s">
        <v>1393</v>
      </c>
      <c r="H33" s="183" t="n">
        <v>2022</v>
      </c>
      <c r="I33" s="183" t="s">
        <v>3263</v>
      </c>
      <c r="K33" s="183" t="s">
        <v>3945</v>
      </c>
      <c r="M33" s="191" t="n">
        <v>369131.29</v>
      </c>
      <c r="P33" s="183" t="s">
        <v>3946</v>
      </c>
      <c r="Q33" s="183" t="s">
        <v>213</v>
      </c>
    </row>
    <row r="34" customFormat="false" ht="33.75" hidden="false" customHeight="false" outlineLevel="0" collapsed="false">
      <c r="A34" s="183" t="str">
        <f aca="false">$A$26</f>
        <v>IPA II</v>
      </c>
      <c r="B34" s="183" t="s">
        <v>3800</v>
      </c>
      <c r="C34" s="183" t="s">
        <v>1477</v>
      </c>
      <c r="E34" s="183" t="s">
        <v>3947</v>
      </c>
      <c r="F34" s="183" t="s">
        <v>1393</v>
      </c>
      <c r="H34" s="183" t="n">
        <v>2022</v>
      </c>
      <c r="I34" s="183" t="s">
        <v>3263</v>
      </c>
      <c r="K34" s="183" t="s">
        <v>3948</v>
      </c>
      <c r="M34" s="183" t="s">
        <v>3949</v>
      </c>
      <c r="P34" s="183" t="s">
        <v>2450</v>
      </c>
      <c r="Q34" s="183" t="s">
        <v>104</v>
      </c>
    </row>
    <row r="35" customFormat="false" ht="56.25" hidden="false" customHeight="false" outlineLevel="0" collapsed="false">
      <c r="A35" s="183" t="str">
        <f aca="false">$A$26</f>
        <v>IPA II</v>
      </c>
      <c r="B35" s="183" t="s">
        <v>3800</v>
      </c>
      <c r="C35" s="183" t="s">
        <v>1477</v>
      </c>
      <c r="E35" s="183" t="s">
        <v>3950</v>
      </c>
      <c r="F35" s="183" t="s">
        <v>1393</v>
      </c>
      <c r="H35" s="183" t="n">
        <v>2022</v>
      </c>
      <c r="I35" s="183" t="s">
        <v>3263</v>
      </c>
      <c r="K35" s="183" t="s">
        <v>3951</v>
      </c>
      <c r="M35" s="183" t="s">
        <v>3952</v>
      </c>
      <c r="P35" s="183" t="s">
        <v>3277</v>
      </c>
      <c r="Q35" s="183" t="s">
        <v>3953</v>
      </c>
    </row>
    <row r="36" customFormat="false" ht="33.75" hidden="false" customHeight="false" outlineLevel="0" collapsed="false">
      <c r="A36" s="183" t="str">
        <f aca="false">$A$26</f>
        <v>IPA II</v>
      </c>
      <c r="B36" s="183" t="s">
        <v>3800</v>
      </c>
      <c r="C36" s="183" t="s">
        <v>1477</v>
      </c>
      <c r="E36" s="183" t="s">
        <v>3954</v>
      </c>
      <c r="F36" s="183" t="s">
        <v>1393</v>
      </c>
      <c r="H36" s="183" t="n">
        <v>2022</v>
      </c>
      <c r="I36" s="183" t="s">
        <v>3263</v>
      </c>
      <c r="K36" s="183" t="s">
        <v>3955</v>
      </c>
      <c r="M36" s="183" t="s">
        <v>3956</v>
      </c>
      <c r="P36" s="183" t="s">
        <v>3957</v>
      </c>
      <c r="Q36" s="183" t="s">
        <v>3958</v>
      </c>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1" customFormat="true" ht="45" hidden="false" customHeight="false" outlineLevel="0" collapsed="false">
      <c r="A1" s="5" t="s">
        <v>0</v>
      </c>
      <c r="B1" s="5" t="s">
        <v>1</v>
      </c>
      <c r="C1" s="6" t="s">
        <v>2</v>
      </c>
      <c r="D1" s="5" t="s">
        <v>3</v>
      </c>
      <c r="E1" s="7" t="s">
        <v>4</v>
      </c>
      <c r="F1" s="5" t="s">
        <v>5</v>
      </c>
      <c r="G1" s="5" t="s">
        <v>6</v>
      </c>
      <c r="H1" s="5" t="s">
        <v>7</v>
      </c>
      <c r="I1" s="24" t="s">
        <v>8</v>
      </c>
      <c r="J1" s="24" t="s">
        <v>9</v>
      </c>
      <c r="K1" s="5" t="s">
        <v>10</v>
      </c>
      <c r="L1" s="5" t="s">
        <v>11</v>
      </c>
      <c r="M1" s="9" t="s">
        <v>12</v>
      </c>
      <c r="N1" s="9" t="s">
        <v>13</v>
      </c>
      <c r="O1" s="9" t="s">
        <v>14</v>
      </c>
      <c r="P1" s="9" t="s">
        <v>15</v>
      </c>
      <c r="Q1" s="5" t="s">
        <v>16</v>
      </c>
      <c r="R1" s="5" t="s">
        <v>17</v>
      </c>
      <c r="S1" s="5" t="s">
        <v>1828</v>
      </c>
      <c r="T1" s="5" t="s">
        <v>19</v>
      </c>
      <c r="U1" s="5" t="s">
        <v>20</v>
      </c>
      <c r="V1" s="10"/>
      <c r="W1" s="10"/>
      <c r="X1" s="10"/>
      <c r="Y1" s="10"/>
      <c r="Z1" s="10"/>
    </row>
    <row r="2" s="37" customFormat="true" ht="69.75" hidden="false" customHeight="true" outlineLevel="0" collapsed="false">
      <c r="A2" s="32" t="s">
        <v>21</v>
      </c>
      <c r="B2" s="32"/>
      <c r="C2" s="32" t="s">
        <v>1477</v>
      </c>
      <c r="D2" s="32" t="s">
        <v>1407</v>
      </c>
      <c r="E2" s="33" t="s">
        <v>1229</v>
      </c>
      <c r="F2" s="32" t="s">
        <v>1393</v>
      </c>
      <c r="G2" s="32" t="n">
        <v>2012</v>
      </c>
      <c r="H2" s="32" t="n">
        <v>2015</v>
      </c>
      <c r="I2" s="35" t="n">
        <v>42248</v>
      </c>
      <c r="J2" s="35" t="n">
        <v>43220</v>
      </c>
      <c r="K2" s="32" t="n">
        <v>359385</v>
      </c>
      <c r="L2" s="32" t="s">
        <v>711</v>
      </c>
      <c r="M2" s="36" t="n">
        <v>114045.49</v>
      </c>
      <c r="N2" s="36"/>
      <c r="O2" s="36"/>
      <c r="P2" s="36"/>
      <c r="Q2" s="32" t="s">
        <v>1230</v>
      </c>
      <c r="R2" s="32"/>
      <c r="S2" s="32"/>
      <c r="T2" s="32"/>
      <c r="U2" s="32"/>
      <c r="V2" s="32"/>
      <c r="W2" s="32"/>
      <c r="X2" s="32"/>
      <c r="Y2" s="32"/>
      <c r="Z2" s="32"/>
    </row>
    <row r="3" s="37" customFormat="true" ht="80.25" hidden="false" customHeight="true" outlineLevel="0" collapsed="false">
      <c r="A3" s="32" t="s">
        <v>21</v>
      </c>
      <c r="B3" s="32"/>
      <c r="C3" s="32" t="s">
        <v>1477</v>
      </c>
      <c r="D3" s="32" t="s">
        <v>1407</v>
      </c>
      <c r="E3" s="33" t="s">
        <v>1229</v>
      </c>
      <c r="F3" s="32" t="s">
        <v>1393</v>
      </c>
      <c r="G3" s="32" t="n">
        <v>2012</v>
      </c>
      <c r="H3" s="32" t="n">
        <v>2015</v>
      </c>
      <c r="I3" s="35" t="n">
        <v>42248</v>
      </c>
      <c r="J3" s="35" t="n">
        <v>43220</v>
      </c>
      <c r="K3" s="32" t="n">
        <v>359385</v>
      </c>
      <c r="L3" s="32" t="s">
        <v>711</v>
      </c>
      <c r="M3" s="36" t="n">
        <v>114045.49</v>
      </c>
      <c r="N3" s="36"/>
      <c r="O3" s="36"/>
      <c r="P3" s="36"/>
      <c r="Q3" s="32" t="s">
        <v>1230</v>
      </c>
      <c r="R3" s="32"/>
      <c r="S3" s="32"/>
      <c r="T3" s="32"/>
      <c r="U3" s="32"/>
      <c r="V3" s="32"/>
      <c r="W3" s="32"/>
      <c r="X3" s="32"/>
      <c r="Y3" s="32"/>
      <c r="Z3" s="3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28" colorId="64" zoomScale="75" zoomScaleNormal="7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5" min="5" style="0" width="25.15"/>
  </cols>
  <sheetData>
    <row r="1" s="11" customFormat="true" ht="45" hidden="false" customHeight="false" outlineLevel="0" collapsed="false">
      <c r="A1" s="5" t="s">
        <v>0</v>
      </c>
      <c r="B1" s="5" t="s">
        <v>1</v>
      </c>
      <c r="C1" s="6" t="s">
        <v>2</v>
      </c>
      <c r="D1" s="5" t="s">
        <v>3</v>
      </c>
      <c r="E1" s="7" t="s">
        <v>4</v>
      </c>
      <c r="F1" s="5" t="s">
        <v>5</v>
      </c>
      <c r="G1" s="5" t="s">
        <v>6</v>
      </c>
      <c r="H1" s="5" t="s">
        <v>7</v>
      </c>
      <c r="I1" s="24" t="s">
        <v>8</v>
      </c>
      <c r="J1" s="24" t="s">
        <v>9</v>
      </c>
      <c r="K1" s="5" t="s">
        <v>10</v>
      </c>
      <c r="L1" s="5" t="s">
        <v>11</v>
      </c>
      <c r="M1" s="9" t="s">
        <v>12</v>
      </c>
      <c r="N1" s="9" t="s">
        <v>13</v>
      </c>
      <c r="O1" s="9" t="s">
        <v>14</v>
      </c>
      <c r="P1" s="9" t="s">
        <v>15</v>
      </c>
      <c r="Q1" s="5" t="s">
        <v>16</v>
      </c>
      <c r="R1" s="5" t="s">
        <v>17</v>
      </c>
      <c r="S1" s="5" t="s">
        <v>1828</v>
      </c>
      <c r="T1" s="5" t="s">
        <v>19</v>
      </c>
      <c r="U1" s="5" t="s">
        <v>20</v>
      </c>
      <c r="V1" s="10"/>
      <c r="W1" s="10"/>
      <c r="X1" s="10"/>
      <c r="Y1" s="10"/>
      <c r="Z1" s="10"/>
    </row>
    <row r="2" s="11" customFormat="true" ht="67.5" hidden="false" customHeight="true" outlineLevel="0" collapsed="false">
      <c r="A2" s="25" t="s">
        <v>21</v>
      </c>
      <c r="B2" s="25"/>
      <c r="C2" s="26" t="s">
        <v>1477</v>
      </c>
      <c r="D2" s="26" t="s">
        <v>1401</v>
      </c>
      <c r="E2" s="27" t="s">
        <v>1233</v>
      </c>
      <c r="F2" s="25" t="s">
        <v>1393</v>
      </c>
      <c r="G2" s="25" t="n">
        <v>2012</v>
      </c>
      <c r="H2" s="25" t="n">
        <v>2015</v>
      </c>
      <c r="I2" s="29" t="n">
        <v>42370</v>
      </c>
      <c r="J2" s="29" t="n">
        <v>43464</v>
      </c>
      <c r="K2" s="25" t="n">
        <v>368923</v>
      </c>
      <c r="L2" s="25" t="s">
        <v>384</v>
      </c>
      <c r="M2" s="30" t="n">
        <v>164544</v>
      </c>
      <c r="N2" s="30"/>
      <c r="O2" s="30"/>
      <c r="P2" s="30"/>
      <c r="Q2" s="25" t="s">
        <v>1110</v>
      </c>
      <c r="R2" s="10"/>
      <c r="S2" s="10"/>
      <c r="T2" s="10"/>
      <c r="U2" s="10"/>
      <c r="V2" s="10"/>
      <c r="W2" s="10"/>
      <c r="X2" s="10"/>
      <c r="Y2" s="10"/>
      <c r="Z2" s="10"/>
    </row>
    <row r="3" s="282" customFormat="true" ht="78.75" hidden="false" customHeight="false" outlineLevel="0" collapsed="false">
      <c r="A3" s="278" t="s">
        <v>21</v>
      </c>
      <c r="B3" s="278"/>
      <c r="C3" s="278" t="s">
        <v>1477</v>
      </c>
      <c r="D3" s="278" t="s">
        <v>1407</v>
      </c>
      <c r="E3" s="279" t="s">
        <v>1353</v>
      </c>
      <c r="F3" s="278" t="s">
        <v>1393</v>
      </c>
      <c r="G3" s="278" t="n">
        <v>2013</v>
      </c>
      <c r="H3" s="278" t="n">
        <v>2015</v>
      </c>
      <c r="I3" s="280" t="n">
        <v>42077</v>
      </c>
      <c r="J3" s="280" t="n">
        <v>42942</v>
      </c>
      <c r="K3" s="278" t="n">
        <v>357657</v>
      </c>
      <c r="L3" s="278" t="s">
        <v>1354</v>
      </c>
      <c r="M3" s="281" t="n">
        <v>94946.3</v>
      </c>
      <c r="N3" s="281"/>
      <c r="O3" s="281"/>
      <c r="P3" s="281"/>
      <c r="Q3" s="278" t="s">
        <v>1355</v>
      </c>
      <c r="R3" s="278"/>
      <c r="S3" s="278"/>
      <c r="T3" s="278"/>
      <c r="U3" s="278"/>
      <c r="V3" s="278"/>
      <c r="W3" s="278"/>
      <c r="X3" s="278"/>
      <c r="Y3" s="278"/>
      <c r="Z3" s="278"/>
    </row>
    <row r="4" s="282" customFormat="true" ht="99.75" hidden="false" customHeight="true" outlineLevel="0" collapsed="false">
      <c r="A4" s="278" t="s">
        <v>21</v>
      </c>
      <c r="B4" s="278"/>
      <c r="C4" s="278" t="s">
        <v>1477</v>
      </c>
      <c r="D4" s="278" t="s">
        <v>1407</v>
      </c>
      <c r="E4" s="279" t="s">
        <v>1224</v>
      </c>
      <c r="F4" s="278" t="s">
        <v>1393</v>
      </c>
      <c r="G4" s="278" t="n">
        <v>2012</v>
      </c>
      <c r="H4" s="278" t="n">
        <v>2015</v>
      </c>
      <c r="I4" s="280" t="n">
        <v>42076</v>
      </c>
      <c r="J4" s="280" t="n">
        <v>43307</v>
      </c>
      <c r="K4" s="278" t="n">
        <v>357712</v>
      </c>
      <c r="L4" s="278" t="s">
        <v>1225</v>
      </c>
      <c r="M4" s="281" t="n">
        <v>85654.86</v>
      </c>
      <c r="N4" s="281"/>
      <c r="O4" s="281"/>
      <c r="P4" s="281"/>
      <c r="Q4" s="278" t="s">
        <v>1226</v>
      </c>
      <c r="R4" s="278"/>
      <c r="S4" s="278"/>
      <c r="V4" s="278"/>
      <c r="W4" s="278"/>
      <c r="X4" s="278"/>
      <c r="Y4" s="278"/>
      <c r="Z4" s="278"/>
    </row>
    <row r="5" s="11" customFormat="true" ht="37.5" hidden="false" customHeight="true" outlineLevel="0" collapsed="false">
      <c r="A5" s="25" t="s">
        <v>21</v>
      </c>
      <c r="B5" s="25"/>
      <c r="C5" s="26" t="s">
        <v>1477</v>
      </c>
      <c r="D5" s="10" t="s">
        <v>1427</v>
      </c>
      <c r="E5" s="27" t="s">
        <v>1216</v>
      </c>
      <c r="F5" s="25" t="s">
        <v>1393</v>
      </c>
      <c r="G5" s="25" t="n">
        <v>2012</v>
      </c>
      <c r="H5" s="25" t="n">
        <v>2014</v>
      </c>
      <c r="I5" s="29" t="n">
        <v>41991</v>
      </c>
      <c r="J5" s="29" t="n">
        <v>43307</v>
      </c>
      <c r="K5" s="25" t="n">
        <v>353523</v>
      </c>
      <c r="L5" s="25" t="s">
        <v>177</v>
      </c>
      <c r="M5" s="30" t="n">
        <v>194762.48</v>
      </c>
      <c r="N5" s="30"/>
      <c r="O5" s="30"/>
      <c r="P5" s="30"/>
      <c r="Q5" s="25" t="s">
        <v>1217</v>
      </c>
      <c r="R5" s="10"/>
      <c r="S5" s="10"/>
      <c r="T5" s="10"/>
      <c r="U5" s="10"/>
      <c r="V5" s="10"/>
      <c r="W5" s="10"/>
      <c r="X5" s="10"/>
      <c r="Y5" s="10"/>
      <c r="Z5" s="10"/>
    </row>
    <row r="6" s="11" customFormat="true" ht="90" hidden="false" customHeight="false" outlineLevel="0" collapsed="false">
      <c r="A6" s="25" t="s">
        <v>21</v>
      </c>
      <c r="B6" s="25"/>
      <c r="C6" s="26" t="s">
        <v>1477</v>
      </c>
      <c r="D6" s="10" t="s">
        <v>1404</v>
      </c>
      <c r="E6" s="27" t="s">
        <v>1335</v>
      </c>
      <c r="F6" s="25" t="s">
        <v>1393</v>
      </c>
      <c r="G6" s="25" t="n">
        <v>2013</v>
      </c>
      <c r="H6" s="25" t="n">
        <v>2015</v>
      </c>
      <c r="I6" s="29" t="n">
        <v>42210</v>
      </c>
      <c r="J6" s="29" t="n">
        <v>43307</v>
      </c>
      <c r="K6" s="25" t="n">
        <v>360232</v>
      </c>
      <c r="L6" s="25" t="s">
        <v>68</v>
      </c>
      <c r="M6" s="30" t="n">
        <v>98011.36</v>
      </c>
      <c r="N6" s="30"/>
      <c r="O6" s="30"/>
      <c r="P6" s="30"/>
      <c r="Q6" s="25" t="s">
        <v>1336</v>
      </c>
      <c r="R6" s="10"/>
      <c r="S6" s="10"/>
      <c r="T6" s="10"/>
      <c r="U6" s="10"/>
      <c r="V6" s="10"/>
      <c r="W6" s="10"/>
      <c r="X6" s="10"/>
      <c r="Y6" s="10"/>
      <c r="Z6" s="10"/>
    </row>
    <row r="7" s="282" customFormat="true" ht="146.25" hidden="false" customHeight="false" outlineLevel="0" collapsed="false">
      <c r="A7" s="278" t="s">
        <v>21</v>
      </c>
      <c r="B7" s="278"/>
      <c r="C7" s="278" t="s">
        <v>1477</v>
      </c>
      <c r="D7" s="278" t="s">
        <v>1407</v>
      </c>
      <c r="E7" s="279" t="s">
        <v>1224</v>
      </c>
      <c r="F7" s="278" t="s">
        <v>1393</v>
      </c>
      <c r="G7" s="278" t="n">
        <v>2012</v>
      </c>
      <c r="H7" s="278" t="n">
        <v>2015</v>
      </c>
      <c r="I7" s="280" t="n">
        <v>42076</v>
      </c>
      <c r="J7" s="280" t="n">
        <v>43307</v>
      </c>
      <c r="K7" s="278" t="n">
        <v>357712</v>
      </c>
      <c r="L7" s="278" t="s">
        <v>1225</v>
      </c>
      <c r="M7" s="281" t="n">
        <v>85654.86</v>
      </c>
      <c r="N7" s="281"/>
      <c r="O7" s="281"/>
      <c r="P7" s="281"/>
      <c r="Q7" s="278" t="s">
        <v>1226</v>
      </c>
      <c r="R7" s="278"/>
      <c r="S7" s="278"/>
      <c r="T7" s="278"/>
      <c r="U7" s="278"/>
      <c r="V7" s="278"/>
      <c r="W7" s="278"/>
      <c r="X7" s="278"/>
      <c r="Y7" s="278"/>
      <c r="Z7" s="278"/>
    </row>
    <row r="8" s="11" customFormat="true" ht="67.5" hidden="false" customHeight="false" outlineLevel="0" collapsed="false">
      <c r="A8" s="25" t="s">
        <v>21</v>
      </c>
      <c r="B8" s="25"/>
      <c r="C8" s="26" t="s">
        <v>1477</v>
      </c>
      <c r="D8" s="10" t="s">
        <v>1440</v>
      </c>
      <c r="E8" s="27" t="s">
        <v>1227</v>
      </c>
      <c r="F8" s="25" t="s">
        <v>1393</v>
      </c>
      <c r="G8" s="25" t="n">
        <v>2012</v>
      </c>
      <c r="H8" s="25" t="n">
        <v>2015</v>
      </c>
      <c r="I8" s="29" t="n">
        <v>42104</v>
      </c>
      <c r="J8" s="29" t="n">
        <v>42735</v>
      </c>
      <c r="K8" s="25" t="n">
        <v>357834</v>
      </c>
      <c r="L8" s="25" t="s">
        <v>678</v>
      </c>
      <c r="M8" s="30" t="n">
        <v>97719.95</v>
      </c>
      <c r="N8" s="30"/>
      <c r="O8" s="30"/>
      <c r="P8" s="30"/>
      <c r="Q8" s="25" t="s">
        <v>1228</v>
      </c>
      <c r="R8" s="10"/>
      <c r="S8" s="10"/>
      <c r="T8" s="10"/>
      <c r="U8" s="10"/>
      <c r="V8" s="10"/>
      <c r="W8" s="10"/>
      <c r="X8" s="10"/>
      <c r="Y8" s="10"/>
      <c r="Z8" s="10"/>
    </row>
    <row r="9" s="282" customFormat="true" ht="78.75" hidden="false" customHeight="false" outlineLevel="0" collapsed="false">
      <c r="A9" s="278" t="s">
        <v>21</v>
      </c>
      <c r="B9" s="278"/>
      <c r="C9" s="278" t="s">
        <v>1477</v>
      </c>
      <c r="D9" s="278" t="s">
        <v>1407</v>
      </c>
      <c r="E9" s="279" t="s">
        <v>1353</v>
      </c>
      <c r="F9" s="278" t="s">
        <v>1393</v>
      </c>
      <c r="G9" s="278" t="n">
        <v>2013</v>
      </c>
      <c r="H9" s="278" t="n">
        <v>2015</v>
      </c>
      <c r="I9" s="280" t="n">
        <v>42077</v>
      </c>
      <c r="J9" s="280" t="n">
        <v>42942</v>
      </c>
      <c r="K9" s="278" t="n">
        <v>357657</v>
      </c>
      <c r="L9" s="278" t="s">
        <v>1354</v>
      </c>
      <c r="M9" s="281" t="n">
        <v>94946.3</v>
      </c>
      <c r="N9" s="281"/>
      <c r="O9" s="281"/>
      <c r="P9" s="281"/>
      <c r="Q9" s="278" t="s">
        <v>1355</v>
      </c>
      <c r="R9" s="278"/>
      <c r="S9" s="278"/>
      <c r="T9" s="278"/>
      <c r="U9" s="278"/>
      <c r="V9" s="278"/>
      <c r="W9" s="278"/>
      <c r="X9" s="278"/>
      <c r="Y9" s="278"/>
      <c r="Z9" s="278"/>
    </row>
    <row r="10" s="11" customFormat="true" ht="247.5" hidden="false" customHeight="false" outlineLevel="0" collapsed="false">
      <c r="A10" s="10"/>
      <c r="B10" s="283" t="s">
        <v>3959</v>
      </c>
      <c r="C10" s="26" t="s">
        <v>1477</v>
      </c>
      <c r="D10" s="10" t="s">
        <v>1585</v>
      </c>
      <c r="E10" s="46" t="s">
        <v>3960</v>
      </c>
      <c r="F10" s="10" t="s">
        <v>1393</v>
      </c>
      <c r="G10" s="10"/>
      <c r="H10" s="10" t="n">
        <v>2018</v>
      </c>
      <c r="I10" s="284" t="n">
        <v>43101</v>
      </c>
      <c r="J10" s="284" t="n">
        <v>43585</v>
      </c>
      <c r="K10" s="10"/>
      <c r="L10" s="10"/>
      <c r="M10" s="49" t="n">
        <v>281491</v>
      </c>
      <c r="N10" s="49"/>
      <c r="O10" s="49" t="n">
        <v>331712</v>
      </c>
      <c r="P10" s="50"/>
      <c r="Q10" s="10" t="s">
        <v>3961</v>
      </c>
      <c r="R10" s="10" t="s">
        <v>3962</v>
      </c>
      <c r="S10" s="10" t="s">
        <v>3963</v>
      </c>
      <c r="T10" s="10" t="s">
        <v>3964</v>
      </c>
      <c r="U10" s="54" t="s">
        <v>3965</v>
      </c>
      <c r="V10" s="10"/>
      <c r="W10" s="10"/>
      <c r="X10" s="10"/>
      <c r="Y10" s="10"/>
      <c r="Z10" s="10"/>
    </row>
    <row r="11" s="11" customFormat="true" ht="123.75" hidden="false" customHeight="false" outlineLevel="0" collapsed="false">
      <c r="A11" s="10" t="s">
        <v>3966</v>
      </c>
      <c r="B11" s="283" t="s">
        <v>3959</v>
      </c>
      <c r="C11" s="26" t="s">
        <v>1477</v>
      </c>
      <c r="D11" s="10" t="s">
        <v>3861</v>
      </c>
      <c r="E11" s="46" t="s">
        <v>3967</v>
      </c>
      <c r="F11" s="10" t="s">
        <v>1393</v>
      </c>
      <c r="G11" s="10"/>
      <c r="H11" s="10" t="n">
        <v>2018</v>
      </c>
      <c r="I11" s="48" t="n">
        <v>43211</v>
      </c>
      <c r="J11" s="48" t="n">
        <v>43758</v>
      </c>
      <c r="K11" s="10"/>
      <c r="L11" s="10" t="s">
        <v>3968</v>
      </c>
      <c r="M11" s="49" t="n">
        <v>208580</v>
      </c>
      <c r="N11" s="49"/>
      <c r="O11" s="49" t="n">
        <v>245388</v>
      </c>
      <c r="P11" s="50"/>
      <c r="Q11" s="10" t="s">
        <v>3969</v>
      </c>
      <c r="R11" s="10" t="s">
        <v>3970</v>
      </c>
      <c r="S11" s="10" t="s">
        <v>3971</v>
      </c>
      <c r="T11" s="10" t="s">
        <v>3972</v>
      </c>
      <c r="U11" s="285" t="s">
        <v>3973</v>
      </c>
      <c r="V11" s="10"/>
      <c r="W11" s="10"/>
      <c r="X11" s="10"/>
      <c r="Y11" s="10"/>
      <c r="Z11" s="10"/>
    </row>
    <row r="12" s="11" customFormat="true" ht="191.25" hidden="false" customHeight="false" outlineLevel="0" collapsed="false">
      <c r="A12" s="10" t="s">
        <v>3966</v>
      </c>
      <c r="B12" s="283" t="s">
        <v>3959</v>
      </c>
      <c r="C12" s="26" t="s">
        <v>1477</v>
      </c>
      <c r="D12" s="10" t="s">
        <v>3861</v>
      </c>
      <c r="E12" s="46" t="s">
        <v>3974</v>
      </c>
      <c r="F12" s="10" t="s">
        <v>1393</v>
      </c>
      <c r="G12" s="10"/>
      <c r="H12" s="10" t="n">
        <v>2018</v>
      </c>
      <c r="I12" s="48" t="n">
        <v>43132</v>
      </c>
      <c r="J12" s="48" t="n">
        <v>43861</v>
      </c>
      <c r="K12" s="10"/>
      <c r="L12" s="10" t="s">
        <v>3975</v>
      </c>
      <c r="M12" s="49" t="n">
        <v>390800</v>
      </c>
      <c r="N12" s="49"/>
      <c r="O12" s="49" t="n">
        <v>459776</v>
      </c>
      <c r="P12" s="50"/>
      <c r="Q12" s="10" t="s">
        <v>3976</v>
      </c>
      <c r="R12" s="10" t="s">
        <v>3977</v>
      </c>
      <c r="S12" s="10" t="s">
        <v>3978</v>
      </c>
      <c r="T12" s="10" t="s">
        <v>3979</v>
      </c>
      <c r="U12" s="285" t="s">
        <v>3980</v>
      </c>
      <c r="V12" s="10"/>
      <c r="W12" s="10"/>
      <c r="X12" s="10"/>
      <c r="Y12" s="10"/>
      <c r="Z12" s="10"/>
    </row>
    <row r="13" s="11" customFormat="true" ht="123.75" hidden="false" customHeight="false" outlineLevel="0" collapsed="false">
      <c r="A13" s="10" t="s">
        <v>3966</v>
      </c>
      <c r="B13" s="283" t="s">
        <v>3959</v>
      </c>
      <c r="C13" s="26" t="s">
        <v>1477</v>
      </c>
      <c r="D13" s="10" t="s">
        <v>3861</v>
      </c>
      <c r="E13" s="46" t="s">
        <v>3981</v>
      </c>
      <c r="F13" s="10" t="s">
        <v>1393</v>
      </c>
      <c r="G13" s="10"/>
      <c r="H13" s="10" t="n">
        <v>2019</v>
      </c>
      <c r="I13" s="48" t="n">
        <v>43891</v>
      </c>
      <c r="J13" s="48" t="n">
        <v>44773</v>
      </c>
      <c r="K13" s="10"/>
      <c r="L13" s="10" t="s">
        <v>3277</v>
      </c>
      <c r="M13" s="49" t="n">
        <v>358131.65</v>
      </c>
      <c r="N13" s="49"/>
      <c r="O13" s="49" t="n">
        <v>421331.35</v>
      </c>
      <c r="P13" s="50"/>
      <c r="Q13" s="10" t="s">
        <v>3982</v>
      </c>
      <c r="R13" s="10" t="s">
        <v>3983</v>
      </c>
      <c r="S13" s="10"/>
      <c r="T13" s="10"/>
      <c r="U13" s="285" t="s">
        <v>3984</v>
      </c>
      <c r="V13" s="10"/>
      <c r="W13" s="10"/>
      <c r="X13" s="10"/>
      <c r="Y13" s="10"/>
      <c r="Z13" s="10"/>
    </row>
    <row r="14" s="11" customFormat="true" ht="225" hidden="false" customHeight="false" outlineLevel="0" collapsed="false">
      <c r="A14" s="10" t="s">
        <v>3966</v>
      </c>
      <c r="B14" s="283" t="s">
        <v>3959</v>
      </c>
      <c r="C14" s="26" t="s">
        <v>1477</v>
      </c>
      <c r="D14" s="10" t="s">
        <v>1585</v>
      </c>
      <c r="E14" s="46" t="s">
        <v>3985</v>
      </c>
      <c r="F14" s="10" t="s">
        <v>1393</v>
      </c>
      <c r="G14" s="10"/>
      <c r="H14" s="10" t="n">
        <v>2019</v>
      </c>
      <c r="I14" s="48" t="n">
        <v>43739</v>
      </c>
      <c r="J14" s="48" t="n">
        <v>44287</v>
      </c>
      <c r="K14" s="10"/>
      <c r="L14" s="10" t="s">
        <v>3975</v>
      </c>
      <c r="M14" s="49" t="n">
        <v>400000</v>
      </c>
      <c r="N14" s="49"/>
      <c r="O14" s="49" t="n">
        <v>485793.81</v>
      </c>
      <c r="P14" s="50"/>
      <c r="Q14" s="10" t="s">
        <v>2808</v>
      </c>
      <c r="R14" s="10" t="s">
        <v>3986</v>
      </c>
      <c r="S14" s="10" t="s">
        <v>3987</v>
      </c>
      <c r="T14" s="10" t="s">
        <v>3988</v>
      </c>
      <c r="U14" s="285" t="s">
        <v>3989</v>
      </c>
      <c r="V14" s="10"/>
      <c r="W14" s="10"/>
      <c r="X14" s="10"/>
      <c r="Y14" s="10"/>
      <c r="Z14" s="10"/>
    </row>
    <row r="15" s="11" customFormat="true" ht="337.5" hidden="false" customHeight="false" outlineLevel="0" collapsed="false">
      <c r="A15" s="10" t="s">
        <v>3966</v>
      </c>
      <c r="B15" s="283" t="s">
        <v>3959</v>
      </c>
      <c r="C15" s="26" t="s">
        <v>1477</v>
      </c>
      <c r="D15" s="10" t="s">
        <v>1585</v>
      </c>
      <c r="E15" s="46" t="s">
        <v>3990</v>
      </c>
      <c r="F15" s="10" t="s">
        <v>1393</v>
      </c>
      <c r="G15" s="10"/>
      <c r="H15" s="10" t="n">
        <v>2019</v>
      </c>
      <c r="I15" s="48" t="n">
        <v>43739</v>
      </c>
      <c r="J15" s="48" t="n">
        <v>44470</v>
      </c>
      <c r="K15" s="10"/>
      <c r="L15" s="10" t="s">
        <v>3975</v>
      </c>
      <c r="M15" s="49" t="n">
        <v>399556.55</v>
      </c>
      <c r="N15" s="49"/>
      <c r="O15" s="286" t="n">
        <v>470079.65</v>
      </c>
      <c r="P15" s="50"/>
      <c r="Q15" s="10" t="s">
        <v>3991</v>
      </c>
      <c r="R15" s="10" t="s">
        <v>3992</v>
      </c>
      <c r="S15" s="10" t="s">
        <v>3993</v>
      </c>
      <c r="T15" s="10" t="s">
        <v>3994</v>
      </c>
      <c r="U15" s="285" t="s">
        <v>3995</v>
      </c>
      <c r="V15" s="10"/>
      <c r="W15" s="10"/>
      <c r="X15" s="10"/>
      <c r="Y15" s="10"/>
      <c r="Z15" s="10"/>
    </row>
    <row r="16" s="11" customFormat="true" ht="247.5" hidden="false" customHeight="false" outlineLevel="0" collapsed="false">
      <c r="A16" s="10" t="s">
        <v>3966</v>
      </c>
      <c r="B16" s="283" t="s">
        <v>3959</v>
      </c>
      <c r="C16" s="26" t="s">
        <v>1477</v>
      </c>
      <c r="D16" s="10" t="s">
        <v>1585</v>
      </c>
      <c r="E16" s="46" t="s">
        <v>3996</v>
      </c>
      <c r="F16" s="10" t="s">
        <v>1393</v>
      </c>
      <c r="G16" s="10"/>
      <c r="H16" s="10" t="n">
        <v>2019</v>
      </c>
      <c r="I16" s="48" t="n">
        <v>43800</v>
      </c>
      <c r="J16" s="48" t="n">
        <v>44227</v>
      </c>
      <c r="K16" s="10"/>
      <c r="L16" s="10" t="s">
        <v>3997</v>
      </c>
      <c r="M16" s="49" t="n">
        <v>399654</v>
      </c>
      <c r="N16" s="49"/>
      <c r="O16" s="49" t="n">
        <v>499654</v>
      </c>
      <c r="P16" s="50"/>
      <c r="Q16" s="10" t="s">
        <v>3541</v>
      </c>
      <c r="R16" s="10" t="s">
        <v>3998</v>
      </c>
      <c r="S16" s="10" t="s">
        <v>3999</v>
      </c>
      <c r="T16" s="10" t="s">
        <v>4000</v>
      </c>
      <c r="U16" s="285" t="s">
        <v>4001</v>
      </c>
      <c r="V16" s="10"/>
      <c r="W16" s="10"/>
      <c r="X16" s="10"/>
      <c r="Y16" s="10"/>
      <c r="Z16" s="10"/>
    </row>
    <row r="17" s="11" customFormat="true" ht="409.5" hidden="false" customHeight="false" outlineLevel="0" collapsed="false">
      <c r="A17" s="10" t="s">
        <v>3966</v>
      </c>
      <c r="B17" s="283" t="s">
        <v>3959</v>
      </c>
      <c r="C17" s="26" t="s">
        <v>1477</v>
      </c>
      <c r="D17" s="10" t="s">
        <v>1953</v>
      </c>
      <c r="E17" s="46" t="s">
        <v>4002</v>
      </c>
      <c r="F17" s="10" t="s">
        <v>1393</v>
      </c>
      <c r="G17" s="10"/>
      <c r="H17" s="10" t="n">
        <v>2019</v>
      </c>
      <c r="I17" s="48" t="n">
        <v>43753</v>
      </c>
      <c r="J17" s="48" t="n">
        <v>44484</v>
      </c>
      <c r="K17" s="10"/>
      <c r="L17" s="10" t="s">
        <v>3975</v>
      </c>
      <c r="M17" s="49" t="n">
        <v>416601</v>
      </c>
      <c r="N17" s="49"/>
      <c r="O17" s="49" t="n">
        <v>493019</v>
      </c>
      <c r="P17" s="50"/>
      <c r="Q17" s="10" t="s">
        <v>4003</v>
      </c>
      <c r="R17" s="10" t="s">
        <v>4004</v>
      </c>
      <c r="S17" s="10" t="s">
        <v>4005</v>
      </c>
      <c r="T17" s="10" t="s">
        <v>4006</v>
      </c>
      <c r="U17" s="285" t="s">
        <v>4007</v>
      </c>
      <c r="V17" s="10"/>
      <c r="W17" s="10"/>
      <c r="X17" s="10"/>
      <c r="Y17" s="10"/>
      <c r="Z17" s="10"/>
    </row>
    <row r="18" s="11" customFormat="true" ht="409.5" hidden="false" customHeight="false" outlineLevel="0" collapsed="false">
      <c r="A18" s="10" t="s">
        <v>3966</v>
      </c>
      <c r="B18" s="283" t="s">
        <v>3959</v>
      </c>
      <c r="C18" s="26" t="s">
        <v>1477</v>
      </c>
      <c r="D18" s="10"/>
      <c r="E18" s="46" t="s">
        <v>4008</v>
      </c>
      <c r="F18" s="10" t="s">
        <v>1393</v>
      </c>
      <c r="G18" s="10"/>
      <c r="H18" s="10" t="n">
        <v>2019</v>
      </c>
      <c r="I18" s="48" t="n">
        <v>43784</v>
      </c>
      <c r="J18" s="48" t="n">
        <v>44545</v>
      </c>
      <c r="K18" s="10"/>
      <c r="L18" s="10" t="s">
        <v>3975</v>
      </c>
      <c r="M18" s="49" t="n">
        <v>333575</v>
      </c>
      <c r="N18" s="49"/>
      <c r="O18" s="49" t="n">
        <v>394904</v>
      </c>
      <c r="P18" s="50"/>
      <c r="Q18" s="10" t="s">
        <v>4009</v>
      </c>
      <c r="R18" s="10" t="s">
        <v>4010</v>
      </c>
      <c r="S18" s="10" t="s">
        <v>4011</v>
      </c>
      <c r="T18" s="10" t="s">
        <v>4012</v>
      </c>
      <c r="U18" s="285" t="s">
        <v>4013</v>
      </c>
      <c r="V18" s="10"/>
      <c r="W18" s="10"/>
      <c r="X18" s="10"/>
      <c r="Y18" s="10"/>
      <c r="Z18" s="10"/>
    </row>
    <row r="19" s="11" customFormat="true" ht="326.25" hidden="false" customHeight="false" outlineLevel="0" collapsed="false">
      <c r="A19" s="10" t="s">
        <v>3812</v>
      </c>
      <c r="B19" s="283" t="s">
        <v>3959</v>
      </c>
      <c r="C19" s="26" t="s">
        <v>1477</v>
      </c>
      <c r="D19" s="10" t="s">
        <v>1395</v>
      </c>
      <c r="E19" s="46" t="s">
        <v>4014</v>
      </c>
      <c r="F19" s="10" t="s">
        <v>1393</v>
      </c>
      <c r="G19" s="10"/>
      <c r="H19" s="10" t="n">
        <v>2019</v>
      </c>
      <c r="I19" s="284" t="n">
        <v>43784</v>
      </c>
      <c r="J19" s="287" t="n">
        <v>44696</v>
      </c>
      <c r="K19" s="10"/>
      <c r="L19" s="10" t="s">
        <v>4015</v>
      </c>
      <c r="M19" s="50" t="n">
        <v>369144.68</v>
      </c>
      <c r="N19" s="50"/>
      <c r="O19" s="50" t="n">
        <v>434287.85</v>
      </c>
      <c r="P19" s="50"/>
      <c r="Q19" s="10" t="s">
        <v>4016</v>
      </c>
      <c r="R19" s="10" t="s">
        <v>4017</v>
      </c>
      <c r="S19" s="10" t="s">
        <v>4018</v>
      </c>
      <c r="T19" s="10" t="s">
        <v>4019</v>
      </c>
      <c r="U19" s="285" t="s">
        <v>4020</v>
      </c>
      <c r="V19" s="10"/>
      <c r="W19" s="10"/>
      <c r="X19" s="10"/>
      <c r="Y19" s="10"/>
      <c r="Z19" s="10"/>
    </row>
    <row r="20" s="11" customFormat="true" ht="409.5" hidden="false" customHeight="false" outlineLevel="0" collapsed="false">
      <c r="A20" s="10" t="s">
        <v>3812</v>
      </c>
      <c r="B20" s="283" t="s">
        <v>3959</v>
      </c>
      <c r="C20" s="26" t="s">
        <v>1477</v>
      </c>
      <c r="D20" s="10" t="s">
        <v>1395</v>
      </c>
      <c r="E20" s="46" t="s">
        <v>4021</v>
      </c>
      <c r="F20" s="10" t="s">
        <v>1393</v>
      </c>
      <c r="G20" s="10"/>
      <c r="H20" s="10" t="n">
        <v>2019</v>
      </c>
      <c r="I20" s="288" t="n">
        <v>43784</v>
      </c>
      <c r="J20" s="48" t="n">
        <v>44470</v>
      </c>
      <c r="K20" s="10"/>
      <c r="L20" s="10" t="s">
        <v>3975</v>
      </c>
      <c r="M20" s="289" t="n">
        <v>232530</v>
      </c>
      <c r="N20" s="50"/>
      <c r="O20" s="289" t="n">
        <v>279200.48</v>
      </c>
      <c r="P20" s="50"/>
      <c r="Q20" s="10" t="s">
        <v>297</v>
      </c>
      <c r="R20" s="10" t="s">
        <v>4022</v>
      </c>
      <c r="S20" s="10" t="s">
        <v>4023</v>
      </c>
      <c r="T20" s="10" t="s">
        <v>4024</v>
      </c>
      <c r="U20" s="285" t="s">
        <v>4025</v>
      </c>
      <c r="V20" s="10"/>
      <c r="W20" s="10"/>
      <c r="X20" s="10"/>
      <c r="Y20" s="10"/>
      <c r="Z20" s="10"/>
    </row>
    <row r="21" s="11" customFormat="true" ht="191.25" hidden="false" customHeight="false" outlineLevel="0" collapsed="false">
      <c r="A21" s="10" t="s">
        <v>3812</v>
      </c>
      <c r="B21" s="283" t="s">
        <v>3959</v>
      </c>
      <c r="C21" s="26" t="s">
        <v>1477</v>
      </c>
      <c r="D21" s="10" t="s">
        <v>1395</v>
      </c>
      <c r="E21" s="46" t="s">
        <v>4026</v>
      </c>
      <c r="F21" s="10" t="s">
        <v>1393</v>
      </c>
      <c r="G21" s="10"/>
      <c r="H21" s="10" t="n">
        <v>2019</v>
      </c>
      <c r="I21" s="10" t="s">
        <v>4027</v>
      </c>
      <c r="J21" s="48"/>
      <c r="K21" s="10"/>
      <c r="L21" s="10" t="s">
        <v>3975</v>
      </c>
      <c r="M21" s="289" t="n">
        <v>486661</v>
      </c>
      <c r="N21" s="50"/>
      <c r="O21" s="289" t="n">
        <v>577296.47</v>
      </c>
      <c r="P21" s="50"/>
      <c r="Q21" s="50" t="s">
        <v>4028</v>
      </c>
      <c r="R21" s="10" t="s">
        <v>4029</v>
      </c>
      <c r="S21" s="10" t="s">
        <v>4030</v>
      </c>
      <c r="T21" s="10" t="s">
        <v>4031</v>
      </c>
      <c r="U21" s="285" t="s">
        <v>4032</v>
      </c>
      <c r="V21" s="10"/>
      <c r="W21" s="10"/>
      <c r="X21" s="10"/>
      <c r="Y21" s="10"/>
      <c r="Z21" s="10"/>
    </row>
    <row r="22" s="11" customFormat="true" ht="303.75" hidden="false" customHeight="false" outlineLevel="0" collapsed="false">
      <c r="A22" s="10" t="s">
        <v>3812</v>
      </c>
      <c r="B22" s="10" t="s">
        <v>3959</v>
      </c>
      <c r="C22" s="26" t="s">
        <v>1477</v>
      </c>
      <c r="D22" s="10" t="s">
        <v>1395</v>
      </c>
      <c r="E22" s="46" t="s">
        <v>4033</v>
      </c>
      <c r="F22" s="10" t="s">
        <v>1393</v>
      </c>
      <c r="G22" s="10"/>
      <c r="H22" s="10" t="n">
        <v>2019</v>
      </c>
      <c r="I22" s="290" t="n">
        <v>43800</v>
      </c>
      <c r="J22" s="48" t="n">
        <v>44712</v>
      </c>
      <c r="K22" s="10"/>
      <c r="L22" s="10" t="s">
        <v>3975</v>
      </c>
      <c r="M22" s="289" t="n">
        <v>259603.82</v>
      </c>
      <c r="N22" s="50"/>
      <c r="O22" s="289" t="n">
        <v>305416.26</v>
      </c>
      <c r="P22" s="50"/>
      <c r="Q22" s="10" t="s">
        <v>4034</v>
      </c>
      <c r="R22" s="10" t="s">
        <v>4035</v>
      </c>
      <c r="S22" s="10" t="s">
        <v>4036</v>
      </c>
      <c r="T22" s="10" t="s">
        <v>4037</v>
      </c>
      <c r="U22" s="285" t="s">
        <v>4038</v>
      </c>
      <c r="V22" s="10"/>
      <c r="W22" s="10"/>
      <c r="X22" s="10"/>
      <c r="Y22" s="10"/>
      <c r="Z22" s="10"/>
    </row>
    <row r="23" s="11" customFormat="true" ht="258.75" hidden="false" customHeight="false" outlineLevel="0" collapsed="false">
      <c r="A23" s="10" t="s">
        <v>3812</v>
      </c>
      <c r="B23" s="10" t="s">
        <v>3959</v>
      </c>
      <c r="C23" s="26" t="s">
        <v>1477</v>
      </c>
      <c r="D23" s="10" t="s">
        <v>1395</v>
      </c>
      <c r="E23" s="46" t="s">
        <v>4039</v>
      </c>
      <c r="F23" s="10" t="s">
        <v>1393</v>
      </c>
      <c r="G23" s="10"/>
      <c r="H23" s="10" t="n">
        <v>2020</v>
      </c>
      <c r="I23" s="48" t="n">
        <v>43987</v>
      </c>
      <c r="J23" s="48" t="n">
        <v>44716</v>
      </c>
      <c r="K23" s="10"/>
      <c r="L23" s="10" t="s">
        <v>2848</v>
      </c>
      <c r="M23" s="50" t="n">
        <v>396518.85</v>
      </c>
      <c r="N23" s="50"/>
      <c r="O23" s="50" t="n">
        <v>466530.53</v>
      </c>
      <c r="P23" s="50"/>
      <c r="Q23" s="10" t="s">
        <v>4040</v>
      </c>
      <c r="R23" s="10" t="s">
        <v>4041</v>
      </c>
      <c r="S23" s="10" t="s">
        <v>4040</v>
      </c>
      <c r="T23" s="10" t="s">
        <v>4042</v>
      </c>
      <c r="U23" s="285" t="s">
        <v>4043</v>
      </c>
      <c r="V23" s="10"/>
      <c r="W23" s="10"/>
      <c r="X23" s="10"/>
      <c r="Y23" s="10"/>
      <c r="Z23" s="10"/>
    </row>
    <row r="24" s="11" customFormat="true" ht="213.75" hidden="false" customHeight="false" outlineLevel="0" collapsed="false">
      <c r="A24" s="10" t="s">
        <v>3812</v>
      </c>
      <c r="B24" s="10" t="s">
        <v>3959</v>
      </c>
      <c r="C24" s="26" t="s">
        <v>1477</v>
      </c>
      <c r="D24" s="10" t="s">
        <v>1395</v>
      </c>
      <c r="E24" s="46" t="s">
        <v>4044</v>
      </c>
      <c r="F24" s="10" t="s">
        <v>1393</v>
      </c>
      <c r="G24" s="10"/>
      <c r="H24" s="10" t="n">
        <v>2020</v>
      </c>
      <c r="I24" s="48" t="n">
        <v>44166</v>
      </c>
      <c r="J24" s="48" t="n">
        <v>45078</v>
      </c>
      <c r="K24" s="10"/>
      <c r="L24" s="10" t="s">
        <v>3255</v>
      </c>
      <c r="M24" s="50" t="n">
        <v>316820.15</v>
      </c>
      <c r="N24" s="50"/>
      <c r="O24" s="50" t="n">
        <v>584681</v>
      </c>
      <c r="P24" s="50"/>
      <c r="Q24" s="10" t="s">
        <v>4045</v>
      </c>
      <c r="R24" s="10" t="s">
        <v>4046</v>
      </c>
      <c r="S24" s="10" t="s">
        <v>4045</v>
      </c>
      <c r="T24" s="10" t="s">
        <v>4047</v>
      </c>
      <c r="U24" s="285" t="s">
        <v>4048</v>
      </c>
      <c r="V24" s="10"/>
      <c r="W24" s="10"/>
      <c r="X24" s="10"/>
      <c r="Y24" s="10"/>
      <c r="Z24" s="10"/>
    </row>
    <row r="25" s="11" customFormat="true" ht="258.75" hidden="false" customHeight="false" outlineLevel="0" collapsed="false">
      <c r="A25" s="10" t="s">
        <v>3812</v>
      </c>
      <c r="B25" s="10" t="s">
        <v>3959</v>
      </c>
      <c r="C25" s="26" t="s">
        <v>1477</v>
      </c>
      <c r="D25" s="10" t="s">
        <v>1395</v>
      </c>
      <c r="E25" s="46" t="s">
        <v>4049</v>
      </c>
      <c r="F25" s="10" t="s">
        <v>1393</v>
      </c>
      <c r="G25" s="10"/>
      <c r="H25" s="10" t="n">
        <v>2022</v>
      </c>
      <c r="I25" s="48" t="n">
        <v>44621</v>
      </c>
      <c r="J25" s="48" t="n">
        <v>45350</v>
      </c>
      <c r="K25" s="10"/>
      <c r="L25" s="10" t="s">
        <v>3975</v>
      </c>
      <c r="M25" s="50" t="n">
        <v>498052.9</v>
      </c>
      <c r="N25" s="50"/>
      <c r="O25" s="50" t="n">
        <v>586976.36</v>
      </c>
      <c r="P25" s="50"/>
      <c r="Q25" s="10" t="s">
        <v>2380</v>
      </c>
      <c r="R25" s="10" t="s">
        <v>4050</v>
      </c>
      <c r="S25" s="10" t="s">
        <v>4051</v>
      </c>
      <c r="T25" s="10" t="s">
        <v>4052</v>
      </c>
      <c r="U25" s="285" t="s">
        <v>4053</v>
      </c>
      <c r="V25" s="10"/>
      <c r="W25" s="10"/>
      <c r="X25" s="10"/>
      <c r="Y25" s="10"/>
      <c r="Z25" s="10"/>
    </row>
    <row r="26" s="11" customFormat="true" ht="225" hidden="false" customHeight="false" outlineLevel="0" collapsed="false">
      <c r="A26" s="10" t="s">
        <v>3812</v>
      </c>
      <c r="B26" s="10" t="s">
        <v>3959</v>
      </c>
      <c r="C26" s="26" t="s">
        <v>1477</v>
      </c>
      <c r="D26" s="10" t="s">
        <v>1585</v>
      </c>
      <c r="E26" s="46" t="s">
        <v>4054</v>
      </c>
      <c r="F26" s="10" t="s">
        <v>1393</v>
      </c>
      <c r="G26" s="10"/>
      <c r="H26" s="10" t="n">
        <v>2022</v>
      </c>
      <c r="I26" s="48" t="n">
        <v>44635</v>
      </c>
      <c r="J26" s="48" t="n">
        <v>45487</v>
      </c>
      <c r="K26" s="10"/>
      <c r="L26" s="10" t="s">
        <v>3975</v>
      </c>
      <c r="M26" s="50" t="n">
        <v>367000</v>
      </c>
      <c r="N26" s="50"/>
      <c r="O26" s="50" t="n">
        <v>455000</v>
      </c>
      <c r="P26" s="50"/>
      <c r="Q26" s="10" t="s">
        <v>4055</v>
      </c>
      <c r="R26" s="10" t="s">
        <v>4056</v>
      </c>
      <c r="S26" s="10" t="s">
        <v>4057</v>
      </c>
      <c r="T26" s="10" t="s">
        <v>4058</v>
      </c>
      <c r="U26" s="285" t="s">
        <v>4059</v>
      </c>
      <c r="V26" s="10"/>
      <c r="W26" s="10"/>
      <c r="X26" s="10"/>
      <c r="Y26" s="10"/>
      <c r="Z26" s="10"/>
    </row>
    <row r="27" s="11" customFormat="true" ht="247.5" hidden="false" customHeight="false" outlineLevel="0" collapsed="false">
      <c r="A27" s="10" t="s">
        <v>3812</v>
      </c>
      <c r="B27" s="10" t="s">
        <v>3959</v>
      </c>
      <c r="C27" s="26" t="s">
        <v>1477</v>
      </c>
      <c r="D27" s="10" t="s">
        <v>1585</v>
      </c>
      <c r="E27" s="46" t="s">
        <v>4060</v>
      </c>
      <c r="F27" s="10" t="s">
        <v>1393</v>
      </c>
      <c r="G27" s="10"/>
      <c r="H27" s="10" t="n">
        <v>2022</v>
      </c>
      <c r="I27" s="284" t="n">
        <v>44652</v>
      </c>
      <c r="J27" s="48" t="n">
        <v>45565</v>
      </c>
      <c r="K27" s="10"/>
      <c r="L27" s="10" t="s">
        <v>3975</v>
      </c>
      <c r="M27" s="50" t="n">
        <v>364438.48</v>
      </c>
      <c r="N27" s="50"/>
      <c r="O27" s="50" t="n">
        <v>431033.1</v>
      </c>
      <c r="P27" s="50"/>
      <c r="Q27" s="10" t="s">
        <v>4061</v>
      </c>
      <c r="R27" s="10" t="s">
        <v>4062</v>
      </c>
      <c r="S27" s="10" t="s">
        <v>4063</v>
      </c>
      <c r="T27" s="10" t="s">
        <v>4064</v>
      </c>
      <c r="U27" s="285" t="s">
        <v>4065</v>
      </c>
      <c r="V27" s="10"/>
      <c r="W27" s="10"/>
      <c r="X27" s="10"/>
      <c r="Y27" s="10"/>
      <c r="Z27" s="10"/>
    </row>
    <row r="28" s="11" customFormat="true" ht="409.5" hidden="false" customHeight="false" outlineLevel="0" collapsed="false">
      <c r="A28" s="10" t="s">
        <v>3812</v>
      </c>
      <c r="B28" s="10" t="s">
        <v>3959</v>
      </c>
      <c r="C28" s="26" t="s">
        <v>1477</v>
      </c>
      <c r="D28" s="10" t="s">
        <v>4066</v>
      </c>
      <c r="E28" s="46" t="s">
        <v>4067</v>
      </c>
      <c r="F28" s="10" t="s">
        <v>1393</v>
      </c>
      <c r="G28" s="10"/>
      <c r="H28" s="10" t="n">
        <v>2022</v>
      </c>
      <c r="I28" s="287" t="n">
        <v>44682</v>
      </c>
      <c r="J28" s="284" t="n">
        <v>45412</v>
      </c>
      <c r="K28" s="10"/>
      <c r="L28" s="10" t="s">
        <v>4068</v>
      </c>
      <c r="M28" s="50" t="n">
        <v>467000</v>
      </c>
      <c r="N28" s="50"/>
      <c r="O28" s="50" t="n">
        <v>557900.79</v>
      </c>
      <c r="P28" s="50"/>
      <c r="Q28" s="10" t="s">
        <v>4069</v>
      </c>
      <c r="R28" s="10" t="s">
        <v>4070</v>
      </c>
      <c r="S28" s="10"/>
      <c r="T28" s="10" t="s">
        <v>4071</v>
      </c>
      <c r="U28" s="285" t="s">
        <v>4072</v>
      </c>
      <c r="V28" s="10"/>
      <c r="W28" s="10"/>
      <c r="X28" s="10"/>
      <c r="Y28" s="10"/>
      <c r="Z28" s="10"/>
    </row>
    <row r="29" s="11" customFormat="true" ht="292.5" hidden="false" customHeight="false" outlineLevel="0" collapsed="false">
      <c r="A29" s="10" t="s">
        <v>3812</v>
      </c>
      <c r="B29" s="10" t="s">
        <v>3959</v>
      </c>
      <c r="C29" s="26" t="s">
        <v>1477</v>
      </c>
      <c r="D29" s="10" t="s">
        <v>1395</v>
      </c>
      <c r="E29" s="46" t="s">
        <v>4073</v>
      </c>
      <c r="F29" s="10" t="s">
        <v>1393</v>
      </c>
      <c r="G29" s="10"/>
      <c r="H29" s="10" t="n">
        <v>2022</v>
      </c>
      <c r="I29" s="291" t="n">
        <v>44743</v>
      </c>
      <c r="J29" s="48" t="n">
        <v>45473</v>
      </c>
      <c r="K29" s="10"/>
      <c r="L29" s="10" t="s">
        <v>3975</v>
      </c>
      <c r="M29" s="50" t="n">
        <v>492500</v>
      </c>
      <c r="N29" s="50"/>
      <c r="O29" s="50" t="n">
        <v>590336.06</v>
      </c>
      <c r="P29" s="50" t="s">
        <v>4074</v>
      </c>
      <c r="Q29" s="10" t="s">
        <v>4034</v>
      </c>
      <c r="R29" s="10" t="s">
        <v>4075</v>
      </c>
      <c r="S29" s="10"/>
      <c r="T29" s="10" t="s">
        <v>4076</v>
      </c>
      <c r="U29" s="285" t="s">
        <v>4077</v>
      </c>
      <c r="V29" s="10"/>
      <c r="W29" s="10"/>
      <c r="X29" s="10"/>
      <c r="Y29" s="10"/>
      <c r="Z29" s="10"/>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 activeCellId="0" sqref="A3"/>
    </sheetView>
  </sheetViews>
  <sheetFormatPr defaultColWidth="14.445312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292" t="s">
        <v>4078</v>
      </c>
      <c r="B1" s="292" t="s">
        <v>4079</v>
      </c>
      <c r="C1" s="293" t="s">
        <v>4080</v>
      </c>
    </row>
    <row r="2" customFormat="false" ht="15" hidden="false" customHeight="false" outlineLevel="0" collapsed="false">
      <c r="A2" s="293" t="s">
        <v>1401</v>
      </c>
      <c r="B2" s="293" t="s">
        <v>4081</v>
      </c>
      <c r="C2" s="294" t="s">
        <v>4082</v>
      </c>
    </row>
    <row r="3" customFormat="false" ht="15" hidden="false" customHeight="false" outlineLevel="0" collapsed="false">
      <c r="A3" s="293" t="s">
        <v>1402</v>
      </c>
      <c r="B3" s="293" t="s">
        <v>1406</v>
      </c>
      <c r="C3" s="294" t="s">
        <v>4083</v>
      </c>
    </row>
    <row r="4" customFormat="false" ht="15" hidden="false" customHeight="false" outlineLevel="0" collapsed="false">
      <c r="A4" s="293" t="s">
        <v>1410</v>
      </c>
      <c r="B4" s="293" t="s">
        <v>1423</v>
      </c>
      <c r="C4" s="294" t="s">
        <v>4084</v>
      </c>
    </row>
    <row r="5" customFormat="false" ht="15" hidden="false" customHeight="false" outlineLevel="0" collapsed="false">
      <c r="A5" s="293" t="s">
        <v>1403</v>
      </c>
      <c r="B5" s="293" t="s">
        <v>4085</v>
      </c>
    </row>
    <row r="6" customFormat="false" ht="15" hidden="false" customHeight="false" outlineLevel="0" collapsed="false">
      <c r="A6" s="293" t="s">
        <v>1707</v>
      </c>
    </row>
    <row r="7" customFormat="false" ht="15" hidden="false" customHeight="false" outlineLevel="0" collapsed="false">
      <c r="A7" s="293" t="s">
        <v>1477</v>
      </c>
    </row>
    <row r="8" customFormat="false" ht="15" hidden="false" customHeight="false" outlineLevel="0" collapsed="false">
      <c r="A8" s="293" t="s">
        <v>4086</v>
      </c>
    </row>
    <row r="9" customFormat="false" ht="15" hidden="false" customHeight="false" outlineLevel="0" collapsed="false">
      <c r="A9" s="293" t="s">
        <v>4087</v>
      </c>
    </row>
    <row r="10" customFormat="false" ht="15" hidden="false" customHeight="false" outlineLevel="0" collapsed="false">
      <c r="A10" s="293" t="s">
        <v>1395</v>
      </c>
    </row>
    <row r="11" customFormat="false" ht="15" hidden="false" customHeight="false" outlineLevel="0" collapsed="false">
      <c r="A11" s="293" t="s">
        <v>1440</v>
      </c>
    </row>
    <row r="12" customFormat="false" ht="15" hidden="false" customHeight="false" outlineLevel="0" collapsed="false">
      <c r="A12" s="293" t="s">
        <v>1404</v>
      </c>
    </row>
    <row r="13" customFormat="false" ht="15" hidden="false" customHeight="false" outlineLevel="0" collapsed="false">
      <c r="A13" s="293" t="s">
        <v>1418</v>
      </c>
    </row>
    <row r="14" customFormat="false" ht="15" hidden="false" customHeight="false" outlineLevel="0" collapsed="false">
      <c r="A14" s="293" t="s">
        <v>1409</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295"/>
    </row>
    <row r="2" customFormat="false" ht="15" hidden="false" customHeight="false" outlineLevel="0" collapsed="false">
      <c r="A2" s="293" t="s">
        <v>3636</v>
      </c>
      <c r="B2" s="293" t="s">
        <v>4088</v>
      </c>
      <c r="C2" s="293" t="s">
        <v>4089</v>
      </c>
      <c r="D2" s="295" t="n">
        <v>165000000</v>
      </c>
    </row>
    <row r="3" customFormat="false" ht="15" hidden="false" customHeight="false" outlineLevel="0" collapsed="false">
      <c r="C3" s="293" t="s">
        <v>4090</v>
      </c>
      <c r="D3" s="295"/>
    </row>
    <row r="4" customFormat="false" ht="15" hidden="false" customHeight="false" outlineLevel="0" collapsed="false">
      <c r="B4" s="293" t="s">
        <v>4091</v>
      </c>
      <c r="C4" s="293" t="s">
        <v>4089</v>
      </c>
      <c r="D4" s="295" t="n">
        <v>20000000</v>
      </c>
    </row>
    <row r="5" customFormat="false" ht="15" hidden="false" customHeight="false" outlineLevel="0" collapsed="false">
      <c r="C5" s="293" t="s">
        <v>4090</v>
      </c>
      <c r="D5" s="295" t="n">
        <v>17830000</v>
      </c>
    </row>
    <row r="6" customFormat="false" ht="15" hidden="false" customHeight="false" outlineLevel="0" collapsed="false">
      <c r="B6" s="293" t="s">
        <v>4092</v>
      </c>
      <c r="C6" s="293" t="s">
        <v>4089</v>
      </c>
      <c r="D6" s="295" t="n">
        <v>22235679</v>
      </c>
    </row>
    <row r="7" customFormat="false" ht="15" hidden="false" customHeight="false" outlineLevel="0" collapsed="false">
      <c r="B7" s="293" t="s">
        <v>4093</v>
      </c>
      <c r="C7" s="293" t="s">
        <v>4089</v>
      </c>
      <c r="D7" s="295" t="n">
        <v>4932839</v>
      </c>
    </row>
    <row r="8" customFormat="false" ht="15" hidden="false" customHeight="false" outlineLevel="0" collapsed="false">
      <c r="A8" s="293" t="s">
        <v>1400</v>
      </c>
      <c r="B8" s="293" t="n">
        <v>2014</v>
      </c>
      <c r="C8" s="293" t="s">
        <v>4089</v>
      </c>
      <c r="D8" s="295" t="n">
        <v>39520000</v>
      </c>
    </row>
    <row r="9" customFormat="false" ht="15" hidden="false" customHeight="false" outlineLevel="0" collapsed="false">
      <c r="C9" s="293" t="s">
        <v>4094</v>
      </c>
      <c r="D9" s="295" t="n">
        <v>3750000</v>
      </c>
    </row>
    <row r="10" customFormat="false" ht="19.5" hidden="false" customHeight="false" outlineLevel="0" collapsed="false">
      <c r="B10" s="293" t="n">
        <v>2015</v>
      </c>
      <c r="C10" s="293" t="s">
        <v>4089</v>
      </c>
      <c r="D10" s="295" t="n">
        <v>25100000</v>
      </c>
      <c r="H10" s="296"/>
    </row>
    <row r="11" customFormat="false" ht="15" hidden="false" customHeight="false" outlineLevel="0" collapsed="false">
      <c r="B11" s="293" t="n">
        <v>2016</v>
      </c>
      <c r="C11" s="293" t="s">
        <v>4089</v>
      </c>
      <c r="D11" s="295" t="s">
        <v>4095</v>
      </c>
    </row>
    <row r="12" customFormat="false" ht="15" hidden="false" customHeight="false" outlineLevel="0" collapsed="false">
      <c r="B12" s="293" t="n">
        <v>2017</v>
      </c>
      <c r="C12" s="293" t="s">
        <v>4089</v>
      </c>
      <c r="D12" s="295" t="n">
        <v>44550000</v>
      </c>
    </row>
    <row r="13" customFormat="false" ht="15" hidden="false" customHeight="false" outlineLevel="0" collapsed="false">
      <c r="B13" s="293" t="n">
        <v>2018</v>
      </c>
      <c r="C13" s="293" t="s">
        <v>4089</v>
      </c>
      <c r="D13" s="297" t="n">
        <v>47270000</v>
      </c>
    </row>
    <row r="14" customFormat="false" ht="15" hidden="false" customHeight="false" outlineLevel="0" collapsed="false">
      <c r="B14" s="293" t="n">
        <v>2019</v>
      </c>
      <c r="C14" s="293" t="s">
        <v>4089</v>
      </c>
      <c r="D14" s="297" t="n">
        <v>42300000</v>
      </c>
    </row>
    <row r="15" customFormat="false" ht="15" hidden="false" customHeight="false" outlineLevel="0" collapsed="false">
      <c r="B15" s="293" t="n">
        <v>2020</v>
      </c>
      <c r="C15" s="293" t="s">
        <v>4089</v>
      </c>
      <c r="D15" s="297" t="n">
        <v>29100000</v>
      </c>
    </row>
    <row r="16" customFormat="false" ht="15" hidden="false" customHeight="false" outlineLevel="0" collapsed="false">
      <c r="B16" s="293" t="n">
        <v>2021</v>
      </c>
      <c r="D16" s="295"/>
    </row>
    <row r="17" customFormat="false" ht="15" hidden="false" customHeight="false" outlineLevel="0" collapsed="false">
      <c r="B17" s="293" t="n">
        <v>2022</v>
      </c>
      <c r="D17" s="295"/>
    </row>
    <row r="18" customFormat="false" ht="15" hidden="false" customHeight="false" outlineLevel="0" collapsed="false">
      <c r="B18" s="293" t="n">
        <v>2023</v>
      </c>
      <c r="D18" s="295"/>
    </row>
    <row r="19" customFormat="false" ht="15" hidden="false" customHeight="false" outlineLevel="0" collapsed="false">
      <c r="B19" s="293" t="n">
        <v>2024</v>
      </c>
      <c r="D19" s="295"/>
    </row>
    <row r="20" customFormat="false" ht="15" hidden="false" customHeight="false" outlineLevel="0" collapsed="false">
      <c r="B20" s="293" t="n">
        <v>2025</v>
      </c>
      <c r="D20" s="295" t="n">
        <v>8000000</v>
      </c>
    </row>
    <row r="21" customFormat="false" ht="15.75" hidden="false" customHeight="true" outlineLevel="0" collapsed="false">
      <c r="B21" s="293" t="n">
        <v>2026</v>
      </c>
      <c r="D21" s="295" t="n">
        <v>13000000</v>
      </c>
    </row>
    <row r="22" customFormat="false" ht="15.75" hidden="false" customHeight="true" outlineLevel="0" collapsed="false">
      <c r="B22" s="293" t="n">
        <v>2027</v>
      </c>
      <c r="D22" s="295"/>
    </row>
    <row r="23" customFormat="false" ht="15.75" hidden="false" customHeight="true" outlineLevel="0" collapsed="false">
      <c r="D23" s="295"/>
    </row>
    <row r="24" customFormat="false" ht="15.75" hidden="false" customHeight="true" outlineLevel="0" collapsed="false">
      <c r="D24" s="295"/>
    </row>
    <row r="25" customFormat="false" ht="15.75" hidden="false" customHeight="true" outlineLevel="0" collapsed="false">
      <c r="D25" s="295"/>
    </row>
    <row r="26" customFormat="false" ht="15.75" hidden="false" customHeight="true" outlineLevel="0" collapsed="false">
      <c r="D26" s="295"/>
    </row>
    <row r="27" customFormat="false" ht="15.75" hidden="false" customHeight="true" outlineLevel="0" collapsed="false">
      <c r="D27" s="295"/>
    </row>
    <row r="28" customFormat="false" ht="15.75" hidden="false" customHeight="true" outlineLevel="0" collapsed="false">
      <c r="D28" s="295"/>
    </row>
    <row r="29" customFormat="false" ht="15.75" hidden="false" customHeight="true" outlineLevel="0" collapsed="false">
      <c r="D29" s="295"/>
    </row>
    <row r="30" customFormat="false" ht="15.75" hidden="false" customHeight="true" outlineLevel="0" collapsed="false">
      <c r="D30" s="295"/>
    </row>
    <row r="31" customFormat="false" ht="15.75" hidden="false" customHeight="true" outlineLevel="0" collapsed="false">
      <c r="D31" s="295" t="n">
        <f aca="false">SUM(D1:D30)</f>
        <v>482588518</v>
      </c>
    </row>
    <row r="32" customFormat="false" ht="15.75" hidden="false" customHeight="true" outlineLevel="0" collapsed="false">
      <c r="D32" s="295"/>
    </row>
    <row r="33" customFormat="false" ht="15.75" hidden="false" customHeight="true" outlineLevel="0" collapsed="false">
      <c r="D33" s="295"/>
    </row>
    <row r="34" customFormat="false" ht="15.75" hidden="false" customHeight="true" outlineLevel="0" collapsed="false">
      <c r="D34" s="295"/>
    </row>
    <row r="35" customFormat="false" ht="15.75" hidden="false" customHeight="true" outlineLevel="0" collapsed="false">
      <c r="D35" s="295"/>
    </row>
    <row r="36" customFormat="false" ht="15.75" hidden="false" customHeight="true" outlineLevel="0" collapsed="false">
      <c r="D36" s="295"/>
    </row>
    <row r="37" customFormat="false" ht="15.75" hidden="false" customHeight="true" outlineLevel="0" collapsed="false">
      <c r="D37" s="295"/>
    </row>
    <row r="38" customFormat="false" ht="15.75" hidden="false" customHeight="true" outlineLevel="0" collapsed="false">
      <c r="D38" s="295"/>
    </row>
    <row r="39" customFormat="false" ht="15.75" hidden="false" customHeight="true" outlineLevel="0" collapsed="false">
      <c r="D39" s="295"/>
    </row>
    <row r="40" customFormat="false" ht="15.75" hidden="false" customHeight="true" outlineLevel="0" collapsed="false">
      <c r="D40" s="295"/>
    </row>
    <row r="41" customFormat="false" ht="15.75" hidden="false" customHeight="true" outlineLevel="0" collapsed="false">
      <c r="D41" s="295"/>
    </row>
    <row r="42" customFormat="false" ht="15.75" hidden="false" customHeight="true" outlineLevel="0" collapsed="false">
      <c r="D42" s="295"/>
    </row>
    <row r="43" customFormat="false" ht="15.75" hidden="false" customHeight="true" outlineLevel="0" collapsed="false">
      <c r="D43" s="295"/>
    </row>
    <row r="44" customFormat="false" ht="15.75" hidden="false" customHeight="true" outlineLevel="0" collapsed="false">
      <c r="D44" s="295"/>
    </row>
    <row r="45" customFormat="false" ht="15.75" hidden="false" customHeight="true" outlineLevel="0" collapsed="false">
      <c r="D45" s="295"/>
    </row>
    <row r="46" customFormat="false" ht="15.75" hidden="false" customHeight="true" outlineLevel="0" collapsed="false">
      <c r="D46" s="295"/>
    </row>
    <row r="47" customFormat="false" ht="15.75" hidden="false" customHeight="true" outlineLevel="0" collapsed="false">
      <c r="D47" s="295"/>
    </row>
    <row r="48" customFormat="false" ht="15.75" hidden="false" customHeight="true" outlineLevel="0" collapsed="false">
      <c r="D48" s="295"/>
    </row>
    <row r="49" customFormat="false" ht="15.75" hidden="false" customHeight="true" outlineLevel="0" collapsed="false">
      <c r="D49" s="295"/>
    </row>
    <row r="50" customFormat="false" ht="15.75" hidden="false" customHeight="true" outlineLevel="0" collapsed="false">
      <c r="D50" s="295"/>
    </row>
    <row r="51" customFormat="false" ht="15.75" hidden="false" customHeight="true" outlineLevel="0" collapsed="false">
      <c r="D51" s="295"/>
    </row>
    <row r="52" customFormat="false" ht="15.75" hidden="false" customHeight="true" outlineLevel="0" collapsed="false">
      <c r="D52" s="295"/>
    </row>
    <row r="53" customFormat="false" ht="15.75" hidden="false" customHeight="true" outlineLevel="0" collapsed="false">
      <c r="D53" s="295"/>
    </row>
    <row r="54" customFormat="false" ht="15.75" hidden="false" customHeight="true" outlineLevel="0" collapsed="false">
      <c r="D54" s="295"/>
    </row>
    <row r="55" customFormat="false" ht="15.75" hidden="false" customHeight="true" outlineLevel="0" collapsed="false">
      <c r="D55" s="295"/>
    </row>
    <row r="56" customFormat="false" ht="15.75" hidden="false" customHeight="true" outlineLevel="0" collapsed="false">
      <c r="D56" s="295"/>
    </row>
    <row r="57" customFormat="false" ht="15.75" hidden="false" customHeight="true" outlineLevel="0" collapsed="false">
      <c r="D57" s="295"/>
    </row>
    <row r="58" customFormat="false" ht="15.75" hidden="false" customHeight="true" outlineLevel="0" collapsed="false">
      <c r="D58" s="295"/>
    </row>
    <row r="59" customFormat="false" ht="15.75" hidden="false" customHeight="true" outlineLevel="0" collapsed="false">
      <c r="D59" s="295"/>
    </row>
    <row r="60" customFormat="false" ht="15.75" hidden="false" customHeight="true" outlineLevel="0" collapsed="false">
      <c r="D60" s="295"/>
    </row>
    <row r="61" customFormat="false" ht="15.75" hidden="false" customHeight="true" outlineLevel="0" collapsed="false">
      <c r="D61" s="295"/>
    </row>
    <row r="62" customFormat="false" ht="15.75" hidden="false" customHeight="true" outlineLevel="0" collapsed="false">
      <c r="D62" s="295"/>
    </row>
    <row r="63" customFormat="false" ht="15.75" hidden="false" customHeight="true" outlineLevel="0" collapsed="false">
      <c r="D63" s="295"/>
    </row>
    <row r="64" customFormat="false" ht="15.75" hidden="false" customHeight="true" outlineLevel="0" collapsed="false">
      <c r="D64" s="295"/>
    </row>
    <row r="65" customFormat="false" ht="15.75" hidden="false" customHeight="true" outlineLevel="0" collapsed="false">
      <c r="D65" s="295"/>
    </row>
    <row r="66" customFormat="false" ht="15.75" hidden="false" customHeight="true" outlineLevel="0" collapsed="false">
      <c r="D66" s="295"/>
    </row>
    <row r="67" customFormat="false" ht="15.75" hidden="false" customHeight="true" outlineLevel="0" collapsed="false">
      <c r="D67" s="295"/>
    </row>
    <row r="68" customFormat="false" ht="15.75" hidden="false" customHeight="true" outlineLevel="0" collapsed="false">
      <c r="D68" s="295"/>
    </row>
    <row r="69" customFormat="false" ht="15.75" hidden="false" customHeight="true" outlineLevel="0" collapsed="false">
      <c r="D69" s="295"/>
    </row>
    <row r="70" customFormat="false" ht="15.75" hidden="false" customHeight="true" outlineLevel="0" collapsed="false">
      <c r="D70" s="295"/>
    </row>
    <row r="71" customFormat="false" ht="15.75" hidden="false" customHeight="true" outlineLevel="0" collapsed="false">
      <c r="D71" s="295"/>
    </row>
    <row r="72" customFormat="false" ht="15.75" hidden="false" customHeight="true" outlineLevel="0" collapsed="false">
      <c r="D72" s="295"/>
    </row>
    <row r="73" customFormat="false" ht="15.75" hidden="false" customHeight="true" outlineLevel="0" collapsed="false">
      <c r="D73" s="295"/>
    </row>
    <row r="74" customFormat="false" ht="15.75" hidden="false" customHeight="true" outlineLevel="0" collapsed="false">
      <c r="D74" s="295"/>
    </row>
    <row r="75" customFormat="false" ht="15.75" hidden="false" customHeight="true" outlineLevel="0" collapsed="false">
      <c r="D75" s="295"/>
    </row>
    <row r="76" customFormat="false" ht="15.75" hidden="false" customHeight="true" outlineLevel="0" collapsed="false">
      <c r="D76" s="295"/>
    </row>
    <row r="77" customFormat="false" ht="15.75" hidden="false" customHeight="true" outlineLevel="0" collapsed="false">
      <c r="D77" s="295"/>
    </row>
    <row r="78" customFormat="false" ht="15.75" hidden="false" customHeight="true" outlineLevel="0" collapsed="false">
      <c r="D78" s="295"/>
    </row>
    <row r="79" customFormat="false" ht="15.75" hidden="false" customHeight="true" outlineLevel="0" collapsed="false">
      <c r="D79" s="295"/>
    </row>
    <row r="80" customFormat="false" ht="15.75" hidden="false" customHeight="true" outlineLevel="0" collapsed="false">
      <c r="D80" s="295"/>
    </row>
    <row r="81" customFormat="false" ht="15.75" hidden="false" customHeight="true" outlineLevel="0" collapsed="false">
      <c r="D81" s="295"/>
    </row>
    <row r="82" customFormat="false" ht="15.75" hidden="false" customHeight="true" outlineLevel="0" collapsed="false">
      <c r="D82" s="295"/>
    </row>
    <row r="83" customFormat="false" ht="15.75" hidden="false" customHeight="true" outlineLevel="0" collapsed="false">
      <c r="D83" s="295"/>
    </row>
    <row r="84" customFormat="false" ht="15.75" hidden="false" customHeight="true" outlineLevel="0" collapsed="false">
      <c r="D84" s="295"/>
    </row>
    <row r="85" customFormat="false" ht="15.75" hidden="false" customHeight="true" outlineLevel="0" collapsed="false">
      <c r="D85" s="295"/>
    </row>
    <row r="86" customFormat="false" ht="15.75" hidden="false" customHeight="true" outlineLevel="0" collapsed="false">
      <c r="D86" s="295"/>
    </row>
    <row r="87" customFormat="false" ht="15.75" hidden="false" customHeight="true" outlineLevel="0" collapsed="false">
      <c r="D87" s="295"/>
    </row>
    <row r="88" customFormat="false" ht="15.75" hidden="false" customHeight="true" outlineLevel="0" collapsed="false">
      <c r="D88" s="295"/>
    </row>
    <row r="89" customFormat="false" ht="15.75" hidden="false" customHeight="true" outlineLevel="0" collapsed="false">
      <c r="D89" s="295"/>
    </row>
    <row r="90" customFormat="false" ht="15.75" hidden="false" customHeight="true" outlineLevel="0" collapsed="false">
      <c r="D90" s="295"/>
    </row>
    <row r="91" customFormat="false" ht="15.75" hidden="false" customHeight="true" outlineLevel="0" collapsed="false">
      <c r="D91" s="295"/>
    </row>
    <row r="92" customFormat="false" ht="15.75" hidden="false" customHeight="true" outlineLevel="0" collapsed="false">
      <c r="D92" s="295"/>
    </row>
    <row r="93" customFormat="false" ht="15.75" hidden="false" customHeight="true" outlineLevel="0" collapsed="false">
      <c r="D93" s="295"/>
    </row>
    <row r="94" customFormat="false" ht="15.75" hidden="false" customHeight="true" outlineLevel="0" collapsed="false">
      <c r="D94" s="295"/>
    </row>
    <row r="95" customFormat="false" ht="15.75" hidden="false" customHeight="true" outlineLevel="0" collapsed="false">
      <c r="D95" s="295"/>
    </row>
    <row r="96" customFormat="false" ht="15.75" hidden="false" customHeight="true" outlineLevel="0" collapsed="false">
      <c r="D96" s="295"/>
    </row>
    <row r="97" customFormat="false" ht="15.75" hidden="false" customHeight="true" outlineLevel="0" collapsed="false">
      <c r="D97" s="295"/>
    </row>
    <row r="98" customFormat="false" ht="15.75" hidden="false" customHeight="true" outlineLevel="0" collapsed="false">
      <c r="D98" s="295"/>
    </row>
    <row r="99" customFormat="false" ht="15.75" hidden="false" customHeight="true" outlineLevel="0" collapsed="false">
      <c r="D99" s="295"/>
    </row>
    <row r="100" customFormat="false" ht="15.75" hidden="false" customHeight="true" outlineLevel="0" collapsed="false">
      <c r="D100" s="295"/>
    </row>
    <row r="101" customFormat="false" ht="15.75" hidden="false" customHeight="true" outlineLevel="0" collapsed="false">
      <c r="D101" s="295"/>
    </row>
    <row r="102" customFormat="false" ht="15.75" hidden="false" customHeight="true" outlineLevel="0" collapsed="false">
      <c r="D102" s="295"/>
    </row>
    <row r="103" customFormat="false" ht="15.75" hidden="false" customHeight="true" outlineLevel="0" collapsed="false">
      <c r="D103" s="295"/>
    </row>
    <row r="104" customFormat="false" ht="15.75" hidden="false" customHeight="true" outlineLevel="0" collapsed="false">
      <c r="D104" s="295"/>
    </row>
    <row r="105" customFormat="false" ht="15.75" hidden="false" customHeight="true" outlineLevel="0" collapsed="false">
      <c r="D105" s="295"/>
    </row>
    <row r="106" customFormat="false" ht="15.75" hidden="false" customHeight="true" outlineLevel="0" collapsed="false">
      <c r="D106" s="295"/>
    </row>
    <row r="107" customFormat="false" ht="15.75" hidden="false" customHeight="true" outlineLevel="0" collapsed="false">
      <c r="D107" s="295"/>
    </row>
    <row r="108" customFormat="false" ht="15.75" hidden="false" customHeight="true" outlineLevel="0" collapsed="false">
      <c r="D108" s="295"/>
    </row>
    <row r="109" customFormat="false" ht="15.75" hidden="false" customHeight="true" outlineLevel="0" collapsed="false">
      <c r="D109" s="295"/>
    </row>
    <row r="110" customFormat="false" ht="15.75" hidden="false" customHeight="true" outlineLevel="0" collapsed="false">
      <c r="D110" s="295"/>
    </row>
    <row r="111" customFormat="false" ht="15.75" hidden="false" customHeight="true" outlineLevel="0" collapsed="false">
      <c r="D111" s="295"/>
    </row>
    <row r="112" customFormat="false" ht="15.75" hidden="false" customHeight="true" outlineLevel="0" collapsed="false">
      <c r="D112" s="295"/>
    </row>
    <row r="113" customFormat="false" ht="15.75" hidden="false" customHeight="true" outlineLevel="0" collapsed="false">
      <c r="D113" s="295"/>
    </row>
    <row r="114" customFormat="false" ht="15.75" hidden="false" customHeight="true" outlineLevel="0" collapsed="false">
      <c r="D114" s="295"/>
    </row>
    <row r="115" customFormat="false" ht="15.75" hidden="false" customHeight="true" outlineLevel="0" collapsed="false">
      <c r="D115" s="295"/>
    </row>
    <row r="116" customFormat="false" ht="15.75" hidden="false" customHeight="true" outlineLevel="0" collapsed="false">
      <c r="D116" s="295"/>
    </row>
    <row r="117" customFormat="false" ht="15.75" hidden="false" customHeight="true" outlineLevel="0" collapsed="false">
      <c r="D117" s="295"/>
    </row>
    <row r="118" customFormat="false" ht="15.75" hidden="false" customHeight="true" outlineLevel="0" collapsed="false">
      <c r="D118" s="295"/>
    </row>
    <row r="119" customFormat="false" ht="15.75" hidden="false" customHeight="true" outlineLevel="0" collapsed="false">
      <c r="D119" s="295"/>
    </row>
    <row r="120" customFormat="false" ht="15.75" hidden="false" customHeight="true" outlineLevel="0" collapsed="false">
      <c r="D120" s="295"/>
    </row>
    <row r="121" customFormat="false" ht="15.75" hidden="false" customHeight="true" outlineLevel="0" collapsed="false">
      <c r="D121" s="295"/>
    </row>
    <row r="122" customFormat="false" ht="15.75" hidden="false" customHeight="true" outlineLevel="0" collapsed="false">
      <c r="D122" s="295"/>
    </row>
    <row r="123" customFormat="false" ht="15.75" hidden="false" customHeight="true" outlineLevel="0" collapsed="false">
      <c r="D123" s="295"/>
    </row>
    <row r="124" customFormat="false" ht="15.75" hidden="false" customHeight="true" outlineLevel="0" collapsed="false">
      <c r="D124" s="295"/>
    </row>
    <row r="125" customFormat="false" ht="15.75" hidden="false" customHeight="true" outlineLevel="0" collapsed="false">
      <c r="D125" s="295"/>
    </row>
    <row r="126" customFormat="false" ht="15.75" hidden="false" customHeight="true" outlineLevel="0" collapsed="false">
      <c r="D126" s="295"/>
    </row>
    <row r="127" customFormat="false" ht="15.75" hidden="false" customHeight="true" outlineLevel="0" collapsed="false">
      <c r="D127" s="295"/>
    </row>
    <row r="128" customFormat="false" ht="15.75" hidden="false" customHeight="true" outlineLevel="0" collapsed="false">
      <c r="D128" s="295"/>
    </row>
    <row r="129" customFormat="false" ht="15.75" hidden="false" customHeight="true" outlineLevel="0" collapsed="false">
      <c r="D129" s="295"/>
    </row>
    <row r="130" customFormat="false" ht="15.75" hidden="false" customHeight="true" outlineLevel="0" collapsed="false">
      <c r="D130" s="295"/>
    </row>
    <row r="131" customFormat="false" ht="15.75" hidden="false" customHeight="true" outlineLevel="0" collapsed="false">
      <c r="D131" s="295"/>
    </row>
    <row r="132" customFormat="false" ht="15.75" hidden="false" customHeight="true" outlineLevel="0" collapsed="false">
      <c r="D132" s="295"/>
    </row>
    <row r="133" customFormat="false" ht="15.75" hidden="false" customHeight="true" outlineLevel="0" collapsed="false">
      <c r="D133" s="295"/>
    </row>
    <row r="134" customFormat="false" ht="15.75" hidden="false" customHeight="true" outlineLevel="0" collapsed="false">
      <c r="D134" s="295"/>
    </row>
    <row r="135" customFormat="false" ht="15.75" hidden="false" customHeight="true" outlineLevel="0" collapsed="false">
      <c r="D135" s="295"/>
    </row>
    <row r="136" customFormat="false" ht="15.75" hidden="false" customHeight="true" outlineLevel="0" collapsed="false">
      <c r="D136" s="295"/>
    </row>
    <row r="137" customFormat="false" ht="15.75" hidden="false" customHeight="true" outlineLevel="0" collapsed="false">
      <c r="D137" s="295"/>
    </row>
    <row r="138" customFormat="false" ht="15.75" hidden="false" customHeight="true" outlineLevel="0" collapsed="false">
      <c r="D138" s="295"/>
    </row>
    <row r="139" customFormat="false" ht="15.75" hidden="false" customHeight="true" outlineLevel="0" collapsed="false">
      <c r="D139" s="295"/>
    </row>
    <row r="140" customFormat="false" ht="15.75" hidden="false" customHeight="true" outlineLevel="0" collapsed="false">
      <c r="D140" s="295"/>
    </row>
    <row r="141" customFormat="false" ht="15.75" hidden="false" customHeight="true" outlineLevel="0" collapsed="false">
      <c r="D141" s="295"/>
    </row>
    <row r="142" customFormat="false" ht="15.75" hidden="false" customHeight="true" outlineLevel="0" collapsed="false">
      <c r="D142" s="295"/>
    </row>
    <row r="143" customFormat="false" ht="15.75" hidden="false" customHeight="true" outlineLevel="0" collapsed="false">
      <c r="D143" s="295"/>
    </row>
    <row r="144" customFormat="false" ht="15.75" hidden="false" customHeight="true" outlineLevel="0" collapsed="false">
      <c r="D144" s="295"/>
    </row>
    <row r="145" customFormat="false" ht="15.75" hidden="false" customHeight="true" outlineLevel="0" collapsed="false">
      <c r="D145" s="295"/>
    </row>
    <row r="146" customFormat="false" ht="15.75" hidden="false" customHeight="true" outlineLevel="0" collapsed="false">
      <c r="D146" s="295"/>
    </row>
    <row r="147" customFormat="false" ht="15.75" hidden="false" customHeight="true" outlineLevel="0" collapsed="false">
      <c r="D147" s="295"/>
    </row>
    <row r="148" customFormat="false" ht="15.75" hidden="false" customHeight="true" outlineLevel="0" collapsed="false">
      <c r="D148" s="295"/>
    </row>
    <row r="149" customFormat="false" ht="15.75" hidden="false" customHeight="true" outlineLevel="0" collapsed="false">
      <c r="D149" s="295"/>
    </row>
    <row r="150" customFormat="false" ht="15.75" hidden="false" customHeight="true" outlineLevel="0" collapsed="false">
      <c r="D150" s="295"/>
    </row>
    <row r="151" customFormat="false" ht="15.75" hidden="false" customHeight="true" outlineLevel="0" collapsed="false">
      <c r="D151" s="295"/>
    </row>
    <row r="152" customFormat="false" ht="15.75" hidden="false" customHeight="true" outlineLevel="0" collapsed="false">
      <c r="D152" s="295"/>
    </row>
    <row r="153" customFormat="false" ht="15.75" hidden="false" customHeight="true" outlineLevel="0" collapsed="false">
      <c r="D153" s="295"/>
    </row>
    <row r="154" customFormat="false" ht="15.75" hidden="false" customHeight="true" outlineLevel="0" collapsed="false">
      <c r="D154" s="295"/>
    </row>
    <row r="155" customFormat="false" ht="15.75" hidden="false" customHeight="true" outlineLevel="0" collapsed="false">
      <c r="D155" s="295"/>
    </row>
    <row r="156" customFormat="false" ht="15.75" hidden="false" customHeight="true" outlineLevel="0" collapsed="false">
      <c r="D156" s="295"/>
    </row>
    <row r="157" customFormat="false" ht="15.75" hidden="false" customHeight="true" outlineLevel="0" collapsed="false">
      <c r="D157" s="295"/>
    </row>
    <row r="158" customFormat="false" ht="15.75" hidden="false" customHeight="true" outlineLevel="0" collapsed="false">
      <c r="D158" s="295"/>
    </row>
    <row r="159" customFormat="false" ht="15.75" hidden="false" customHeight="true" outlineLevel="0" collapsed="false">
      <c r="D159" s="295"/>
    </row>
    <row r="160" customFormat="false" ht="15.75" hidden="false" customHeight="true" outlineLevel="0" collapsed="false">
      <c r="D160" s="295"/>
    </row>
    <row r="161" customFormat="false" ht="15.75" hidden="false" customHeight="true" outlineLevel="0" collapsed="false">
      <c r="D161" s="295"/>
    </row>
    <row r="162" customFormat="false" ht="15.75" hidden="false" customHeight="true" outlineLevel="0" collapsed="false">
      <c r="D162" s="295"/>
    </row>
    <row r="163" customFormat="false" ht="15.75" hidden="false" customHeight="true" outlineLevel="0" collapsed="false">
      <c r="D163" s="295"/>
    </row>
    <row r="164" customFormat="false" ht="15.75" hidden="false" customHeight="true" outlineLevel="0" collapsed="false">
      <c r="D164" s="295"/>
    </row>
    <row r="165" customFormat="false" ht="15.75" hidden="false" customHeight="true" outlineLevel="0" collapsed="false">
      <c r="D165" s="295"/>
    </row>
    <row r="166" customFormat="false" ht="15.75" hidden="false" customHeight="true" outlineLevel="0" collapsed="false">
      <c r="D166" s="295"/>
    </row>
    <row r="167" customFormat="false" ht="15.75" hidden="false" customHeight="true" outlineLevel="0" collapsed="false">
      <c r="D167" s="295"/>
    </row>
    <row r="168" customFormat="false" ht="15.75" hidden="false" customHeight="true" outlineLevel="0" collapsed="false">
      <c r="D168" s="295"/>
    </row>
    <row r="169" customFormat="false" ht="15.75" hidden="false" customHeight="true" outlineLevel="0" collapsed="false">
      <c r="D169" s="295"/>
    </row>
    <row r="170" customFormat="false" ht="15.75" hidden="false" customHeight="true" outlineLevel="0" collapsed="false">
      <c r="D170" s="295"/>
    </row>
    <row r="171" customFormat="false" ht="15.75" hidden="false" customHeight="true" outlineLevel="0" collapsed="false">
      <c r="D171" s="295"/>
    </row>
    <row r="172" customFormat="false" ht="15.75" hidden="false" customHeight="true" outlineLevel="0" collapsed="false">
      <c r="D172" s="295"/>
    </row>
    <row r="173" customFormat="false" ht="15.75" hidden="false" customHeight="true" outlineLevel="0" collapsed="false">
      <c r="D173" s="295"/>
    </row>
    <row r="174" customFormat="false" ht="15.75" hidden="false" customHeight="true" outlineLevel="0" collapsed="false">
      <c r="D174" s="295"/>
    </row>
    <row r="175" customFormat="false" ht="15.75" hidden="false" customHeight="true" outlineLevel="0" collapsed="false">
      <c r="D175" s="295"/>
    </row>
    <row r="176" customFormat="false" ht="15.75" hidden="false" customHeight="true" outlineLevel="0" collapsed="false">
      <c r="D176" s="295"/>
    </row>
    <row r="177" customFormat="false" ht="15.75" hidden="false" customHeight="true" outlineLevel="0" collapsed="false">
      <c r="D177" s="295"/>
    </row>
    <row r="178" customFormat="false" ht="15.75" hidden="false" customHeight="true" outlineLevel="0" collapsed="false">
      <c r="D178" s="295"/>
    </row>
    <row r="179" customFormat="false" ht="15.75" hidden="false" customHeight="true" outlineLevel="0" collapsed="false">
      <c r="D179" s="295"/>
    </row>
    <row r="180" customFormat="false" ht="15.75" hidden="false" customHeight="true" outlineLevel="0" collapsed="false">
      <c r="D180" s="295"/>
    </row>
    <row r="181" customFormat="false" ht="15.75" hidden="false" customHeight="true" outlineLevel="0" collapsed="false">
      <c r="D181" s="295"/>
    </row>
    <row r="182" customFormat="false" ht="15.75" hidden="false" customHeight="true" outlineLevel="0" collapsed="false">
      <c r="D182" s="295"/>
    </row>
    <row r="183" customFormat="false" ht="15.75" hidden="false" customHeight="true" outlineLevel="0" collapsed="false">
      <c r="D183" s="295"/>
    </row>
    <row r="184" customFormat="false" ht="15.75" hidden="false" customHeight="true" outlineLevel="0" collapsed="false">
      <c r="D184" s="295"/>
    </row>
    <row r="185" customFormat="false" ht="15.75" hidden="false" customHeight="true" outlineLevel="0" collapsed="false">
      <c r="D185" s="295"/>
    </row>
    <row r="186" customFormat="false" ht="15.75" hidden="false" customHeight="true" outlineLevel="0" collapsed="false">
      <c r="D186" s="295"/>
    </row>
    <row r="187" customFormat="false" ht="15.75" hidden="false" customHeight="true" outlineLevel="0" collapsed="false">
      <c r="D187" s="295"/>
    </row>
    <row r="188" customFormat="false" ht="15.75" hidden="false" customHeight="true" outlineLevel="0" collapsed="false">
      <c r="D188" s="295"/>
    </row>
    <row r="189" customFormat="false" ht="15.75" hidden="false" customHeight="true" outlineLevel="0" collapsed="false">
      <c r="D189" s="295"/>
    </row>
    <row r="190" customFormat="false" ht="15.75" hidden="false" customHeight="true" outlineLevel="0" collapsed="false">
      <c r="D190" s="295"/>
    </row>
    <row r="191" customFormat="false" ht="15.75" hidden="false" customHeight="true" outlineLevel="0" collapsed="false">
      <c r="D191" s="295"/>
    </row>
    <row r="192" customFormat="false" ht="15.75" hidden="false" customHeight="true" outlineLevel="0" collapsed="false">
      <c r="D192" s="295"/>
    </row>
    <row r="193" customFormat="false" ht="15.75" hidden="false" customHeight="true" outlineLevel="0" collapsed="false">
      <c r="D193" s="295"/>
    </row>
    <row r="194" customFormat="false" ht="15.75" hidden="false" customHeight="true" outlineLevel="0" collapsed="false">
      <c r="D194" s="295"/>
    </row>
    <row r="195" customFormat="false" ht="15.75" hidden="false" customHeight="true" outlineLevel="0" collapsed="false">
      <c r="D195" s="295"/>
    </row>
    <row r="196" customFormat="false" ht="15.75" hidden="false" customHeight="true" outlineLevel="0" collapsed="false">
      <c r="D196" s="295"/>
    </row>
    <row r="197" customFormat="false" ht="15.75" hidden="false" customHeight="true" outlineLevel="0" collapsed="false">
      <c r="D197" s="295"/>
    </row>
    <row r="198" customFormat="false" ht="15.75" hidden="false" customHeight="true" outlineLevel="0" collapsed="false">
      <c r="D198" s="295"/>
    </row>
    <row r="199" customFormat="false" ht="15.75" hidden="false" customHeight="true" outlineLevel="0" collapsed="false">
      <c r="D199" s="295"/>
    </row>
    <row r="200" customFormat="false" ht="15.75" hidden="false" customHeight="true" outlineLevel="0" collapsed="false">
      <c r="D200" s="295"/>
    </row>
    <row r="201" customFormat="false" ht="15.75" hidden="false" customHeight="true" outlineLevel="0" collapsed="false">
      <c r="D201" s="295"/>
    </row>
    <row r="202" customFormat="false" ht="15.75" hidden="false" customHeight="true" outlineLevel="0" collapsed="false">
      <c r="D202" s="295"/>
    </row>
    <row r="203" customFormat="false" ht="15.75" hidden="false" customHeight="true" outlineLevel="0" collapsed="false">
      <c r="D203" s="295"/>
    </row>
    <row r="204" customFormat="false" ht="15.75" hidden="false" customHeight="true" outlineLevel="0" collapsed="false">
      <c r="D204" s="295"/>
    </row>
    <row r="205" customFormat="false" ht="15.75" hidden="false" customHeight="true" outlineLevel="0" collapsed="false">
      <c r="D205" s="295"/>
    </row>
    <row r="206" customFormat="false" ht="15.75" hidden="false" customHeight="true" outlineLevel="0" collapsed="false">
      <c r="D206" s="295"/>
    </row>
    <row r="207" customFormat="false" ht="15.75" hidden="false" customHeight="true" outlineLevel="0" collapsed="false">
      <c r="D207" s="295"/>
    </row>
    <row r="208" customFormat="false" ht="15.75" hidden="false" customHeight="true" outlineLevel="0" collapsed="false">
      <c r="D208" s="295"/>
    </row>
    <row r="209" customFormat="false" ht="15.75" hidden="false" customHeight="true" outlineLevel="0" collapsed="false">
      <c r="D209" s="295"/>
    </row>
    <row r="210" customFormat="false" ht="15.75" hidden="false" customHeight="true" outlineLevel="0" collapsed="false">
      <c r="D210" s="295"/>
    </row>
    <row r="211" customFormat="false" ht="15.75" hidden="false" customHeight="true" outlineLevel="0" collapsed="false">
      <c r="D211" s="295"/>
    </row>
    <row r="212" customFormat="false" ht="15.75" hidden="false" customHeight="true" outlineLevel="0" collapsed="false">
      <c r="D212" s="295"/>
    </row>
    <row r="213" customFormat="false" ht="15.75" hidden="false" customHeight="true" outlineLevel="0" collapsed="false">
      <c r="D213" s="295"/>
    </row>
    <row r="214" customFormat="false" ht="15.75" hidden="false" customHeight="true" outlineLevel="0" collapsed="false">
      <c r="D214" s="295"/>
    </row>
    <row r="215" customFormat="false" ht="15.75" hidden="false" customHeight="true" outlineLevel="0" collapsed="false">
      <c r="D215" s="295"/>
    </row>
    <row r="216" customFormat="false" ht="15.75" hidden="false" customHeight="true" outlineLevel="0" collapsed="false">
      <c r="D216" s="295"/>
    </row>
    <row r="217" customFormat="false" ht="15.75" hidden="false" customHeight="true" outlineLevel="0" collapsed="false">
      <c r="D217" s="295"/>
    </row>
    <row r="218" customFormat="false" ht="15.75" hidden="false" customHeight="true" outlineLevel="0" collapsed="false">
      <c r="D218" s="295"/>
    </row>
    <row r="219" customFormat="false" ht="15.75" hidden="false" customHeight="true" outlineLevel="0" collapsed="false">
      <c r="D219" s="295"/>
    </row>
    <row r="220" customFormat="false" ht="15.75" hidden="false" customHeight="true" outlineLevel="0" collapsed="false">
      <c r="D220" s="295"/>
    </row>
    <row r="221" customFormat="false" ht="15.75" hidden="false" customHeight="true" outlineLevel="0" collapsed="false">
      <c r="D221" s="295"/>
    </row>
    <row r="222" customFormat="false" ht="15.75" hidden="false" customHeight="true" outlineLevel="0" collapsed="false">
      <c r="D222" s="295"/>
    </row>
    <row r="223" customFormat="false" ht="15.75" hidden="false" customHeight="true" outlineLevel="0" collapsed="false">
      <c r="D223" s="295"/>
    </row>
    <row r="224" customFormat="false" ht="15.75" hidden="false" customHeight="true" outlineLevel="0" collapsed="false">
      <c r="D224" s="295"/>
    </row>
    <row r="225" customFormat="false" ht="15.75" hidden="false" customHeight="true" outlineLevel="0" collapsed="false">
      <c r="D225" s="295"/>
    </row>
    <row r="226" customFormat="false" ht="15.75" hidden="false" customHeight="true" outlineLevel="0" collapsed="false">
      <c r="D226" s="295"/>
    </row>
    <row r="227" customFormat="false" ht="15.75" hidden="false" customHeight="true" outlineLevel="0" collapsed="false">
      <c r="D227" s="295"/>
    </row>
    <row r="228" customFormat="false" ht="15.75" hidden="false" customHeight="true" outlineLevel="0" collapsed="false">
      <c r="D228" s="295"/>
    </row>
    <row r="229" customFormat="false" ht="15.75" hidden="false" customHeight="true" outlineLevel="0" collapsed="false">
      <c r="D229" s="295"/>
    </row>
    <row r="230" customFormat="false" ht="15.75" hidden="false" customHeight="true" outlineLevel="0" collapsed="false">
      <c r="D230" s="295"/>
    </row>
    <row r="231" customFormat="false" ht="15.75" hidden="false" customHeight="true" outlineLevel="0" collapsed="false">
      <c r="D231" s="295"/>
    </row>
    <row r="232" customFormat="false" ht="15.75" hidden="false" customHeight="true" outlineLevel="0" collapsed="false">
      <c r="D232" s="295"/>
    </row>
    <row r="233" customFormat="false" ht="15.75" hidden="false" customHeight="true" outlineLevel="0" collapsed="false">
      <c r="D233" s="295"/>
    </row>
    <row r="234" customFormat="false" ht="15.75" hidden="false" customHeight="true" outlineLevel="0" collapsed="false">
      <c r="D234" s="295"/>
    </row>
    <row r="235" customFormat="false" ht="15.75" hidden="false" customHeight="true" outlineLevel="0" collapsed="false">
      <c r="D235" s="295"/>
    </row>
    <row r="236" customFormat="false" ht="15.75" hidden="false" customHeight="true" outlineLevel="0" collapsed="false">
      <c r="D236" s="295"/>
    </row>
    <row r="237" customFormat="false" ht="15.75" hidden="false" customHeight="true" outlineLevel="0" collapsed="false">
      <c r="D237" s="295"/>
    </row>
    <row r="238" customFormat="false" ht="15.75" hidden="false" customHeight="true" outlineLevel="0" collapsed="false">
      <c r="D238" s="295"/>
    </row>
    <row r="239" customFormat="false" ht="15.75" hidden="false" customHeight="true" outlineLevel="0" collapsed="false">
      <c r="D239" s="295"/>
    </row>
    <row r="240" customFormat="false" ht="15.75" hidden="false" customHeight="true" outlineLevel="0" collapsed="false">
      <c r="D240" s="295"/>
    </row>
    <row r="241" customFormat="false" ht="15.75" hidden="false" customHeight="true" outlineLevel="0" collapsed="false">
      <c r="D241" s="295"/>
    </row>
    <row r="242" customFormat="false" ht="15.75" hidden="false" customHeight="true" outlineLevel="0" collapsed="false">
      <c r="D242" s="295"/>
    </row>
    <row r="243" customFormat="false" ht="15.75" hidden="false" customHeight="true" outlineLevel="0" collapsed="false">
      <c r="D243" s="295"/>
    </row>
    <row r="244" customFormat="false" ht="15.75" hidden="false" customHeight="true" outlineLevel="0" collapsed="false">
      <c r="D244" s="295"/>
    </row>
    <row r="245" customFormat="false" ht="15.75" hidden="false" customHeight="true" outlineLevel="0" collapsed="false">
      <c r="D245" s="295"/>
    </row>
    <row r="246" customFormat="false" ht="15.75" hidden="false" customHeight="true" outlineLevel="0" collapsed="false">
      <c r="D246" s="295"/>
    </row>
    <row r="247" customFormat="false" ht="15.75" hidden="false" customHeight="true" outlineLevel="0" collapsed="false">
      <c r="D247" s="295"/>
    </row>
    <row r="248" customFormat="false" ht="15.75" hidden="false" customHeight="true" outlineLevel="0" collapsed="false">
      <c r="D248" s="295"/>
    </row>
    <row r="249" customFormat="false" ht="15.75" hidden="false" customHeight="true" outlineLevel="0" collapsed="false">
      <c r="D249" s="295"/>
    </row>
    <row r="250" customFormat="false" ht="15.75" hidden="false" customHeight="true" outlineLevel="0" collapsed="false">
      <c r="D250" s="295"/>
    </row>
    <row r="251" customFormat="false" ht="15.75" hidden="false" customHeight="true" outlineLevel="0" collapsed="false">
      <c r="D251" s="295"/>
    </row>
    <row r="252" customFormat="false" ht="15.75" hidden="false" customHeight="true" outlineLevel="0" collapsed="false">
      <c r="D252" s="295"/>
    </row>
    <row r="253" customFormat="false" ht="15.75" hidden="false" customHeight="true" outlineLevel="0" collapsed="false">
      <c r="D253" s="295"/>
    </row>
    <row r="254" customFormat="false" ht="15.75" hidden="false" customHeight="true" outlineLevel="0" collapsed="false">
      <c r="D254" s="295"/>
    </row>
    <row r="255" customFormat="false" ht="15.75" hidden="false" customHeight="true" outlineLevel="0" collapsed="false">
      <c r="D255" s="295"/>
    </row>
    <row r="256" customFormat="false" ht="15.75" hidden="false" customHeight="true" outlineLevel="0" collapsed="false">
      <c r="D256" s="295"/>
    </row>
    <row r="257" customFormat="false" ht="15.75" hidden="false" customHeight="true" outlineLevel="0" collapsed="false">
      <c r="D257" s="295"/>
    </row>
    <row r="258" customFormat="false" ht="15.75" hidden="false" customHeight="true" outlineLevel="0" collapsed="false">
      <c r="D258" s="295"/>
    </row>
    <row r="259" customFormat="false" ht="15.75" hidden="false" customHeight="true" outlineLevel="0" collapsed="false">
      <c r="D259" s="295"/>
    </row>
    <row r="260" customFormat="false" ht="15.75" hidden="false" customHeight="true" outlineLevel="0" collapsed="false">
      <c r="D260" s="295"/>
    </row>
    <row r="261" customFormat="false" ht="15.75" hidden="false" customHeight="true" outlineLevel="0" collapsed="false">
      <c r="D261" s="295"/>
    </row>
    <row r="262" customFormat="false" ht="15.75" hidden="false" customHeight="true" outlineLevel="0" collapsed="false">
      <c r="D262" s="295"/>
    </row>
    <row r="263" customFormat="false" ht="15.75" hidden="false" customHeight="true" outlineLevel="0" collapsed="false">
      <c r="D263" s="295"/>
    </row>
    <row r="264" customFormat="false" ht="15.75" hidden="false" customHeight="true" outlineLevel="0" collapsed="false">
      <c r="D264" s="295"/>
    </row>
    <row r="265" customFormat="false" ht="15.75" hidden="false" customHeight="true" outlineLevel="0" collapsed="false">
      <c r="D265" s="295"/>
    </row>
    <row r="266" customFormat="false" ht="15.75" hidden="false" customHeight="true" outlineLevel="0" collapsed="false">
      <c r="D266" s="295"/>
    </row>
    <row r="267" customFormat="false" ht="15.75" hidden="false" customHeight="true" outlineLevel="0" collapsed="false">
      <c r="D267" s="295"/>
    </row>
    <row r="268" customFormat="false" ht="15.75" hidden="false" customHeight="true" outlineLevel="0" collapsed="false">
      <c r="D268" s="295"/>
    </row>
    <row r="269" customFormat="false" ht="15.75" hidden="false" customHeight="true" outlineLevel="0" collapsed="false">
      <c r="D269" s="295"/>
    </row>
    <row r="270" customFormat="false" ht="15.75" hidden="false" customHeight="true" outlineLevel="0" collapsed="false">
      <c r="D270" s="295"/>
    </row>
    <row r="271" customFormat="false" ht="15.75" hidden="false" customHeight="true" outlineLevel="0" collapsed="false">
      <c r="D271" s="295"/>
    </row>
    <row r="272" customFormat="false" ht="15.75" hidden="false" customHeight="true" outlineLevel="0" collapsed="false">
      <c r="D272" s="295"/>
    </row>
    <row r="273" customFormat="false" ht="15.75" hidden="false" customHeight="true" outlineLevel="0" collapsed="false">
      <c r="D273" s="295"/>
    </row>
    <row r="274" customFormat="false" ht="15.75" hidden="false" customHeight="true" outlineLevel="0" collapsed="false">
      <c r="D274" s="295"/>
    </row>
    <row r="275" customFormat="false" ht="15.75" hidden="false" customHeight="true" outlineLevel="0" collapsed="false">
      <c r="D275" s="295"/>
    </row>
    <row r="276" customFormat="false" ht="15.75" hidden="false" customHeight="true" outlineLevel="0" collapsed="false">
      <c r="D276" s="295"/>
    </row>
    <row r="277" customFormat="false" ht="15.75" hidden="false" customHeight="true" outlineLevel="0" collapsed="false">
      <c r="D277" s="295"/>
    </row>
    <row r="278" customFormat="false" ht="15.75" hidden="false" customHeight="true" outlineLevel="0" collapsed="false">
      <c r="D278" s="295"/>
    </row>
    <row r="279" customFormat="false" ht="15.75" hidden="false" customHeight="true" outlineLevel="0" collapsed="false">
      <c r="D279" s="295"/>
    </row>
    <row r="280" customFormat="false" ht="15.75" hidden="false" customHeight="true" outlineLevel="0" collapsed="false">
      <c r="D280" s="295"/>
    </row>
    <row r="281" customFormat="false" ht="15.75" hidden="false" customHeight="true" outlineLevel="0" collapsed="false">
      <c r="D281" s="295"/>
    </row>
    <row r="282" customFormat="false" ht="15.75" hidden="false" customHeight="true" outlineLevel="0" collapsed="false">
      <c r="D282" s="295"/>
    </row>
    <row r="283" customFormat="false" ht="15.75" hidden="false" customHeight="true" outlineLevel="0" collapsed="false">
      <c r="D283" s="295"/>
    </row>
    <row r="284" customFormat="false" ht="15.75" hidden="false" customHeight="true" outlineLevel="0" collapsed="false">
      <c r="D284" s="295"/>
    </row>
    <row r="285" customFormat="false" ht="15.75" hidden="false" customHeight="true" outlineLevel="0" collapsed="false">
      <c r="D285" s="295"/>
    </row>
    <row r="286" customFormat="false" ht="15.75" hidden="false" customHeight="true" outlineLevel="0" collapsed="false">
      <c r="D286" s="295"/>
    </row>
    <row r="287" customFormat="false" ht="15.75" hidden="false" customHeight="true" outlineLevel="0" collapsed="false">
      <c r="D287" s="295"/>
    </row>
    <row r="288" customFormat="false" ht="15.75" hidden="false" customHeight="true" outlineLevel="0" collapsed="false">
      <c r="D288" s="295"/>
    </row>
    <row r="289" customFormat="false" ht="15.75" hidden="false" customHeight="true" outlineLevel="0" collapsed="false">
      <c r="D289" s="295"/>
    </row>
    <row r="290" customFormat="false" ht="15.75" hidden="false" customHeight="true" outlineLevel="0" collapsed="false">
      <c r="D290" s="295"/>
    </row>
    <row r="291" customFormat="false" ht="15.75" hidden="false" customHeight="true" outlineLevel="0" collapsed="false">
      <c r="D291" s="295"/>
    </row>
    <row r="292" customFormat="false" ht="15.75" hidden="false" customHeight="true" outlineLevel="0" collapsed="false">
      <c r="D292" s="295"/>
    </row>
    <row r="293" customFormat="false" ht="15.75" hidden="false" customHeight="true" outlineLevel="0" collapsed="false">
      <c r="D293" s="295"/>
    </row>
    <row r="294" customFormat="false" ht="15.75" hidden="false" customHeight="true" outlineLevel="0" collapsed="false">
      <c r="D294" s="295"/>
    </row>
    <row r="295" customFormat="false" ht="15.75" hidden="false" customHeight="true" outlineLevel="0" collapsed="false">
      <c r="D295" s="295"/>
    </row>
    <row r="296" customFormat="false" ht="15.75" hidden="false" customHeight="true" outlineLevel="0" collapsed="false">
      <c r="D296" s="295"/>
    </row>
    <row r="297" customFormat="false" ht="15.75" hidden="false" customHeight="true" outlineLevel="0" collapsed="false">
      <c r="D297" s="295"/>
    </row>
    <row r="298" customFormat="false" ht="15.75" hidden="false" customHeight="true" outlineLevel="0" collapsed="false">
      <c r="D298" s="295"/>
    </row>
    <row r="299" customFormat="false" ht="15.75" hidden="false" customHeight="true" outlineLevel="0" collapsed="false">
      <c r="D299" s="295"/>
    </row>
    <row r="300" customFormat="false" ht="15.75" hidden="false" customHeight="true" outlineLevel="0" collapsed="false">
      <c r="D300" s="295"/>
    </row>
    <row r="301" customFormat="false" ht="15.75" hidden="false" customHeight="true" outlineLevel="0" collapsed="false">
      <c r="D301" s="295"/>
    </row>
    <row r="302" customFormat="false" ht="15.75" hidden="false" customHeight="true" outlineLevel="0" collapsed="false">
      <c r="D302" s="295"/>
    </row>
    <row r="303" customFormat="false" ht="15.75" hidden="false" customHeight="true" outlineLevel="0" collapsed="false">
      <c r="D303" s="295"/>
    </row>
    <row r="304" customFormat="false" ht="15.75" hidden="false" customHeight="true" outlineLevel="0" collapsed="false">
      <c r="D304" s="295"/>
    </row>
    <row r="305" customFormat="false" ht="15.75" hidden="false" customHeight="true" outlineLevel="0" collapsed="false">
      <c r="D305" s="295"/>
    </row>
    <row r="306" customFormat="false" ht="15.75" hidden="false" customHeight="true" outlineLevel="0" collapsed="false">
      <c r="D306" s="295"/>
    </row>
    <row r="307" customFormat="false" ht="15.75" hidden="false" customHeight="true" outlineLevel="0" collapsed="false">
      <c r="D307" s="295"/>
    </row>
    <row r="308" customFormat="false" ht="15.75" hidden="false" customHeight="true" outlineLevel="0" collapsed="false">
      <c r="D308" s="295"/>
    </row>
    <row r="309" customFormat="false" ht="15.75" hidden="false" customHeight="true" outlineLevel="0" collapsed="false">
      <c r="D309" s="295"/>
    </row>
    <row r="310" customFormat="false" ht="15.75" hidden="false" customHeight="true" outlineLevel="0" collapsed="false">
      <c r="D310" s="295"/>
    </row>
    <row r="311" customFormat="false" ht="15.75" hidden="false" customHeight="true" outlineLevel="0" collapsed="false">
      <c r="D311" s="295"/>
    </row>
    <row r="312" customFormat="false" ht="15.75" hidden="false" customHeight="true" outlineLevel="0" collapsed="false">
      <c r="D312" s="295"/>
    </row>
    <row r="313" customFormat="false" ht="15.75" hidden="false" customHeight="true" outlineLevel="0" collapsed="false">
      <c r="D313" s="295"/>
    </row>
    <row r="314" customFormat="false" ht="15.75" hidden="false" customHeight="true" outlineLevel="0" collapsed="false">
      <c r="D314" s="295"/>
    </row>
    <row r="315" customFormat="false" ht="15.75" hidden="false" customHeight="true" outlineLevel="0" collapsed="false">
      <c r="D315" s="295"/>
    </row>
    <row r="316" customFormat="false" ht="15.75" hidden="false" customHeight="true" outlineLevel="0" collapsed="false">
      <c r="D316" s="295"/>
    </row>
    <row r="317" customFormat="false" ht="15.75" hidden="false" customHeight="true" outlineLevel="0" collapsed="false">
      <c r="D317" s="295"/>
    </row>
    <row r="318" customFormat="false" ht="15.75" hidden="false" customHeight="true" outlineLevel="0" collapsed="false">
      <c r="D318" s="295"/>
    </row>
    <row r="319" customFormat="false" ht="15.75" hidden="false" customHeight="true" outlineLevel="0" collapsed="false">
      <c r="D319" s="295"/>
    </row>
    <row r="320" customFormat="false" ht="15.75" hidden="false" customHeight="true" outlineLevel="0" collapsed="false">
      <c r="D320" s="295"/>
    </row>
    <row r="321" customFormat="false" ht="15.75" hidden="false" customHeight="true" outlineLevel="0" collapsed="false">
      <c r="D321" s="295"/>
    </row>
    <row r="322" customFormat="false" ht="15.75" hidden="false" customHeight="true" outlineLevel="0" collapsed="false">
      <c r="D322" s="295"/>
    </row>
    <row r="323" customFormat="false" ht="15.75" hidden="false" customHeight="true" outlineLevel="0" collapsed="false">
      <c r="D323" s="295"/>
    </row>
    <row r="324" customFormat="false" ht="15.75" hidden="false" customHeight="true" outlineLevel="0" collapsed="false">
      <c r="D324" s="295"/>
    </row>
    <row r="325" customFormat="false" ht="15.75" hidden="false" customHeight="true" outlineLevel="0" collapsed="false">
      <c r="D325" s="295"/>
    </row>
    <row r="326" customFormat="false" ht="15.75" hidden="false" customHeight="true" outlineLevel="0" collapsed="false">
      <c r="D326" s="295"/>
    </row>
    <row r="327" customFormat="false" ht="15.75" hidden="false" customHeight="true" outlineLevel="0" collapsed="false">
      <c r="D327" s="295"/>
    </row>
    <row r="328" customFormat="false" ht="15.75" hidden="false" customHeight="true" outlineLevel="0" collapsed="false">
      <c r="D328" s="295"/>
    </row>
    <row r="329" customFormat="false" ht="15.75" hidden="false" customHeight="true" outlineLevel="0" collapsed="false">
      <c r="D329" s="295"/>
    </row>
    <row r="330" customFormat="false" ht="15.75" hidden="false" customHeight="true" outlineLevel="0" collapsed="false">
      <c r="D330" s="295"/>
    </row>
    <row r="331" customFormat="false" ht="15.75" hidden="false" customHeight="true" outlineLevel="0" collapsed="false">
      <c r="D331" s="295"/>
    </row>
    <row r="332" customFormat="false" ht="15.75" hidden="false" customHeight="true" outlineLevel="0" collapsed="false">
      <c r="D332" s="295"/>
    </row>
    <row r="333" customFormat="false" ht="15.75" hidden="false" customHeight="true" outlineLevel="0" collapsed="false">
      <c r="D333" s="295"/>
    </row>
    <row r="334" customFormat="false" ht="15.75" hidden="false" customHeight="true" outlineLevel="0" collapsed="false">
      <c r="D334" s="295"/>
    </row>
    <row r="335" customFormat="false" ht="15.75" hidden="false" customHeight="true" outlineLevel="0" collapsed="false">
      <c r="D335" s="295"/>
    </row>
    <row r="336" customFormat="false" ht="15.75" hidden="false" customHeight="true" outlineLevel="0" collapsed="false">
      <c r="D336" s="295"/>
    </row>
    <row r="337" customFormat="false" ht="15.75" hidden="false" customHeight="true" outlineLevel="0" collapsed="false">
      <c r="D337" s="295"/>
    </row>
    <row r="338" customFormat="false" ht="15.75" hidden="false" customHeight="true" outlineLevel="0" collapsed="false">
      <c r="D338" s="295"/>
    </row>
    <row r="339" customFormat="false" ht="15.75" hidden="false" customHeight="true" outlineLevel="0" collapsed="false">
      <c r="D339" s="295"/>
    </row>
    <row r="340" customFormat="false" ht="15.75" hidden="false" customHeight="true" outlineLevel="0" collapsed="false">
      <c r="D340" s="295"/>
    </row>
    <row r="341" customFormat="false" ht="15.75" hidden="false" customHeight="true" outlineLevel="0" collapsed="false">
      <c r="D341" s="295"/>
    </row>
    <row r="342" customFormat="false" ht="15.75" hidden="false" customHeight="true" outlineLevel="0" collapsed="false">
      <c r="D342" s="295"/>
    </row>
    <row r="343" customFormat="false" ht="15.75" hidden="false" customHeight="true" outlineLevel="0" collapsed="false">
      <c r="D343" s="295"/>
    </row>
    <row r="344" customFormat="false" ht="15.75" hidden="false" customHeight="true" outlineLevel="0" collapsed="false">
      <c r="D344" s="295"/>
    </row>
    <row r="345" customFormat="false" ht="15.75" hidden="false" customHeight="true" outlineLevel="0" collapsed="false">
      <c r="D345" s="295"/>
    </row>
    <row r="346" customFormat="false" ht="15.75" hidden="false" customHeight="true" outlineLevel="0" collapsed="false">
      <c r="D346" s="295"/>
    </row>
    <row r="347" customFormat="false" ht="15.75" hidden="false" customHeight="true" outlineLevel="0" collapsed="false">
      <c r="D347" s="295"/>
    </row>
    <row r="348" customFormat="false" ht="15.75" hidden="false" customHeight="true" outlineLevel="0" collapsed="false">
      <c r="D348" s="295"/>
    </row>
    <row r="349" customFormat="false" ht="15.75" hidden="false" customHeight="true" outlineLevel="0" collapsed="false">
      <c r="D349" s="295"/>
    </row>
    <row r="350" customFormat="false" ht="15.75" hidden="false" customHeight="true" outlineLevel="0" collapsed="false">
      <c r="D350" s="295"/>
    </row>
    <row r="351" customFormat="false" ht="15.75" hidden="false" customHeight="true" outlineLevel="0" collapsed="false">
      <c r="D351" s="295"/>
    </row>
    <row r="352" customFormat="false" ht="15.75" hidden="false" customHeight="true" outlineLevel="0" collapsed="false">
      <c r="D352" s="295"/>
    </row>
    <row r="353" customFormat="false" ht="15.75" hidden="false" customHeight="true" outlineLevel="0" collapsed="false">
      <c r="D353" s="295"/>
    </row>
    <row r="354" customFormat="false" ht="15.75" hidden="false" customHeight="true" outlineLevel="0" collapsed="false">
      <c r="D354" s="295"/>
    </row>
    <row r="355" customFormat="false" ht="15.75" hidden="false" customHeight="true" outlineLevel="0" collapsed="false">
      <c r="D355" s="295"/>
    </row>
    <row r="356" customFormat="false" ht="15.75" hidden="false" customHeight="true" outlineLevel="0" collapsed="false">
      <c r="D356" s="295"/>
    </row>
    <row r="357" customFormat="false" ht="15.75" hidden="false" customHeight="true" outlineLevel="0" collapsed="false">
      <c r="D357" s="295"/>
    </row>
    <row r="358" customFormat="false" ht="15.75" hidden="false" customHeight="true" outlineLevel="0" collapsed="false">
      <c r="D358" s="295"/>
    </row>
    <row r="359" customFormat="false" ht="15.75" hidden="false" customHeight="true" outlineLevel="0" collapsed="false">
      <c r="D359" s="295"/>
    </row>
    <row r="360" customFormat="false" ht="15.75" hidden="false" customHeight="true" outlineLevel="0" collapsed="false">
      <c r="D360" s="295"/>
    </row>
    <row r="361" customFormat="false" ht="15.75" hidden="false" customHeight="true" outlineLevel="0" collapsed="false">
      <c r="D361" s="295"/>
    </row>
    <row r="362" customFormat="false" ht="15.75" hidden="false" customHeight="true" outlineLevel="0" collapsed="false">
      <c r="D362" s="295"/>
    </row>
    <row r="363" customFormat="false" ht="15.75" hidden="false" customHeight="true" outlineLevel="0" collapsed="false">
      <c r="D363" s="295"/>
    </row>
    <row r="364" customFormat="false" ht="15.75" hidden="false" customHeight="true" outlineLevel="0" collapsed="false">
      <c r="D364" s="295"/>
    </row>
    <row r="365" customFormat="false" ht="15.75" hidden="false" customHeight="true" outlineLevel="0" collapsed="false">
      <c r="D365" s="295"/>
    </row>
    <row r="366" customFormat="false" ht="15.75" hidden="false" customHeight="true" outlineLevel="0" collapsed="false">
      <c r="D366" s="295"/>
    </row>
    <row r="367" customFormat="false" ht="15.75" hidden="false" customHeight="true" outlineLevel="0" collapsed="false">
      <c r="D367" s="295"/>
    </row>
    <row r="368" customFormat="false" ht="15.75" hidden="false" customHeight="true" outlineLevel="0" collapsed="false">
      <c r="D368" s="295"/>
    </row>
    <row r="369" customFormat="false" ht="15.75" hidden="false" customHeight="true" outlineLevel="0" collapsed="false">
      <c r="D369" s="295"/>
    </row>
    <row r="370" customFormat="false" ht="15.75" hidden="false" customHeight="true" outlineLevel="0" collapsed="false">
      <c r="D370" s="295"/>
    </row>
    <row r="371" customFormat="false" ht="15.75" hidden="false" customHeight="true" outlineLevel="0" collapsed="false">
      <c r="D371" s="295"/>
    </row>
    <row r="372" customFormat="false" ht="15.75" hidden="false" customHeight="true" outlineLevel="0" collapsed="false">
      <c r="D372" s="295"/>
    </row>
    <row r="373" customFormat="false" ht="15.75" hidden="false" customHeight="true" outlineLevel="0" collapsed="false">
      <c r="D373" s="295"/>
    </row>
    <row r="374" customFormat="false" ht="15.75" hidden="false" customHeight="true" outlineLevel="0" collapsed="false">
      <c r="D374" s="295"/>
    </row>
    <row r="375" customFormat="false" ht="15.75" hidden="false" customHeight="true" outlineLevel="0" collapsed="false">
      <c r="D375" s="295"/>
    </row>
    <row r="376" customFormat="false" ht="15.75" hidden="false" customHeight="true" outlineLevel="0" collapsed="false">
      <c r="D376" s="295"/>
    </row>
    <row r="377" customFormat="false" ht="15.75" hidden="false" customHeight="true" outlineLevel="0" collapsed="false">
      <c r="D377" s="295"/>
    </row>
    <row r="378" customFormat="false" ht="15.75" hidden="false" customHeight="true" outlineLevel="0" collapsed="false">
      <c r="D378" s="295"/>
    </row>
    <row r="379" customFormat="false" ht="15.75" hidden="false" customHeight="true" outlineLevel="0" collapsed="false">
      <c r="D379" s="295"/>
    </row>
    <row r="380" customFormat="false" ht="15.75" hidden="false" customHeight="true" outlineLevel="0" collapsed="false">
      <c r="D380" s="295"/>
    </row>
    <row r="381" customFormat="false" ht="15.75" hidden="false" customHeight="true" outlineLevel="0" collapsed="false">
      <c r="D381" s="295"/>
    </row>
    <row r="382" customFormat="false" ht="15.75" hidden="false" customHeight="true" outlineLevel="0" collapsed="false">
      <c r="D382" s="295"/>
    </row>
    <row r="383" customFormat="false" ht="15.75" hidden="false" customHeight="true" outlineLevel="0" collapsed="false">
      <c r="D383" s="295"/>
    </row>
    <row r="384" customFormat="false" ht="15.75" hidden="false" customHeight="true" outlineLevel="0" collapsed="false">
      <c r="D384" s="295"/>
    </row>
    <row r="385" customFormat="false" ht="15.75" hidden="false" customHeight="true" outlineLevel="0" collapsed="false">
      <c r="D385" s="295"/>
    </row>
    <row r="386" customFormat="false" ht="15.75" hidden="false" customHeight="true" outlineLevel="0" collapsed="false">
      <c r="D386" s="295"/>
    </row>
    <row r="387" customFormat="false" ht="15.75" hidden="false" customHeight="true" outlineLevel="0" collapsed="false">
      <c r="D387" s="295"/>
    </row>
    <row r="388" customFormat="false" ht="15.75" hidden="false" customHeight="true" outlineLevel="0" collapsed="false">
      <c r="D388" s="295"/>
    </row>
    <row r="389" customFormat="false" ht="15.75" hidden="false" customHeight="true" outlineLevel="0" collapsed="false">
      <c r="D389" s="295"/>
    </row>
    <row r="390" customFormat="false" ht="15.75" hidden="false" customHeight="true" outlineLevel="0" collapsed="false">
      <c r="D390" s="295"/>
    </row>
    <row r="391" customFormat="false" ht="15.75" hidden="false" customHeight="true" outlineLevel="0" collapsed="false">
      <c r="D391" s="295"/>
    </row>
    <row r="392" customFormat="false" ht="15.75" hidden="false" customHeight="true" outlineLevel="0" collapsed="false">
      <c r="D392" s="295"/>
    </row>
    <row r="393" customFormat="false" ht="15.75" hidden="false" customHeight="true" outlineLevel="0" collapsed="false">
      <c r="D393" s="295"/>
    </row>
    <row r="394" customFormat="false" ht="15.75" hidden="false" customHeight="true" outlineLevel="0" collapsed="false">
      <c r="D394" s="295"/>
    </row>
    <row r="395" customFormat="false" ht="15.75" hidden="false" customHeight="true" outlineLevel="0" collapsed="false">
      <c r="D395" s="295"/>
    </row>
    <row r="396" customFormat="false" ht="15.75" hidden="false" customHeight="true" outlineLevel="0" collapsed="false">
      <c r="D396" s="295"/>
    </row>
    <row r="397" customFormat="false" ht="15.75" hidden="false" customHeight="true" outlineLevel="0" collapsed="false">
      <c r="D397" s="295"/>
    </row>
    <row r="398" customFormat="false" ht="15.75" hidden="false" customHeight="true" outlineLevel="0" collapsed="false">
      <c r="D398" s="295"/>
    </row>
    <row r="399" customFormat="false" ht="15.75" hidden="false" customHeight="true" outlineLevel="0" collapsed="false">
      <c r="D399" s="295"/>
    </row>
    <row r="400" customFormat="false" ht="15.75" hidden="false" customHeight="true" outlineLevel="0" collapsed="false">
      <c r="D400" s="295"/>
    </row>
    <row r="401" customFormat="false" ht="15.75" hidden="false" customHeight="true" outlineLevel="0" collapsed="false">
      <c r="D401" s="295"/>
    </row>
    <row r="402" customFormat="false" ht="15.75" hidden="false" customHeight="true" outlineLevel="0" collapsed="false">
      <c r="D402" s="295"/>
    </row>
    <row r="403" customFormat="false" ht="15.75" hidden="false" customHeight="true" outlineLevel="0" collapsed="false">
      <c r="D403" s="295"/>
    </row>
    <row r="404" customFormat="false" ht="15.75" hidden="false" customHeight="true" outlineLevel="0" collapsed="false">
      <c r="D404" s="295"/>
    </row>
    <row r="405" customFormat="false" ht="15.75" hidden="false" customHeight="true" outlineLevel="0" collapsed="false">
      <c r="D405" s="295"/>
    </row>
    <row r="406" customFormat="false" ht="15.75" hidden="false" customHeight="true" outlineLevel="0" collapsed="false">
      <c r="D406" s="295"/>
    </row>
    <row r="407" customFormat="false" ht="15.75" hidden="false" customHeight="true" outlineLevel="0" collapsed="false">
      <c r="D407" s="295"/>
    </row>
    <row r="408" customFormat="false" ht="15.75" hidden="false" customHeight="true" outlineLevel="0" collapsed="false">
      <c r="D408" s="295"/>
    </row>
    <row r="409" customFormat="false" ht="15.75" hidden="false" customHeight="true" outlineLevel="0" collapsed="false">
      <c r="D409" s="295"/>
    </row>
    <row r="410" customFormat="false" ht="15.75" hidden="false" customHeight="true" outlineLevel="0" collapsed="false">
      <c r="D410" s="295"/>
    </row>
    <row r="411" customFormat="false" ht="15.75" hidden="false" customHeight="true" outlineLevel="0" collapsed="false">
      <c r="D411" s="295"/>
    </row>
    <row r="412" customFormat="false" ht="15.75" hidden="false" customHeight="true" outlineLevel="0" collapsed="false">
      <c r="D412" s="295"/>
    </row>
    <row r="413" customFormat="false" ht="15.75" hidden="false" customHeight="true" outlineLevel="0" collapsed="false">
      <c r="D413" s="295"/>
    </row>
    <row r="414" customFormat="false" ht="15.75" hidden="false" customHeight="true" outlineLevel="0" collapsed="false">
      <c r="D414" s="295"/>
    </row>
    <row r="415" customFormat="false" ht="15.75" hidden="false" customHeight="true" outlineLevel="0" collapsed="false">
      <c r="D415" s="295"/>
    </row>
    <row r="416" customFormat="false" ht="15.75" hidden="false" customHeight="true" outlineLevel="0" collapsed="false">
      <c r="D416" s="295"/>
    </row>
    <row r="417" customFormat="false" ht="15.75" hidden="false" customHeight="true" outlineLevel="0" collapsed="false">
      <c r="D417" s="295"/>
    </row>
    <row r="418" customFormat="false" ht="15.75" hidden="false" customHeight="true" outlineLevel="0" collapsed="false">
      <c r="D418" s="295"/>
    </row>
    <row r="419" customFormat="false" ht="15.75" hidden="false" customHeight="true" outlineLevel="0" collapsed="false">
      <c r="D419" s="295"/>
    </row>
    <row r="420" customFormat="false" ht="15.75" hidden="false" customHeight="true" outlineLevel="0" collapsed="false">
      <c r="D420" s="295"/>
    </row>
    <row r="421" customFormat="false" ht="15.75" hidden="false" customHeight="true" outlineLevel="0" collapsed="false">
      <c r="D421" s="295"/>
    </row>
    <row r="422" customFormat="false" ht="15.75" hidden="false" customHeight="true" outlineLevel="0" collapsed="false">
      <c r="D422" s="295"/>
    </row>
    <row r="423" customFormat="false" ht="15.75" hidden="false" customHeight="true" outlineLevel="0" collapsed="false">
      <c r="D423" s="295"/>
    </row>
    <row r="424" customFormat="false" ht="15.75" hidden="false" customHeight="true" outlineLevel="0" collapsed="false">
      <c r="D424" s="295"/>
    </row>
    <row r="425" customFormat="false" ht="15.75" hidden="false" customHeight="true" outlineLevel="0" collapsed="false">
      <c r="D425" s="295"/>
    </row>
    <row r="426" customFormat="false" ht="15.75" hidden="false" customHeight="true" outlineLevel="0" collapsed="false">
      <c r="D426" s="295"/>
    </row>
    <row r="427" customFormat="false" ht="15.75" hidden="false" customHeight="true" outlineLevel="0" collapsed="false">
      <c r="D427" s="295"/>
    </row>
    <row r="428" customFormat="false" ht="15.75" hidden="false" customHeight="true" outlineLevel="0" collapsed="false">
      <c r="D428" s="295"/>
    </row>
    <row r="429" customFormat="false" ht="15.75" hidden="false" customHeight="true" outlineLevel="0" collapsed="false">
      <c r="D429" s="295"/>
    </row>
    <row r="430" customFormat="false" ht="15.75" hidden="false" customHeight="true" outlineLevel="0" collapsed="false">
      <c r="D430" s="295"/>
    </row>
    <row r="431" customFormat="false" ht="15.75" hidden="false" customHeight="true" outlineLevel="0" collapsed="false">
      <c r="D431" s="295"/>
    </row>
    <row r="432" customFormat="false" ht="15.75" hidden="false" customHeight="true" outlineLevel="0" collapsed="false">
      <c r="D432" s="295"/>
    </row>
    <row r="433" customFormat="false" ht="15.75" hidden="false" customHeight="true" outlineLevel="0" collapsed="false">
      <c r="D433" s="295"/>
    </row>
    <row r="434" customFormat="false" ht="15.75" hidden="false" customHeight="true" outlineLevel="0" collapsed="false">
      <c r="D434" s="295"/>
    </row>
    <row r="435" customFormat="false" ht="15.75" hidden="false" customHeight="true" outlineLevel="0" collapsed="false">
      <c r="D435" s="295"/>
    </row>
    <row r="436" customFormat="false" ht="15.75" hidden="false" customHeight="true" outlineLevel="0" collapsed="false">
      <c r="D436" s="295"/>
    </row>
    <row r="437" customFormat="false" ht="15.75" hidden="false" customHeight="true" outlineLevel="0" collapsed="false">
      <c r="D437" s="295"/>
    </row>
    <row r="438" customFormat="false" ht="15.75" hidden="false" customHeight="true" outlineLevel="0" collapsed="false">
      <c r="D438" s="295"/>
    </row>
    <row r="439" customFormat="false" ht="15.75" hidden="false" customHeight="true" outlineLevel="0" collapsed="false">
      <c r="D439" s="295"/>
    </row>
    <row r="440" customFormat="false" ht="15.75" hidden="false" customHeight="true" outlineLevel="0" collapsed="false">
      <c r="D440" s="295"/>
    </row>
    <row r="441" customFormat="false" ht="15.75" hidden="false" customHeight="true" outlineLevel="0" collapsed="false">
      <c r="D441" s="295"/>
    </row>
    <row r="442" customFormat="false" ht="15.75" hidden="false" customHeight="true" outlineLevel="0" collapsed="false">
      <c r="D442" s="295"/>
    </row>
    <row r="443" customFormat="false" ht="15.75" hidden="false" customHeight="true" outlineLevel="0" collapsed="false">
      <c r="D443" s="295"/>
    </row>
    <row r="444" customFormat="false" ht="15.75" hidden="false" customHeight="true" outlineLevel="0" collapsed="false">
      <c r="D444" s="295"/>
    </row>
    <row r="445" customFormat="false" ht="15.75" hidden="false" customHeight="true" outlineLevel="0" collapsed="false">
      <c r="D445" s="295"/>
    </row>
    <row r="446" customFormat="false" ht="15.75" hidden="false" customHeight="true" outlineLevel="0" collapsed="false">
      <c r="D446" s="295"/>
    </row>
    <row r="447" customFormat="false" ht="15.75" hidden="false" customHeight="true" outlineLevel="0" collapsed="false">
      <c r="D447" s="295"/>
    </row>
    <row r="448" customFormat="false" ht="15.75" hidden="false" customHeight="true" outlineLevel="0" collapsed="false">
      <c r="D448" s="295"/>
    </row>
    <row r="449" customFormat="false" ht="15.75" hidden="false" customHeight="true" outlineLevel="0" collapsed="false">
      <c r="D449" s="295"/>
    </row>
    <row r="450" customFormat="false" ht="15.75" hidden="false" customHeight="true" outlineLevel="0" collapsed="false">
      <c r="D450" s="295"/>
    </row>
    <row r="451" customFormat="false" ht="15.75" hidden="false" customHeight="true" outlineLevel="0" collapsed="false">
      <c r="D451" s="295"/>
    </row>
    <row r="452" customFormat="false" ht="15.75" hidden="false" customHeight="true" outlineLevel="0" collapsed="false">
      <c r="D452" s="295"/>
    </row>
    <row r="453" customFormat="false" ht="15.75" hidden="false" customHeight="true" outlineLevel="0" collapsed="false">
      <c r="D453" s="295"/>
    </row>
    <row r="454" customFormat="false" ht="15.75" hidden="false" customHeight="true" outlineLevel="0" collapsed="false">
      <c r="D454" s="295"/>
    </row>
    <row r="455" customFormat="false" ht="15.75" hidden="false" customHeight="true" outlineLevel="0" collapsed="false">
      <c r="D455" s="295"/>
    </row>
    <row r="456" customFormat="false" ht="15.75" hidden="false" customHeight="true" outlineLevel="0" collapsed="false">
      <c r="D456" s="295"/>
    </row>
    <row r="457" customFormat="false" ht="15.75" hidden="false" customHeight="true" outlineLevel="0" collapsed="false">
      <c r="D457" s="295"/>
    </row>
    <row r="458" customFormat="false" ht="15.75" hidden="false" customHeight="true" outlineLevel="0" collapsed="false">
      <c r="D458" s="295"/>
    </row>
    <row r="459" customFormat="false" ht="15.75" hidden="false" customHeight="true" outlineLevel="0" collapsed="false">
      <c r="D459" s="295"/>
    </row>
    <row r="460" customFormat="false" ht="15.75" hidden="false" customHeight="true" outlineLevel="0" collapsed="false">
      <c r="D460" s="295"/>
    </row>
    <row r="461" customFormat="false" ht="15.75" hidden="false" customHeight="true" outlineLevel="0" collapsed="false">
      <c r="D461" s="295"/>
    </row>
    <row r="462" customFormat="false" ht="15.75" hidden="false" customHeight="true" outlineLevel="0" collapsed="false">
      <c r="D462" s="295"/>
    </row>
    <row r="463" customFormat="false" ht="15.75" hidden="false" customHeight="true" outlineLevel="0" collapsed="false">
      <c r="D463" s="295"/>
    </row>
    <row r="464" customFormat="false" ht="15.75" hidden="false" customHeight="true" outlineLevel="0" collapsed="false">
      <c r="D464" s="295"/>
    </row>
    <row r="465" customFormat="false" ht="15.75" hidden="false" customHeight="true" outlineLevel="0" collapsed="false">
      <c r="D465" s="295"/>
    </row>
    <row r="466" customFormat="false" ht="15.75" hidden="false" customHeight="true" outlineLevel="0" collapsed="false">
      <c r="D466" s="295"/>
    </row>
    <row r="467" customFormat="false" ht="15.75" hidden="false" customHeight="true" outlineLevel="0" collapsed="false">
      <c r="D467" s="295"/>
    </row>
    <row r="468" customFormat="false" ht="15.75" hidden="false" customHeight="true" outlineLevel="0" collapsed="false">
      <c r="D468" s="295"/>
    </row>
    <row r="469" customFormat="false" ht="15.75" hidden="false" customHeight="true" outlineLevel="0" collapsed="false">
      <c r="D469" s="295"/>
    </row>
    <row r="470" customFormat="false" ht="15.75" hidden="false" customHeight="true" outlineLevel="0" collapsed="false">
      <c r="D470" s="295"/>
    </row>
    <row r="471" customFormat="false" ht="15.75" hidden="false" customHeight="true" outlineLevel="0" collapsed="false">
      <c r="D471" s="295"/>
    </row>
    <row r="472" customFormat="false" ht="15.75" hidden="false" customHeight="true" outlineLevel="0" collapsed="false">
      <c r="D472" s="295"/>
    </row>
    <row r="473" customFormat="false" ht="15.75" hidden="false" customHeight="true" outlineLevel="0" collapsed="false">
      <c r="D473" s="295"/>
    </row>
    <row r="474" customFormat="false" ht="15.75" hidden="false" customHeight="true" outlineLevel="0" collapsed="false">
      <c r="D474" s="295"/>
    </row>
    <row r="475" customFormat="false" ht="15.75" hidden="false" customHeight="true" outlineLevel="0" collapsed="false">
      <c r="D475" s="295"/>
    </row>
    <row r="476" customFormat="false" ht="15.75" hidden="false" customHeight="true" outlineLevel="0" collapsed="false">
      <c r="D476" s="295"/>
    </row>
    <row r="477" customFormat="false" ht="15.75" hidden="false" customHeight="true" outlineLevel="0" collapsed="false">
      <c r="D477" s="295"/>
    </row>
    <row r="478" customFormat="false" ht="15.75" hidden="false" customHeight="true" outlineLevel="0" collapsed="false">
      <c r="D478" s="295"/>
    </row>
    <row r="479" customFormat="false" ht="15.75" hidden="false" customHeight="true" outlineLevel="0" collapsed="false">
      <c r="D479" s="295"/>
    </row>
    <row r="480" customFormat="false" ht="15.75" hidden="false" customHeight="true" outlineLevel="0" collapsed="false">
      <c r="D480" s="295"/>
    </row>
    <row r="481" customFormat="false" ht="15.75" hidden="false" customHeight="true" outlineLevel="0" collapsed="false">
      <c r="D481" s="295"/>
    </row>
    <row r="482" customFormat="false" ht="15.75" hidden="false" customHeight="true" outlineLevel="0" collapsed="false">
      <c r="D482" s="295"/>
    </row>
    <row r="483" customFormat="false" ht="15.75" hidden="false" customHeight="true" outlineLevel="0" collapsed="false">
      <c r="D483" s="295"/>
    </row>
    <row r="484" customFormat="false" ht="15.75" hidden="false" customHeight="true" outlineLevel="0" collapsed="false">
      <c r="D484" s="295"/>
    </row>
    <row r="485" customFormat="false" ht="15.75" hidden="false" customHeight="true" outlineLevel="0" collapsed="false">
      <c r="D485" s="295"/>
    </row>
    <row r="486" customFormat="false" ht="15.75" hidden="false" customHeight="true" outlineLevel="0" collapsed="false">
      <c r="D486" s="295"/>
    </row>
    <row r="487" customFormat="false" ht="15.75" hidden="false" customHeight="true" outlineLevel="0" collapsed="false">
      <c r="D487" s="295"/>
    </row>
    <row r="488" customFormat="false" ht="15.75" hidden="false" customHeight="true" outlineLevel="0" collapsed="false">
      <c r="D488" s="295"/>
    </row>
    <row r="489" customFormat="false" ht="15.75" hidden="false" customHeight="true" outlineLevel="0" collapsed="false">
      <c r="D489" s="295"/>
    </row>
    <row r="490" customFormat="false" ht="15.75" hidden="false" customHeight="true" outlineLevel="0" collapsed="false">
      <c r="D490" s="295"/>
    </row>
    <row r="491" customFormat="false" ht="15.75" hidden="false" customHeight="true" outlineLevel="0" collapsed="false">
      <c r="D491" s="295"/>
    </row>
    <row r="492" customFormat="false" ht="15.75" hidden="false" customHeight="true" outlineLevel="0" collapsed="false">
      <c r="D492" s="295"/>
    </row>
    <row r="493" customFormat="false" ht="15.75" hidden="false" customHeight="true" outlineLevel="0" collapsed="false">
      <c r="D493" s="295"/>
    </row>
    <row r="494" customFormat="false" ht="15.75" hidden="false" customHeight="true" outlineLevel="0" collapsed="false">
      <c r="D494" s="295"/>
    </row>
    <row r="495" customFormat="false" ht="15.75" hidden="false" customHeight="true" outlineLevel="0" collapsed="false">
      <c r="D495" s="295"/>
    </row>
    <row r="496" customFormat="false" ht="15.75" hidden="false" customHeight="true" outlineLevel="0" collapsed="false">
      <c r="D496" s="295"/>
    </row>
    <row r="497" customFormat="false" ht="15.75" hidden="false" customHeight="true" outlineLevel="0" collapsed="false">
      <c r="D497" s="295"/>
    </row>
    <row r="498" customFormat="false" ht="15.75" hidden="false" customHeight="true" outlineLevel="0" collapsed="false">
      <c r="D498" s="295"/>
    </row>
    <row r="499" customFormat="false" ht="15.75" hidden="false" customHeight="true" outlineLevel="0" collapsed="false">
      <c r="D499" s="295"/>
    </row>
    <row r="500" customFormat="false" ht="15.75" hidden="false" customHeight="true" outlineLevel="0" collapsed="false">
      <c r="D500" s="295"/>
    </row>
    <row r="501" customFormat="false" ht="15.75" hidden="false" customHeight="true" outlineLevel="0" collapsed="false">
      <c r="D501" s="295"/>
    </row>
    <row r="502" customFormat="false" ht="15.75" hidden="false" customHeight="true" outlineLevel="0" collapsed="false">
      <c r="D502" s="295"/>
    </row>
    <row r="503" customFormat="false" ht="15.75" hidden="false" customHeight="true" outlineLevel="0" collapsed="false">
      <c r="D503" s="295"/>
    </row>
    <row r="504" customFormat="false" ht="15.75" hidden="false" customHeight="true" outlineLevel="0" collapsed="false">
      <c r="D504" s="295"/>
    </row>
    <row r="505" customFormat="false" ht="15.75" hidden="false" customHeight="true" outlineLevel="0" collapsed="false">
      <c r="D505" s="295"/>
    </row>
    <row r="506" customFormat="false" ht="15.75" hidden="false" customHeight="true" outlineLevel="0" collapsed="false">
      <c r="D506" s="295"/>
    </row>
    <row r="507" customFormat="false" ht="15.75" hidden="false" customHeight="true" outlineLevel="0" collapsed="false">
      <c r="D507" s="295"/>
    </row>
    <row r="508" customFormat="false" ht="15.75" hidden="false" customHeight="true" outlineLevel="0" collapsed="false">
      <c r="D508" s="295"/>
    </row>
    <row r="509" customFormat="false" ht="15.75" hidden="false" customHeight="true" outlineLevel="0" collapsed="false">
      <c r="D509" s="295"/>
    </row>
    <row r="510" customFormat="false" ht="15.75" hidden="false" customHeight="true" outlineLevel="0" collapsed="false">
      <c r="D510" s="295"/>
    </row>
    <row r="511" customFormat="false" ht="15.75" hidden="false" customHeight="true" outlineLevel="0" collapsed="false">
      <c r="D511" s="295"/>
    </row>
    <row r="512" customFormat="false" ht="15.75" hidden="false" customHeight="true" outlineLevel="0" collapsed="false">
      <c r="D512" s="295"/>
    </row>
    <row r="513" customFormat="false" ht="15.75" hidden="false" customHeight="true" outlineLevel="0" collapsed="false">
      <c r="D513" s="295"/>
    </row>
    <row r="514" customFormat="false" ht="15.75" hidden="false" customHeight="true" outlineLevel="0" collapsed="false">
      <c r="D514" s="295"/>
    </row>
    <row r="515" customFormat="false" ht="15.75" hidden="false" customHeight="true" outlineLevel="0" collapsed="false">
      <c r="D515" s="295"/>
    </row>
    <row r="516" customFormat="false" ht="15.75" hidden="false" customHeight="true" outlineLevel="0" collapsed="false">
      <c r="D516" s="295"/>
    </row>
    <row r="517" customFormat="false" ht="15.75" hidden="false" customHeight="true" outlineLevel="0" collapsed="false">
      <c r="D517" s="295"/>
    </row>
    <row r="518" customFormat="false" ht="15.75" hidden="false" customHeight="true" outlineLevel="0" collapsed="false">
      <c r="D518" s="295"/>
    </row>
    <row r="519" customFormat="false" ht="15.75" hidden="false" customHeight="true" outlineLevel="0" collapsed="false">
      <c r="D519" s="295"/>
    </row>
    <row r="520" customFormat="false" ht="15.75" hidden="false" customHeight="true" outlineLevel="0" collapsed="false">
      <c r="D520" s="295"/>
    </row>
    <row r="521" customFormat="false" ht="15.75" hidden="false" customHeight="true" outlineLevel="0" collapsed="false">
      <c r="D521" s="295"/>
    </row>
    <row r="522" customFormat="false" ht="15.75" hidden="false" customHeight="true" outlineLevel="0" collapsed="false">
      <c r="D522" s="295"/>
    </row>
    <row r="523" customFormat="false" ht="15.75" hidden="false" customHeight="true" outlineLevel="0" collapsed="false">
      <c r="D523" s="295"/>
    </row>
    <row r="524" customFormat="false" ht="15.75" hidden="false" customHeight="true" outlineLevel="0" collapsed="false">
      <c r="D524" s="295"/>
    </row>
    <row r="525" customFormat="false" ht="15.75" hidden="false" customHeight="true" outlineLevel="0" collapsed="false">
      <c r="D525" s="295"/>
    </row>
    <row r="526" customFormat="false" ht="15.75" hidden="false" customHeight="true" outlineLevel="0" collapsed="false">
      <c r="D526" s="295"/>
    </row>
    <row r="527" customFormat="false" ht="15.75" hidden="false" customHeight="true" outlineLevel="0" collapsed="false">
      <c r="D527" s="295"/>
    </row>
    <row r="528" customFormat="false" ht="15.75" hidden="false" customHeight="true" outlineLevel="0" collapsed="false">
      <c r="D528" s="295"/>
    </row>
    <row r="529" customFormat="false" ht="15.75" hidden="false" customHeight="true" outlineLevel="0" collapsed="false">
      <c r="D529" s="295"/>
    </row>
    <row r="530" customFormat="false" ht="15.75" hidden="false" customHeight="true" outlineLevel="0" collapsed="false">
      <c r="D530" s="295"/>
    </row>
    <row r="531" customFormat="false" ht="15.75" hidden="false" customHeight="true" outlineLevel="0" collapsed="false">
      <c r="D531" s="295"/>
    </row>
    <row r="532" customFormat="false" ht="15.75" hidden="false" customHeight="true" outlineLevel="0" collapsed="false">
      <c r="D532" s="295"/>
    </row>
    <row r="533" customFormat="false" ht="15.75" hidden="false" customHeight="true" outlineLevel="0" collapsed="false">
      <c r="D533" s="295"/>
    </row>
    <row r="534" customFormat="false" ht="15.75" hidden="false" customHeight="true" outlineLevel="0" collapsed="false">
      <c r="D534" s="295"/>
    </row>
    <row r="535" customFormat="false" ht="15.75" hidden="false" customHeight="true" outlineLevel="0" collapsed="false">
      <c r="D535" s="295"/>
    </row>
    <row r="536" customFormat="false" ht="15.75" hidden="false" customHeight="true" outlineLevel="0" collapsed="false">
      <c r="D536" s="295"/>
    </row>
    <row r="537" customFormat="false" ht="15.75" hidden="false" customHeight="true" outlineLevel="0" collapsed="false">
      <c r="D537" s="295"/>
    </row>
    <row r="538" customFormat="false" ht="15.75" hidden="false" customHeight="true" outlineLevel="0" collapsed="false">
      <c r="D538" s="295"/>
    </row>
    <row r="539" customFormat="false" ht="15.75" hidden="false" customHeight="true" outlineLevel="0" collapsed="false">
      <c r="D539" s="295"/>
    </row>
    <row r="540" customFormat="false" ht="15.75" hidden="false" customHeight="true" outlineLevel="0" collapsed="false">
      <c r="D540" s="295"/>
    </row>
    <row r="541" customFormat="false" ht="15.75" hidden="false" customHeight="true" outlineLevel="0" collapsed="false">
      <c r="D541" s="295"/>
    </row>
    <row r="542" customFormat="false" ht="15.75" hidden="false" customHeight="true" outlineLevel="0" collapsed="false">
      <c r="D542" s="295"/>
    </row>
    <row r="543" customFormat="false" ht="15.75" hidden="false" customHeight="true" outlineLevel="0" collapsed="false">
      <c r="D543" s="295"/>
    </row>
    <row r="544" customFormat="false" ht="15.75" hidden="false" customHeight="true" outlineLevel="0" collapsed="false">
      <c r="D544" s="295"/>
    </row>
    <row r="545" customFormat="false" ht="15.75" hidden="false" customHeight="true" outlineLevel="0" collapsed="false">
      <c r="D545" s="295"/>
    </row>
    <row r="546" customFormat="false" ht="15.75" hidden="false" customHeight="true" outlineLevel="0" collapsed="false">
      <c r="D546" s="295"/>
    </row>
    <row r="547" customFormat="false" ht="15.75" hidden="false" customHeight="true" outlineLevel="0" collapsed="false">
      <c r="D547" s="295"/>
    </row>
    <row r="548" customFormat="false" ht="15.75" hidden="false" customHeight="true" outlineLevel="0" collapsed="false">
      <c r="D548" s="295"/>
    </row>
    <row r="549" customFormat="false" ht="15.75" hidden="false" customHeight="true" outlineLevel="0" collapsed="false">
      <c r="D549" s="295"/>
    </row>
    <row r="550" customFormat="false" ht="15.75" hidden="false" customHeight="true" outlineLevel="0" collapsed="false">
      <c r="D550" s="295"/>
    </row>
    <row r="551" customFormat="false" ht="15.75" hidden="false" customHeight="true" outlineLevel="0" collapsed="false">
      <c r="D551" s="295"/>
    </row>
    <row r="552" customFormat="false" ht="15.75" hidden="false" customHeight="true" outlineLevel="0" collapsed="false">
      <c r="D552" s="295"/>
    </row>
    <row r="553" customFormat="false" ht="15.75" hidden="false" customHeight="true" outlineLevel="0" collapsed="false">
      <c r="D553" s="295"/>
    </row>
    <row r="554" customFormat="false" ht="15.75" hidden="false" customHeight="true" outlineLevel="0" collapsed="false">
      <c r="D554" s="295"/>
    </row>
    <row r="555" customFormat="false" ht="15.75" hidden="false" customHeight="true" outlineLevel="0" collapsed="false">
      <c r="D555" s="295"/>
    </row>
    <row r="556" customFormat="false" ht="15.75" hidden="false" customHeight="true" outlineLevel="0" collapsed="false">
      <c r="D556" s="295"/>
    </row>
    <row r="557" customFormat="false" ht="15.75" hidden="false" customHeight="true" outlineLevel="0" collapsed="false">
      <c r="D557" s="295"/>
    </row>
    <row r="558" customFormat="false" ht="15.75" hidden="false" customHeight="true" outlineLevel="0" collapsed="false">
      <c r="D558" s="295"/>
    </row>
    <row r="559" customFormat="false" ht="15.75" hidden="false" customHeight="true" outlineLevel="0" collapsed="false">
      <c r="D559" s="295"/>
    </row>
    <row r="560" customFormat="false" ht="15.75" hidden="false" customHeight="true" outlineLevel="0" collapsed="false">
      <c r="D560" s="295"/>
    </row>
    <row r="561" customFormat="false" ht="15.75" hidden="false" customHeight="true" outlineLevel="0" collapsed="false">
      <c r="D561" s="295"/>
    </row>
    <row r="562" customFormat="false" ht="15.75" hidden="false" customHeight="true" outlineLevel="0" collapsed="false">
      <c r="D562" s="295"/>
    </row>
    <row r="563" customFormat="false" ht="15.75" hidden="false" customHeight="true" outlineLevel="0" collapsed="false">
      <c r="D563" s="295"/>
    </row>
    <row r="564" customFormat="false" ht="15.75" hidden="false" customHeight="true" outlineLevel="0" collapsed="false">
      <c r="D564" s="295"/>
    </row>
    <row r="565" customFormat="false" ht="15.75" hidden="false" customHeight="true" outlineLevel="0" collapsed="false">
      <c r="D565" s="295"/>
    </row>
    <row r="566" customFormat="false" ht="15.75" hidden="false" customHeight="true" outlineLevel="0" collapsed="false">
      <c r="D566" s="295"/>
    </row>
    <row r="567" customFormat="false" ht="15.75" hidden="false" customHeight="true" outlineLevel="0" collapsed="false">
      <c r="D567" s="295"/>
    </row>
    <row r="568" customFormat="false" ht="15.75" hidden="false" customHeight="true" outlineLevel="0" collapsed="false">
      <c r="D568" s="295"/>
    </row>
    <row r="569" customFormat="false" ht="15.75" hidden="false" customHeight="true" outlineLevel="0" collapsed="false">
      <c r="D569" s="295"/>
    </row>
    <row r="570" customFormat="false" ht="15.75" hidden="false" customHeight="true" outlineLevel="0" collapsed="false">
      <c r="D570" s="295"/>
    </row>
    <row r="571" customFormat="false" ht="15.75" hidden="false" customHeight="true" outlineLevel="0" collapsed="false">
      <c r="D571" s="295"/>
    </row>
    <row r="572" customFormat="false" ht="15.75" hidden="false" customHeight="true" outlineLevel="0" collapsed="false">
      <c r="D572" s="295"/>
    </row>
    <row r="573" customFormat="false" ht="15.75" hidden="false" customHeight="true" outlineLevel="0" collapsed="false">
      <c r="D573" s="295"/>
    </row>
    <row r="574" customFormat="false" ht="15.75" hidden="false" customHeight="true" outlineLevel="0" collapsed="false">
      <c r="D574" s="295"/>
    </row>
    <row r="575" customFormat="false" ht="15.75" hidden="false" customHeight="true" outlineLevel="0" collapsed="false">
      <c r="D575" s="295"/>
    </row>
    <row r="576" customFormat="false" ht="15.75" hidden="false" customHeight="true" outlineLevel="0" collapsed="false">
      <c r="D576" s="295"/>
    </row>
    <row r="577" customFormat="false" ht="15.75" hidden="false" customHeight="true" outlineLevel="0" collapsed="false">
      <c r="D577" s="295"/>
    </row>
    <row r="578" customFormat="false" ht="15.75" hidden="false" customHeight="true" outlineLevel="0" collapsed="false">
      <c r="D578" s="295"/>
    </row>
    <row r="579" customFormat="false" ht="15.75" hidden="false" customHeight="true" outlineLevel="0" collapsed="false">
      <c r="D579" s="295"/>
    </row>
    <row r="580" customFormat="false" ht="15.75" hidden="false" customHeight="true" outlineLevel="0" collapsed="false">
      <c r="D580" s="295"/>
    </row>
    <row r="581" customFormat="false" ht="15.75" hidden="false" customHeight="true" outlineLevel="0" collapsed="false">
      <c r="D581" s="295"/>
    </row>
    <row r="582" customFormat="false" ht="15.75" hidden="false" customHeight="true" outlineLevel="0" collapsed="false">
      <c r="D582" s="295"/>
    </row>
    <row r="583" customFormat="false" ht="15.75" hidden="false" customHeight="true" outlineLevel="0" collapsed="false">
      <c r="D583" s="295"/>
    </row>
    <row r="584" customFormat="false" ht="15.75" hidden="false" customHeight="true" outlineLevel="0" collapsed="false">
      <c r="D584" s="295"/>
    </row>
    <row r="585" customFormat="false" ht="15.75" hidden="false" customHeight="true" outlineLevel="0" collapsed="false">
      <c r="D585" s="295"/>
    </row>
    <row r="586" customFormat="false" ht="15.75" hidden="false" customHeight="true" outlineLevel="0" collapsed="false">
      <c r="D586" s="295"/>
    </row>
    <row r="587" customFormat="false" ht="15.75" hidden="false" customHeight="true" outlineLevel="0" collapsed="false">
      <c r="D587" s="295"/>
    </row>
    <row r="588" customFormat="false" ht="15.75" hidden="false" customHeight="true" outlineLevel="0" collapsed="false">
      <c r="D588" s="295"/>
    </row>
    <row r="589" customFormat="false" ht="15.75" hidden="false" customHeight="true" outlineLevel="0" collapsed="false">
      <c r="D589" s="295"/>
    </row>
    <row r="590" customFormat="false" ht="15.75" hidden="false" customHeight="true" outlineLevel="0" collapsed="false">
      <c r="D590" s="295"/>
    </row>
    <row r="591" customFormat="false" ht="15.75" hidden="false" customHeight="true" outlineLevel="0" collapsed="false">
      <c r="D591" s="295"/>
    </row>
    <row r="592" customFormat="false" ht="15.75" hidden="false" customHeight="true" outlineLevel="0" collapsed="false">
      <c r="D592" s="295"/>
    </row>
    <row r="593" customFormat="false" ht="15.75" hidden="false" customHeight="true" outlineLevel="0" collapsed="false">
      <c r="D593" s="295"/>
    </row>
    <row r="594" customFormat="false" ht="15.75" hidden="false" customHeight="true" outlineLevel="0" collapsed="false">
      <c r="D594" s="295"/>
    </row>
    <row r="595" customFormat="false" ht="15.75" hidden="false" customHeight="true" outlineLevel="0" collapsed="false">
      <c r="D595" s="295"/>
    </row>
    <row r="596" customFormat="false" ht="15.75" hidden="false" customHeight="true" outlineLevel="0" collapsed="false">
      <c r="D596" s="295"/>
    </row>
    <row r="597" customFormat="false" ht="15.75" hidden="false" customHeight="true" outlineLevel="0" collapsed="false">
      <c r="D597" s="295"/>
    </row>
    <row r="598" customFormat="false" ht="15.75" hidden="false" customHeight="true" outlineLevel="0" collapsed="false">
      <c r="D598" s="295"/>
    </row>
    <row r="599" customFormat="false" ht="15.75" hidden="false" customHeight="true" outlineLevel="0" collapsed="false">
      <c r="D599" s="295"/>
    </row>
    <row r="600" customFormat="false" ht="15.75" hidden="false" customHeight="true" outlineLevel="0" collapsed="false">
      <c r="D600" s="295"/>
    </row>
    <row r="601" customFormat="false" ht="15.75" hidden="false" customHeight="true" outlineLevel="0" collapsed="false">
      <c r="D601" s="295"/>
    </row>
    <row r="602" customFormat="false" ht="15.75" hidden="false" customHeight="true" outlineLevel="0" collapsed="false">
      <c r="D602" s="295"/>
    </row>
    <row r="603" customFormat="false" ht="15.75" hidden="false" customHeight="true" outlineLevel="0" collapsed="false">
      <c r="D603" s="295"/>
    </row>
    <row r="604" customFormat="false" ht="15.75" hidden="false" customHeight="true" outlineLevel="0" collapsed="false">
      <c r="D604" s="295"/>
    </row>
    <row r="605" customFormat="false" ht="15.75" hidden="false" customHeight="true" outlineLevel="0" collapsed="false">
      <c r="D605" s="295"/>
    </row>
    <row r="606" customFormat="false" ht="15.75" hidden="false" customHeight="true" outlineLevel="0" collapsed="false">
      <c r="D606" s="295"/>
    </row>
    <row r="607" customFormat="false" ht="15.75" hidden="false" customHeight="true" outlineLevel="0" collapsed="false">
      <c r="D607" s="295"/>
    </row>
    <row r="608" customFormat="false" ht="15.75" hidden="false" customHeight="true" outlineLevel="0" collapsed="false">
      <c r="D608" s="295"/>
    </row>
    <row r="609" customFormat="false" ht="15.75" hidden="false" customHeight="true" outlineLevel="0" collapsed="false">
      <c r="D609" s="295"/>
    </row>
    <row r="610" customFormat="false" ht="15.75" hidden="false" customHeight="true" outlineLevel="0" collapsed="false">
      <c r="D610" s="295"/>
    </row>
    <row r="611" customFormat="false" ht="15.75" hidden="false" customHeight="true" outlineLevel="0" collapsed="false">
      <c r="D611" s="295"/>
    </row>
    <row r="612" customFormat="false" ht="15.75" hidden="false" customHeight="true" outlineLevel="0" collapsed="false">
      <c r="D612" s="295"/>
    </row>
    <row r="613" customFormat="false" ht="15.75" hidden="false" customHeight="true" outlineLevel="0" collapsed="false">
      <c r="D613" s="295"/>
    </row>
    <row r="614" customFormat="false" ht="15.75" hidden="false" customHeight="true" outlineLevel="0" collapsed="false">
      <c r="D614" s="295"/>
    </row>
    <row r="615" customFormat="false" ht="15.75" hidden="false" customHeight="true" outlineLevel="0" collapsed="false">
      <c r="D615" s="295"/>
    </row>
    <row r="616" customFormat="false" ht="15.75" hidden="false" customHeight="true" outlineLevel="0" collapsed="false">
      <c r="D616" s="295"/>
    </row>
    <row r="617" customFormat="false" ht="15.75" hidden="false" customHeight="true" outlineLevel="0" collapsed="false">
      <c r="D617" s="295"/>
    </row>
    <row r="618" customFormat="false" ht="15.75" hidden="false" customHeight="true" outlineLevel="0" collapsed="false">
      <c r="D618" s="295"/>
    </row>
    <row r="619" customFormat="false" ht="15.75" hidden="false" customHeight="true" outlineLevel="0" collapsed="false">
      <c r="D619" s="295"/>
    </row>
    <row r="620" customFormat="false" ht="15.75" hidden="false" customHeight="true" outlineLevel="0" collapsed="false">
      <c r="D620" s="295"/>
    </row>
    <row r="621" customFormat="false" ht="15.75" hidden="false" customHeight="true" outlineLevel="0" collapsed="false">
      <c r="D621" s="295"/>
    </row>
    <row r="622" customFormat="false" ht="15.75" hidden="false" customHeight="true" outlineLevel="0" collapsed="false">
      <c r="D622" s="295"/>
    </row>
    <row r="623" customFormat="false" ht="15.75" hidden="false" customHeight="true" outlineLevel="0" collapsed="false">
      <c r="D623" s="295"/>
    </row>
    <row r="624" customFormat="false" ht="15.75" hidden="false" customHeight="true" outlineLevel="0" collapsed="false">
      <c r="D624" s="295"/>
    </row>
    <row r="625" customFormat="false" ht="15.75" hidden="false" customHeight="true" outlineLevel="0" collapsed="false">
      <c r="D625" s="295"/>
    </row>
    <row r="626" customFormat="false" ht="15.75" hidden="false" customHeight="true" outlineLevel="0" collapsed="false">
      <c r="D626" s="295"/>
    </row>
    <row r="627" customFormat="false" ht="15.75" hidden="false" customHeight="true" outlineLevel="0" collapsed="false">
      <c r="D627" s="295"/>
    </row>
    <row r="628" customFormat="false" ht="15.75" hidden="false" customHeight="true" outlineLevel="0" collapsed="false">
      <c r="D628" s="295"/>
    </row>
    <row r="629" customFormat="false" ht="15.75" hidden="false" customHeight="true" outlineLevel="0" collapsed="false">
      <c r="D629" s="295"/>
    </row>
    <row r="630" customFormat="false" ht="15.75" hidden="false" customHeight="true" outlineLevel="0" collapsed="false">
      <c r="D630" s="295"/>
    </row>
    <row r="631" customFormat="false" ht="15.75" hidden="false" customHeight="true" outlineLevel="0" collapsed="false">
      <c r="D631" s="295"/>
    </row>
    <row r="632" customFormat="false" ht="15.75" hidden="false" customHeight="true" outlineLevel="0" collapsed="false">
      <c r="D632" s="295"/>
    </row>
    <row r="633" customFormat="false" ht="15.75" hidden="false" customHeight="true" outlineLevel="0" collapsed="false">
      <c r="D633" s="295"/>
    </row>
    <row r="634" customFormat="false" ht="15.75" hidden="false" customHeight="true" outlineLevel="0" collapsed="false">
      <c r="D634" s="295"/>
    </row>
    <row r="635" customFormat="false" ht="15.75" hidden="false" customHeight="true" outlineLevel="0" collapsed="false">
      <c r="D635" s="295"/>
    </row>
    <row r="636" customFormat="false" ht="15.75" hidden="false" customHeight="true" outlineLevel="0" collapsed="false">
      <c r="D636" s="295"/>
    </row>
    <row r="637" customFormat="false" ht="15.75" hidden="false" customHeight="true" outlineLevel="0" collapsed="false">
      <c r="D637" s="295"/>
    </row>
    <row r="638" customFormat="false" ht="15.75" hidden="false" customHeight="true" outlineLevel="0" collapsed="false">
      <c r="D638" s="295"/>
    </row>
    <row r="639" customFormat="false" ht="15.75" hidden="false" customHeight="true" outlineLevel="0" collapsed="false">
      <c r="D639" s="295"/>
    </row>
    <row r="640" customFormat="false" ht="15.75" hidden="false" customHeight="true" outlineLevel="0" collapsed="false">
      <c r="D640" s="295"/>
    </row>
    <row r="641" customFormat="false" ht="15.75" hidden="false" customHeight="true" outlineLevel="0" collapsed="false">
      <c r="D641" s="295"/>
    </row>
    <row r="642" customFormat="false" ht="15.75" hidden="false" customHeight="true" outlineLevel="0" collapsed="false">
      <c r="D642" s="295"/>
    </row>
    <row r="643" customFormat="false" ht="15.75" hidden="false" customHeight="true" outlineLevel="0" collapsed="false">
      <c r="D643" s="295"/>
    </row>
    <row r="644" customFormat="false" ht="15.75" hidden="false" customHeight="true" outlineLevel="0" collapsed="false">
      <c r="D644" s="295"/>
    </row>
    <row r="645" customFormat="false" ht="15.75" hidden="false" customHeight="true" outlineLevel="0" collapsed="false">
      <c r="D645" s="295"/>
    </row>
    <row r="646" customFormat="false" ht="15.75" hidden="false" customHeight="true" outlineLevel="0" collapsed="false">
      <c r="D646" s="295"/>
    </row>
    <row r="647" customFormat="false" ht="15.75" hidden="false" customHeight="true" outlineLevel="0" collapsed="false">
      <c r="D647" s="295"/>
    </row>
    <row r="648" customFormat="false" ht="15.75" hidden="false" customHeight="true" outlineLevel="0" collapsed="false">
      <c r="D648" s="295"/>
    </row>
    <row r="649" customFormat="false" ht="15.75" hidden="false" customHeight="true" outlineLevel="0" collapsed="false">
      <c r="D649" s="295"/>
    </row>
    <row r="650" customFormat="false" ht="15.75" hidden="false" customHeight="true" outlineLevel="0" collapsed="false">
      <c r="D650" s="295"/>
    </row>
    <row r="651" customFormat="false" ht="15.75" hidden="false" customHeight="true" outlineLevel="0" collapsed="false">
      <c r="D651" s="295"/>
    </row>
    <row r="652" customFormat="false" ht="15.75" hidden="false" customHeight="true" outlineLevel="0" collapsed="false">
      <c r="D652" s="295"/>
    </row>
    <row r="653" customFormat="false" ht="15.75" hidden="false" customHeight="true" outlineLevel="0" collapsed="false">
      <c r="D653" s="295"/>
    </row>
    <row r="654" customFormat="false" ht="15.75" hidden="false" customHeight="true" outlineLevel="0" collapsed="false">
      <c r="D654" s="295"/>
    </row>
    <row r="655" customFormat="false" ht="15.75" hidden="false" customHeight="true" outlineLevel="0" collapsed="false">
      <c r="D655" s="295"/>
    </row>
    <row r="656" customFormat="false" ht="15.75" hidden="false" customHeight="true" outlineLevel="0" collapsed="false">
      <c r="D656" s="295"/>
    </row>
    <row r="657" customFormat="false" ht="15.75" hidden="false" customHeight="true" outlineLevel="0" collapsed="false">
      <c r="D657" s="295"/>
    </row>
    <row r="658" customFormat="false" ht="15.75" hidden="false" customHeight="true" outlineLevel="0" collapsed="false">
      <c r="D658" s="295"/>
    </row>
    <row r="659" customFormat="false" ht="15.75" hidden="false" customHeight="true" outlineLevel="0" collapsed="false">
      <c r="D659" s="295"/>
    </row>
    <row r="660" customFormat="false" ht="15.75" hidden="false" customHeight="true" outlineLevel="0" collapsed="false">
      <c r="D660" s="295"/>
    </row>
    <row r="661" customFormat="false" ht="15.75" hidden="false" customHeight="true" outlineLevel="0" collapsed="false">
      <c r="D661" s="295"/>
    </row>
    <row r="662" customFormat="false" ht="15.75" hidden="false" customHeight="true" outlineLevel="0" collapsed="false">
      <c r="D662" s="295"/>
    </row>
    <row r="663" customFormat="false" ht="15.75" hidden="false" customHeight="true" outlineLevel="0" collapsed="false">
      <c r="D663" s="295"/>
    </row>
    <row r="664" customFormat="false" ht="15.75" hidden="false" customHeight="true" outlineLevel="0" collapsed="false">
      <c r="D664" s="295"/>
    </row>
    <row r="665" customFormat="false" ht="15.75" hidden="false" customHeight="true" outlineLevel="0" collapsed="false">
      <c r="D665" s="295"/>
    </row>
    <row r="666" customFormat="false" ht="15.75" hidden="false" customHeight="true" outlineLevel="0" collapsed="false">
      <c r="D666" s="295"/>
    </row>
    <row r="667" customFormat="false" ht="15.75" hidden="false" customHeight="true" outlineLevel="0" collapsed="false">
      <c r="D667" s="295"/>
    </row>
    <row r="668" customFormat="false" ht="15.75" hidden="false" customHeight="true" outlineLevel="0" collapsed="false">
      <c r="D668" s="295"/>
    </row>
    <row r="669" customFormat="false" ht="15.75" hidden="false" customHeight="true" outlineLevel="0" collapsed="false">
      <c r="D669" s="295"/>
    </row>
    <row r="670" customFormat="false" ht="15.75" hidden="false" customHeight="true" outlineLevel="0" collapsed="false">
      <c r="D670" s="295"/>
    </row>
    <row r="671" customFormat="false" ht="15.75" hidden="false" customHeight="true" outlineLevel="0" collapsed="false">
      <c r="D671" s="295"/>
    </row>
    <row r="672" customFormat="false" ht="15.75" hidden="false" customHeight="true" outlineLevel="0" collapsed="false">
      <c r="D672" s="295"/>
    </row>
    <row r="673" customFormat="false" ht="15.75" hidden="false" customHeight="true" outlineLevel="0" collapsed="false">
      <c r="D673" s="295"/>
    </row>
    <row r="674" customFormat="false" ht="15.75" hidden="false" customHeight="true" outlineLevel="0" collapsed="false">
      <c r="D674" s="295"/>
    </row>
    <row r="675" customFormat="false" ht="15.75" hidden="false" customHeight="true" outlineLevel="0" collapsed="false">
      <c r="D675" s="295"/>
    </row>
    <row r="676" customFormat="false" ht="15.75" hidden="false" customHeight="true" outlineLevel="0" collapsed="false">
      <c r="D676" s="295"/>
    </row>
    <row r="677" customFormat="false" ht="15.75" hidden="false" customHeight="true" outlineLevel="0" collapsed="false">
      <c r="D677" s="295"/>
    </row>
    <row r="678" customFormat="false" ht="15.75" hidden="false" customHeight="true" outlineLevel="0" collapsed="false">
      <c r="D678" s="295"/>
    </row>
    <row r="679" customFormat="false" ht="15.75" hidden="false" customHeight="true" outlineLevel="0" collapsed="false">
      <c r="D679" s="295"/>
    </row>
    <row r="680" customFormat="false" ht="15.75" hidden="false" customHeight="true" outlineLevel="0" collapsed="false">
      <c r="D680" s="295"/>
    </row>
    <row r="681" customFormat="false" ht="15.75" hidden="false" customHeight="true" outlineLevel="0" collapsed="false">
      <c r="D681" s="295"/>
    </row>
    <row r="682" customFormat="false" ht="15.75" hidden="false" customHeight="true" outlineLevel="0" collapsed="false">
      <c r="D682" s="295"/>
    </row>
    <row r="683" customFormat="false" ht="15.75" hidden="false" customHeight="true" outlineLevel="0" collapsed="false">
      <c r="D683" s="295"/>
    </row>
    <row r="684" customFormat="false" ht="15.75" hidden="false" customHeight="true" outlineLevel="0" collapsed="false">
      <c r="D684" s="295"/>
    </row>
    <row r="685" customFormat="false" ht="15.75" hidden="false" customHeight="true" outlineLevel="0" collapsed="false">
      <c r="D685" s="295"/>
    </row>
    <row r="686" customFormat="false" ht="15.75" hidden="false" customHeight="true" outlineLevel="0" collapsed="false">
      <c r="D686" s="295"/>
    </row>
    <row r="687" customFormat="false" ht="15.75" hidden="false" customHeight="true" outlineLevel="0" collapsed="false">
      <c r="D687" s="295"/>
    </row>
    <row r="688" customFormat="false" ht="15.75" hidden="false" customHeight="true" outlineLevel="0" collapsed="false">
      <c r="D688" s="295"/>
    </row>
    <row r="689" customFormat="false" ht="15.75" hidden="false" customHeight="true" outlineLevel="0" collapsed="false">
      <c r="D689" s="295"/>
    </row>
    <row r="690" customFormat="false" ht="15.75" hidden="false" customHeight="true" outlineLevel="0" collapsed="false">
      <c r="D690" s="295"/>
    </row>
    <row r="691" customFormat="false" ht="15.75" hidden="false" customHeight="true" outlineLevel="0" collapsed="false">
      <c r="D691" s="295"/>
    </row>
    <row r="692" customFormat="false" ht="15.75" hidden="false" customHeight="true" outlineLevel="0" collapsed="false">
      <c r="D692" s="295"/>
    </row>
    <row r="693" customFormat="false" ht="15.75" hidden="false" customHeight="true" outlineLevel="0" collapsed="false">
      <c r="D693" s="295"/>
    </row>
    <row r="694" customFormat="false" ht="15.75" hidden="false" customHeight="true" outlineLevel="0" collapsed="false">
      <c r="D694" s="295"/>
    </row>
    <row r="695" customFormat="false" ht="15.75" hidden="false" customHeight="true" outlineLevel="0" collapsed="false">
      <c r="D695" s="295"/>
    </row>
    <row r="696" customFormat="false" ht="15.75" hidden="false" customHeight="true" outlineLevel="0" collapsed="false">
      <c r="D696" s="295"/>
    </row>
    <row r="697" customFormat="false" ht="15.75" hidden="false" customHeight="true" outlineLevel="0" collapsed="false">
      <c r="D697" s="295"/>
    </row>
    <row r="698" customFormat="false" ht="15.75" hidden="false" customHeight="true" outlineLevel="0" collapsed="false">
      <c r="D698" s="295"/>
    </row>
    <row r="699" customFormat="false" ht="15.75" hidden="false" customHeight="true" outlineLevel="0" collapsed="false">
      <c r="D699" s="295"/>
    </row>
    <row r="700" customFormat="false" ht="15.75" hidden="false" customHeight="true" outlineLevel="0" collapsed="false">
      <c r="D700" s="295"/>
    </row>
    <row r="701" customFormat="false" ht="15.75" hidden="false" customHeight="true" outlineLevel="0" collapsed="false">
      <c r="D701" s="295"/>
    </row>
    <row r="702" customFormat="false" ht="15.75" hidden="false" customHeight="true" outlineLevel="0" collapsed="false">
      <c r="D702" s="295"/>
    </row>
    <row r="703" customFormat="false" ht="15.75" hidden="false" customHeight="true" outlineLevel="0" collapsed="false">
      <c r="D703" s="295"/>
    </row>
    <row r="704" customFormat="false" ht="15.75" hidden="false" customHeight="true" outlineLevel="0" collapsed="false">
      <c r="D704" s="295"/>
    </row>
    <row r="705" customFormat="false" ht="15.75" hidden="false" customHeight="true" outlineLevel="0" collapsed="false">
      <c r="D705" s="295"/>
    </row>
    <row r="706" customFormat="false" ht="15.75" hidden="false" customHeight="true" outlineLevel="0" collapsed="false">
      <c r="D706" s="295"/>
    </row>
    <row r="707" customFormat="false" ht="15.75" hidden="false" customHeight="true" outlineLevel="0" collapsed="false">
      <c r="D707" s="295"/>
    </row>
    <row r="708" customFormat="false" ht="15.75" hidden="false" customHeight="true" outlineLevel="0" collapsed="false">
      <c r="D708" s="295"/>
    </row>
    <row r="709" customFormat="false" ht="15.75" hidden="false" customHeight="true" outlineLevel="0" collapsed="false">
      <c r="D709" s="295"/>
    </row>
    <row r="710" customFormat="false" ht="15.75" hidden="false" customHeight="true" outlineLevel="0" collapsed="false">
      <c r="D710" s="295"/>
    </row>
    <row r="711" customFormat="false" ht="15.75" hidden="false" customHeight="true" outlineLevel="0" collapsed="false">
      <c r="D711" s="295"/>
    </row>
    <row r="712" customFormat="false" ht="15.75" hidden="false" customHeight="true" outlineLevel="0" collapsed="false">
      <c r="D712" s="295"/>
    </row>
    <row r="713" customFormat="false" ht="15.75" hidden="false" customHeight="true" outlineLevel="0" collapsed="false">
      <c r="D713" s="295"/>
    </row>
    <row r="714" customFormat="false" ht="15.75" hidden="false" customHeight="true" outlineLevel="0" collapsed="false">
      <c r="D714" s="295"/>
    </row>
    <row r="715" customFormat="false" ht="15.75" hidden="false" customHeight="true" outlineLevel="0" collapsed="false">
      <c r="D715" s="295"/>
    </row>
    <row r="716" customFormat="false" ht="15.75" hidden="false" customHeight="true" outlineLevel="0" collapsed="false">
      <c r="D716" s="295"/>
    </row>
    <row r="717" customFormat="false" ht="15.75" hidden="false" customHeight="true" outlineLevel="0" collapsed="false">
      <c r="D717" s="295"/>
    </row>
    <row r="718" customFormat="false" ht="15.75" hidden="false" customHeight="true" outlineLevel="0" collapsed="false">
      <c r="D718" s="295"/>
    </row>
    <row r="719" customFormat="false" ht="15.75" hidden="false" customHeight="true" outlineLevel="0" collapsed="false">
      <c r="D719" s="295"/>
    </row>
    <row r="720" customFormat="false" ht="15.75" hidden="false" customHeight="true" outlineLevel="0" collapsed="false">
      <c r="D720" s="295"/>
    </row>
    <row r="721" customFormat="false" ht="15.75" hidden="false" customHeight="true" outlineLevel="0" collapsed="false">
      <c r="D721" s="295"/>
    </row>
    <row r="722" customFormat="false" ht="15.75" hidden="false" customHeight="true" outlineLevel="0" collapsed="false">
      <c r="D722" s="295"/>
    </row>
    <row r="723" customFormat="false" ht="15.75" hidden="false" customHeight="true" outlineLevel="0" collapsed="false">
      <c r="D723" s="295"/>
    </row>
    <row r="724" customFormat="false" ht="15.75" hidden="false" customHeight="true" outlineLevel="0" collapsed="false">
      <c r="D724" s="295"/>
    </row>
    <row r="725" customFormat="false" ht="15.75" hidden="false" customHeight="true" outlineLevel="0" collapsed="false">
      <c r="D725" s="295"/>
    </row>
    <row r="726" customFormat="false" ht="15.75" hidden="false" customHeight="true" outlineLevel="0" collapsed="false">
      <c r="D726" s="295"/>
    </row>
    <row r="727" customFormat="false" ht="15.75" hidden="false" customHeight="true" outlineLevel="0" collapsed="false">
      <c r="D727" s="295"/>
    </row>
    <row r="728" customFormat="false" ht="15.75" hidden="false" customHeight="true" outlineLevel="0" collapsed="false">
      <c r="D728" s="295"/>
    </row>
    <row r="729" customFormat="false" ht="15.75" hidden="false" customHeight="true" outlineLevel="0" collapsed="false">
      <c r="D729" s="295"/>
    </row>
    <row r="730" customFormat="false" ht="15.75" hidden="false" customHeight="true" outlineLevel="0" collapsed="false">
      <c r="D730" s="295"/>
    </row>
    <row r="731" customFormat="false" ht="15.75" hidden="false" customHeight="true" outlineLevel="0" collapsed="false">
      <c r="D731" s="295"/>
    </row>
    <row r="732" customFormat="false" ht="15.75" hidden="false" customHeight="true" outlineLevel="0" collapsed="false">
      <c r="D732" s="295"/>
    </row>
    <row r="733" customFormat="false" ht="15.75" hidden="false" customHeight="true" outlineLevel="0" collapsed="false">
      <c r="D733" s="295"/>
    </row>
    <row r="734" customFormat="false" ht="15.75" hidden="false" customHeight="true" outlineLevel="0" collapsed="false">
      <c r="D734" s="295"/>
    </row>
    <row r="735" customFormat="false" ht="15.75" hidden="false" customHeight="true" outlineLevel="0" collapsed="false">
      <c r="D735" s="295"/>
    </row>
    <row r="736" customFormat="false" ht="15.75" hidden="false" customHeight="true" outlineLevel="0" collapsed="false">
      <c r="D736" s="295"/>
    </row>
    <row r="737" customFormat="false" ht="15.75" hidden="false" customHeight="true" outlineLevel="0" collapsed="false">
      <c r="D737" s="295"/>
    </row>
    <row r="738" customFormat="false" ht="15.75" hidden="false" customHeight="true" outlineLevel="0" collapsed="false">
      <c r="D738" s="295"/>
    </row>
    <row r="739" customFormat="false" ht="15.75" hidden="false" customHeight="true" outlineLevel="0" collapsed="false">
      <c r="D739" s="295"/>
    </row>
    <row r="740" customFormat="false" ht="15.75" hidden="false" customHeight="true" outlineLevel="0" collapsed="false">
      <c r="D740" s="295"/>
    </row>
    <row r="741" customFormat="false" ht="15.75" hidden="false" customHeight="true" outlineLevel="0" collapsed="false">
      <c r="D741" s="295"/>
    </row>
    <row r="742" customFormat="false" ht="15.75" hidden="false" customHeight="true" outlineLevel="0" collapsed="false">
      <c r="D742" s="295"/>
    </row>
    <row r="743" customFormat="false" ht="15.75" hidden="false" customHeight="true" outlineLevel="0" collapsed="false">
      <c r="D743" s="295"/>
    </row>
    <row r="744" customFormat="false" ht="15.75" hidden="false" customHeight="true" outlineLevel="0" collapsed="false">
      <c r="D744" s="295"/>
    </row>
    <row r="745" customFormat="false" ht="15.75" hidden="false" customHeight="true" outlineLevel="0" collapsed="false">
      <c r="D745" s="295"/>
    </row>
    <row r="746" customFormat="false" ht="15.75" hidden="false" customHeight="true" outlineLevel="0" collapsed="false">
      <c r="D746" s="295"/>
    </row>
    <row r="747" customFormat="false" ht="15.75" hidden="false" customHeight="true" outlineLevel="0" collapsed="false">
      <c r="D747" s="295"/>
    </row>
    <row r="748" customFormat="false" ht="15.75" hidden="false" customHeight="true" outlineLevel="0" collapsed="false">
      <c r="D748" s="295"/>
    </row>
    <row r="749" customFormat="false" ht="15.75" hidden="false" customHeight="true" outlineLevel="0" collapsed="false">
      <c r="D749" s="295"/>
    </row>
    <row r="750" customFormat="false" ht="15.75" hidden="false" customHeight="true" outlineLevel="0" collapsed="false">
      <c r="D750" s="295"/>
    </row>
    <row r="751" customFormat="false" ht="15.75" hidden="false" customHeight="true" outlineLevel="0" collapsed="false">
      <c r="D751" s="295"/>
    </row>
    <row r="752" customFormat="false" ht="15.75" hidden="false" customHeight="true" outlineLevel="0" collapsed="false">
      <c r="D752" s="295"/>
    </row>
    <row r="753" customFormat="false" ht="15.75" hidden="false" customHeight="true" outlineLevel="0" collapsed="false">
      <c r="D753" s="295"/>
    </row>
    <row r="754" customFormat="false" ht="15.75" hidden="false" customHeight="true" outlineLevel="0" collapsed="false">
      <c r="D754" s="295"/>
    </row>
    <row r="755" customFormat="false" ht="15.75" hidden="false" customHeight="true" outlineLevel="0" collapsed="false">
      <c r="D755" s="295"/>
    </row>
    <row r="756" customFormat="false" ht="15.75" hidden="false" customHeight="true" outlineLevel="0" collapsed="false">
      <c r="D756" s="295"/>
    </row>
    <row r="757" customFormat="false" ht="15.75" hidden="false" customHeight="true" outlineLevel="0" collapsed="false">
      <c r="D757" s="295"/>
    </row>
    <row r="758" customFormat="false" ht="15.75" hidden="false" customHeight="true" outlineLevel="0" collapsed="false">
      <c r="D758" s="295"/>
    </row>
    <row r="759" customFormat="false" ht="15.75" hidden="false" customHeight="true" outlineLevel="0" collapsed="false">
      <c r="D759" s="295"/>
    </row>
    <row r="760" customFormat="false" ht="15.75" hidden="false" customHeight="true" outlineLevel="0" collapsed="false">
      <c r="D760" s="295"/>
    </row>
    <row r="761" customFormat="false" ht="15.75" hidden="false" customHeight="true" outlineLevel="0" collapsed="false">
      <c r="D761" s="295"/>
    </row>
    <row r="762" customFormat="false" ht="15.75" hidden="false" customHeight="true" outlineLevel="0" collapsed="false">
      <c r="D762" s="295"/>
    </row>
    <row r="763" customFormat="false" ht="15.75" hidden="false" customHeight="true" outlineLevel="0" collapsed="false">
      <c r="D763" s="295"/>
    </row>
    <row r="764" customFormat="false" ht="15.75" hidden="false" customHeight="true" outlineLevel="0" collapsed="false">
      <c r="D764" s="295"/>
    </row>
    <row r="765" customFormat="false" ht="15.75" hidden="false" customHeight="true" outlineLevel="0" collapsed="false">
      <c r="D765" s="295"/>
    </row>
    <row r="766" customFormat="false" ht="15.75" hidden="false" customHeight="true" outlineLevel="0" collapsed="false">
      <c r="D766" s="295"/>
    </row>
    <row r="767" customFormat="false" ht="15.75" hidden="false" customHeight="true" outlineLevel="0" collapsed="false">
      <c r="D767" s="295"/>
    </row>
    <row r="768" customFormat="false" ht="15.75" hidden="false" customHeight="true" outlineLevel="0" collapsed="false">
      <c r="D768" s="295"/>
    </row>
    <row r="769" customFormat="false" ht="15.75" hidden="false" customHeight="true" outlineLevel="0" collapsed="false">
      <c r="D769" s="295"/>
    </row>
    <row r="770" customFormat="false" ht="15.75" hidden="false" customHeight="true" outlineLevel="0" collapsed="false">
      <c r="D770" s="295"/>
    </row>
    <row r="771" customFormat="false" ht="15.75" hidden="false" customHeight="true" outlineLevel="0" collapsed="false">
      <c r="D771" s="295"/>
    </row>
    <row r="772" customFormat="false" ht="15.75" hidden="false" customHeight="true" outlineLevel="0" collapsed="false">
      <c r="D772" s="295"/>
    </row>
    <row r="773" customFormat="false" ht="15.75" hidden="false" customHeight="true" outlineLevel="0" collapsed="false">
      <c r="D773" s="295"/>
    </row>
    <row r="774" customFormat="false" ht="15.75" hidden="false" customHeight="true" outlineLevel="0" collapsed="false">
      <c r="D774" s="295"/>
    </row>
    <row r="775" customFormat="false" ht="15.75" hidden="false" customHeight="true" outlineLevel="0" collapsed="false">
      <c r="D775" s="295"/>
    </row>
    <row r="776" customFormat="false" ht="15.75" hidden="false" customHeight="true" outlineLevel="0" collapsed="false">
      <c r="D776" s="295"/>
    </row>
    <row r="777" customFormat="false" ht="15.75" hidden="false" customHeight="true" outlineLevel="0" collapsed="false">
      <c r="D777" s="295"/>
    </row>
    <row r="778" customFormat="false" ht="15.75" hidden="false" customHeight="true" outlineLevel="0" collapsed="false">
      <c r="D778" s="295"/>
    </row>
    <row r="779" customFormat="false" ht="15.75" hidden="false" customHeight="true" outlineLevel="0" collapsed="false">
      <c r="D779" s="295"/>
    </row>
    <row r="780" customFormat="false" ht="15.75" hidden="false" customHeight="true" outlineLevel="0" collapsed="false">
      <c r="D780" s="295"/>
    </row>
    <row r="781" customFormat="false" ht="15.75" hidden="false" customHeight="true" outlineLevel="0" collapsed="false">
      <c r="D781" s="295"/>
    </row>
    <row r="782" customFormat="false" ht="15.75" hidden="false" customHeight="true" outlineLevel="0" collapsed="false">
      <c r="D782" s="295"/>
    </row>
    <row r="783" customFormat="false" ht="15.75" hidden="false" customHeight="true" outlineLevel="0" collapsed="false">
      <c r="D783" s="295"/>
    </row>
    <row r="784" customFormat="false" ht="15.75" hidden="false" customHeight="true" outlineLevel="0" collapsed="false">
      <c r="D784" s="295"/>
    </row>
    <row r="785" customFormat="false" ht="15.75" hidden="false" customHeight="true" outlineLevel="0" collapsed="false">
      <c r="D785" s="295"/>
    </row>
    <row r="786" customFormat="false" ht="15.75" hidden="false" customHeight="true" outlineLevel="0" collapsed="false">
      <c r="D786" s="295"/>
    </row>
    <row r="787" customFormat="false" ht="15.75" hidden="false" customHeight="true" outlineLevel="0" collapsed="false">
      <c r="D787" s="295"/>
    </row>
    <row r="788" customFormat="false" ht="15.75" hidden="false" customHeight="true" outlineLevel="0" collapsed="false">
      <c r="D788" s="295"/>
    </row>
    <row r="789" customFormat="false" ht="15.75" hidden="false" customHeight="true" outlineLevel="0" collapsed="false">
      <c r="D789" s="295"/>
    </row>
    <row r="790" customFormat="false" ht="15.75" hidden="false" customHeight="true" outlineLevel="0" collapsed="false">
      <c r="D790" s="295"/>
    </row>
    <row r="791" customFormat="false" ht="15.75" hidden="false" customHeight="true" outlineLevel="0" collapsed="false">
      <c r="D791" s="295"/>
    </row>
    <row r="792" customFormat="false" ht="15.75" hidden="false" customHeight="true" outlineLevel="0" collapsed="false">
      <c r="D792" s="295"/>
    </row>
    <row r="793" customFormat="false" ht="15.75" hidden="false" customHeight="true" outlineLevel="0" collapsed="false">
      <c r="D793" s="295"/>
    </row>
    <row r="794" customFormat="false" ht="15.75" hidden="false" customHeight="true" outlineLevel="0" collapsed="false">
      <c r="D794" s="295"/>
    </row>
    <row r="795" customFormat="false" ht="15.75" hidden="false" customHeight="true" outlineLevel="0" collapsed="false">
      <c r="D795" s="295"/>
    </row>
    <row r="796" customFormat="false" ht="15.75" hidden="false" customHeight="true" outlineLevel="0" collapsed="false">
      <c r="D796" s="295"/>
    </row>
    <row r="797" customFormat="false" ht="15.75" hidden="false" customHeight="true" outlineLevel="0" collapsed="false">
      <c r="D797" s="295"/>
    </row>
    <row r="798" customFormat="false" ht="15.75" hidden="false" customHeight="true" outlineLevel="0" collapsed="false">
      <c r="D798" s="295"/>
    </row>
    <row r="799" customFormat="false" ht="15.75" hidden="false" customHeight="true" outlineLevel="0" collapsed="false">
      <c r="D799" s="295"/>
    </row>
    <row r="800" customFormat="false" ht="15.75" hidden="false" customHeight="true" outlineLevel="0" collapsed="false">
      <c r="D800" s="295"/>
    </row>
    <row r="801" customFormat="false" ht="15.75" hidden="false" customHeight="true" outlineLevel="0" collapsed="false">
      <c r="D801" s="295"/>
    </row>
    <row r="802" customFormat="false" ht="15.75" hidden="false" customHeight="true" outlineLevel="0" collapsed="false">
      <c r="D802" s="295"/>
    </row>
    <row r="803" customFormat="false" ht="15.75" hidden="false" customHeight="true" outlineLevel="0" collapsed="false">
      <c r="D803" s="295"/>
    </row>
    <row r="804" customFormat="false" ht="15.75" hidden="false" customHeight="true" outlineLevel="0" collapsed="false">
      <c r="D804" s="295"/>
    </row>
    <row r="805" customFormat="false" ht="15.75" hidden="false" customHeight="true" outlineLevel="0" collapsed="false">
      <c r="D805" s="295"/>
    </row>
    <row r="806" customFormat="false" ht="15.75" hidden="false" customHeight="true" outlineLevel="0" collapsed="false">
      <c r="D806" s="295"/>
    </row>
    <row r="807" customFormat="false" ht="15.75" hidden="false" customHeight="true" outlineLevel="0" collapsed="false">
      <c r="D807" s="295"/>
    </row>
    <row r="808" customFormat="false" ht="15.75" hidden="false" customHeight="true" outlineLevel="0" collapsed="false">
      <c r="D808" s="295"/>
    </row>
    <row r="809" customFormat="false" ht="15.75" hidden="false" customHeight="true" outlineLevel="0" collapsed="false">
      <c r="D809" s="295"/>
    </row>
    <row r="810" customFormat="false" ht="15.75" hidden="false" customHeight="true" outlineLevel="0" collapsed="false">
      <c r="D810" s="295"/>
    </row>
    <row r="811" customFormat="false" ht="15.75" hidden="false" customHeight="true" outlineLevel="0" collapsed="false">
      <c r="D811" s="295"/>
    </row>
    <row r="812" customFormat="false" ht="15.75" hidden="false" customHeight="true" outlineLevel="0" collapsed="false">
      <c r="D812" s="295"/>
    </row>
    <row r="813" customFormat="false" ht="15.75" hidden="false" customHeight="true" outlineLevel="0" collapsed="false">
      <c r="D813" s="295"/>
    </row>
    <row r="814" customFormat="false" ht="15.75" hidden="false" customHeight="true" outlineLevel="0" collapsed="false">
      <c r="D814" s="295"/>
    </row>
    <row r="815" customFormat="false" ht="15.75" hidden="false" customHeight="true" outlineLevel="0" collapsed="false">
      <c r="D815" s="295"/>
    </row>
    <row r="816" customFormat="false" ht="15.75" hidden="false" customHeight="true" outlineLevel="0" collapsed="false">
      <c r="D816" s="295"/>
    </row>
    <row r="817" customFormat="false" ht="15.75" hidden="false" customHeight="true" outlineLevel="0" collapsed="false">
      <c r="D817" s="295"/>
    </row>
    <row r="818" customFormat="false" ht="15.75" hidden="false" customHeight="true" outlineLevel="0" collapsed="false">
      <c r="D818" s="295"/>
    </row>
    <row r="819" customFormat="false" ht="15.75" hidden="false" customHeight="true" outlineLevel="0" collapsed="false">
      <c r="D819" s="295"/>
    </row>
    <row r="820" customFormat="false" ht="15.75" hidden="false" customHeight="true" outlineLevel="0" collapsed="false">
      <c r="D820" s="295"/>
    </row>
    <row r="821" customFormat="false" ht="15.75" hidden="false" customHeight="true" outlineLevel="0" collapsed="false">
      <c r="D821" s="295"/>
    </row>
    <row r="822" customFormat="false" ht="15.75" hidden="false" customHeight="true" outlineLevel="0" collapsed="false">
      <c r="D822" s="295"/>
    </row>
    <row r="823" customFormat="false" ht="15.75" hidden="false" customHeight="true" outlineLevel="0" collapsed="false">
      <c r="D823" s="295"/>
    </row>
    <row r="824" customFormat="false" ht="15.75" hidden="false" customHeight="true" outlineLevel="0" collapsed="false">
      <c r="D824" s="295"/>
    </row>
    <row r="825" customFormat="false" ht="15.75" hidden="false" customHeight="true" outlineLevel="0" collapsed="false">
      <c r="D825" s="295"/>
    </row>
    <row r="826" customFormat="false" ht="15.75" hidden="false" customHeight="true" outlineLevel="0" collapsed="false">
      <c r="D826" s="295"/>
    </row>
    <row r="827" customFormat="false" ht="15.75" hidden="false" customHeight="true" outlineLevel="0" collapsed="false">
      <c r="D827" s="295"/>
    </row>
    <row r="828" customFormat="false" ht="15.75" hidden="false" customHeight="true" outlineLevel="0" collapsed="false">
      <c r="D828" s="295"/>
    </row>
    <row r="829" customFormat="false" ht="15.75" hidden="false" customHeight="true" outlineLevel="0" collapsed="false">
      <c r="D829" s="295"/>
    </row>
    <row r="830" customFormat="false" ht="15.75" hidden="false" customHeight="true" outlineLevel="0" collapsed="false">
      <c r="D830" s="295"/>
    </row>
    <row r="831" customFormat="false" ht="15.75" hidden="false" customHeight="true" outlineLevel="0" collapsed="false">
      <c r="D831" s="295"/>
    </row>
    <row r="832" customFormat="false" ht="15.75" hidden="false" customHeight="true" outlineLevel="0" collapsed="false">
      <c r="D832" s="295"/>
    </row>
    <row r="833" customFormat="false" ht="15.75" hidden="false" customHeight="true" outlineLevel="0" collapsed="false">
      <c r="D833" s="295"/>
    </row>
    <row r="834" customFormat="false" ht="15.75" hidden="false" customHeight="true" outlineLevel="0" collapsed="false">
      <c r="D834" s="295"/>
    </row>
    <row r="835" customFormat="false" ht="15.75" hidden="false" customHeight="true" outlineLevel="0" collapsed="false">
      <c r="D835" s="295"/>
    </row>
    <row r="836" customFormat="false" ht="15.75" hidden="false" customHeight="true" outlineLevel="0" collapsed="false">
      <c r="D836" s="295"/>
    </row>
    <row r="837" customFormat="false" ht="15.75" hidden="false" customHeight="true" outlineLevel="0" collapsed="false">
      <c r="D837" s="295"/>
    </row>
    <row r="838" customFormat="false" ht="15.75" hidden="false" customHeight="true" outlineLevel="0" collapsed="false">
      <c r="D838" s="295"/>
    </row>
    <row r="839" customFormat="false" ht="15.75" hidden="false" customHeight="true" outlineLevel="0" collapsed="false">
      <c r="D839" s="295"/>
    </row>
    <row r="840" customFormat="false" ht="15.75" hidden="false" customHeight="true" outlineLevel="0" collapsed="false">
      <c r="D840" s="295"/>
    </row>
    <row r="841" customFormat="false" ht="15.75" hidden="false" customHeight="true" outlineLevel="0" collapsed="false">
      <c r="D841" s="295"/>
    </row>
    <row r="842" customFormat="false" ht="15.75" hidden="false" customHeight="true" outlineLevel="0" collapsed="false">
      <c r="D842" s="295"/>
    </row>
    <row r="843" customFormat="false" ht="15.75" hidden="false" customHeight="true" outlineLevel="0" collapsed="false">
      <c r="D843" s="295"/>
    </row>
    <row r="844" customFormat="false" ht="15.75" hidden="false" customHeight="true" outlineLevel="0" collapsed="false">
      <c r="D844" s="295"/>
    </row>
    <row r="845" customFormat="false" ht="15.75" hidden="false" customHeight="true" outlineLevel="0" collapsed="false">
      <c r="D845" s="295"/>
    </row>
    <row r="846" customFormat="false" ht="15.75" hidden="false" customHeight="true" outlineLevel="0" collapsed="false">
      <c r="D846" s="295"/>
    </row>
    <row r="847" customFormat="false" ht="15.75" hidden="false" customHeight="true" outlineLevel="0" collapsed="false">
      <c r="D847" s="295"/>
    </row>
    <row r="848" customFormat="false" ht="15.75" hidden="false" customHeight="true" outlineLevel="0" collapsed="false">
      <c r="D848" s="295"/>
    </row>
    <row r="849" customFormat="false" ht="15.75" hidden="false" customHeight="true" outlineLevel="0" collapsed="false">
      <c r="D849" s="295"/>
    </row>
    <row r="850" customFormat="false" ht="15.75" hidden="false" customHeight="true" outlineLevel="0" collapsed="false">
      <c r="D850" s="295"/>
    </row>
    <row r="851" customFormat="false" ht="15.75" hidden="false" customHeight="true" outlineLevel="0" collapsed="false">
      <c r="D851" s="295"/>
    </row>
    <row r="852" customFormat="false" ht="15.75" hidden="false" customHeight="true" outlineLevel="0" collapsed="false">
      <c r="D852" s="295"/>
    </row>
    <row r="853" customFormat="false" ht="15.75" hidden="false" customHeight="true" outlineLevel="0" collapsed="false">
      <c r="D853" s="295"/>
    </row>
    <row r="854" customFormat="false" ht="15.75" hidden="false" customHeight="true" outlineLevel="0" collapsed="false">
      <c r="D854" s="295"/>
    </row>
    <row r="855" customFormat="false" ht="15.75" hidden="false" customHeight="true" outlineLevel="0" collapsed="false">
      <c r="D855" s="295"/>
    </row>
    <row r="856" customFormat="false" ht="15.75" hidden="false" customHeight="true" outlineLevel="0" collapsed="false">
      <c r="D856" s="295"/>
    </row>
    <row r="857" customFormat="false" ht="15.75" hidden="false" customHeight="true" outlineLevel="0" collapsed="false">
      <c r="D857" s="295"/>
    </row>
    <row r="858" customFormat="false" ht="15.75" hidden="false" customHeight="true" outlineLevel="0" collapsed="false">
      <c r="D858" s="295"/>
    </row>
    <row r="859" customFormat="false" ht="15.75" hidden="false" customHeight="true" outlineLevel="0" collapsed="false">
      <c r="D859" s="295"/>
    </row>
    <row r="860" customFormat="false" ht="15.75" hidden="false" customHeight="true" outlineLevel="0" collapsed="false">
      <c r="D860" s="295"/>
    </row>
    <row r="861" customFormat="false" ht="15.75" hidden="false" customHeight="true" outlineLevel="0" collapsed="false">
      <c r="D861" s="295"/>
    </row>
    <row r="862" customFormat="false" ht="15.75" hidden="false" customHeight="true" outlineLevel="0" collapsed="false">
      <c r="D862" s="295"/>
    </row>
    <row r="863" customFormat="false" ht="15.75" hidden="false" customHeight="true" outlineLevel="0" collapsed="false">
      <c r="D863" s="295"/>
    </row>
    <row r="864" customFormat="false" ht="15.75" hidden="false" customHeight="true" outlineLevel="0" collapsed="false">
      <c r="D864" s="295"/>
    </row>
    <row r="865" customFormat="false" ht="15.75" hidden="false" customHeight="true" outlineLevel="0" collapsed="false">
      <c r="D865" s="295"/>
    </row>
    <row r="866" customFormat="false" ht="15.75" hidden="false" customHeight="true" outlineLevel="0" collapsed="false">
      <c r="D866" s="295"/>
    </row>
    <row r="867" customFormat="false" ht="15.75" hidden="false" customHeight="true" outlineLevel="0" collapsed="false">
      <c r="D867" s="295"/>
    </row>
    <row r="868" customFormat="false" ht="15.75" hidden="false" customHeight="true" outlineLevel="0" collapsed="false">
      <c r="D868" s="295"/>
    </row>
    <row r="869" customFormat="false" ht="15.75" hidden="false" customHeight="true" outlineLevel="0" collapsed="false">
      <c r="D869" s="295"/>
    </row>
    <row r="870" customFormat="false" ht="15.75" hidden="false" customHeight="true" outlineLevel="0" collapsed="false">
      <c r="D870" s="295"/>
    </row>
    <row r="871" customFormat="false" ht="15.75" hidden="false" customHeight="true" outlineLevel="0" collapsed="false">
      <c r="D871" s="295"/>
    </row>
    <row r="872" customFormat="false" ht="15.75" hidden="false" customHeight="true" outlineLevel="0" collapsed="false">
      <c r="D872" s="295"/>
    </row>
    <row r="873" customFormat="false" ht="15.75" hidden="false" customHeight="true" outlineLevel="0" collapsed="false">
      <c r="D873" s="295"/>
    </row>
    <row r="874" customFormat="false" ht="15.75" hidden="false" customHeight="true" outlineLevel="0" collapsed="false">
      <c r="D874" s="295"/>
    </row>
    <row r="875" customFormat="false" ht="15.75" hidden="false" customHeight="true" outlineLevel="0" collapsed="false">
      <c r="D875" s="295"/>
    </row>
    <row r="876" customFormat="false" ht="15.75" hidden="false" customHeight="true" outlineLevel="0" collapsed="false">
      <c r="D876" s="295"/>
    </row>
    <row r="877" customFormat="false" ht="15.75" hidden="false" customHeight="true" outlineLevel="0" collapsed="false">
      <c r="D877" s="295"/>
    </row>
    <row r="878" customFormat="false" ht="15.75" hidden="false" customHeight="true" outlineLevel="0" collapsed="false">
      <c r="D878" s="295"/>
    </row>
    <row r="879" customFormat="false" ht="15.75" hidden="false" customHeight="true" outlineLevel="0" collapsed="false">
      <c r="D879" s="295"/>
    </row>
    <row r="880" customFormat="false" ht="15.75" hidden="false" customHeight="true" outlineLevel="0" collapsed="false">
      <c r="D880" s="295"/>
    </row>
    <row r="881" customFormat="false" ht="15.75" hidden="false" customHeight="true" outlineLevel="0" collapsed="false">
      <c r="D881" s="295"/>
    </row>
    <row r="882" customFormat="false" ht="15.75" hidden="false" customHeight="true" outlineLevel="0" collapsed="false">
      <c r="D882" s="295"/>
    </row>
    <row r="883" customFormat="false" ht="15.75" hidden="false" customHeight="true" outlineLevel="0" collapsed="false">
      <c r="D883" s="295"/>
    </row>
    <row r="884" customFormat="false" ht="15.75" hidden="false" customHeight="true" outlineLevel="0" collapsed="false">
      <c r="D884" s="295"/>
    </row>
    <row r="885" customFormat="false" ht="15.75" hidden="false" customHeight="true" outlineLevel="0" collapsed="false">
      <c r="D885" s="295"/>
    </row>
    <row r="886" customFormat="false" ht="15.75" hidden="false" customHeight="true" outlineLevel="0" collapsed="false">
      <c r="D886" s="295"/>
    </row>
    <row r="887" customFormat="false" ht="15.75" hidden="false" customHeight="true" outlineLevel="0" collapsed="false">
      <c r="D887" s="295"/>
    </row>
    <row r="888" customFormat="false" ht="15.75" hidden="false" customHeight="true" outlineLevel="0" collapsed="false">
      <c r="D888" s="295"/>
    </row>
    <row r="889" customFormat="false" ht="15.75" hidden="false" customHeight="true" outlineLevel="0" collapsed="false">
      <c r="D889" s="295"/>
    </row>
    <row r="890" customFormat="false" ht="15.75" hidden="false" customHeight="true" outlineLevel="0" collapsed="false">
      <c r="D890" s="295"/>
    </row>
    <row r="891" customFormat="false" ht="15.75" hidden="false" customHeight="true" outlineLevel="0" collapsed="false">
      <c r="D891" s="295"/>
    </row>
    <row r="892" customFormat="false" ht="15.75" hidden="false" customHeight="true" outlineLevel="0" collapsed="false">
      <c r="D892" s="295"/>
    </row>
    <row r="893" customFormat="false" ht="15.75" hidden="false" customHeight="true" outlineLevel="0" collapsed="false">
      <c r="D893" s="295"/>
    </row>
    <row r="894" customFormat="false" ht="15.75" hidden="false" customHeight="true" outlineLevel="0" collapsed="false">
      <c r="D894" s="295"/>
    </row>
    <row r="895" customFormat="false" ht="15.75" hidden="false" customHeight="true" outlineLevel="0" collapsed="false">
      <c r="D895" s="295"/>
    </row>
    <row r="896" customFormat="false" ht="15.75" hidden="false" customHeight="true" outlineLevel="0" collapsed="false">
      <c r="D896" s="295"/>
    </row>
    <row r="897" customFormat="false" ht="15.75" hidden="false" customHeight="true" outlineLevel="0" collapsed="false">
      <c r="D897" s="295"/>
    </row>
    <row r="898" customFormat="false" ht="15.75" hidden="false" customHeight="true" outlineLevel="0" collapsed="false">
      <c r="D898" s="295"/>
    </row>
    <row r="899" customFormat="false" ht="15.75" hidden="false" customHeight="true" outlineLevel="0" collapsed="false">
      <c r="D899" s="295"/>
    </row>
    <row r="900" customFormat="false" ht="15.75" hidden="false" customHeight="true" outlineLevel="0" collapsed="false">
      <c r="D900" s="295"/>
    </row>
    <row r="901" customFormat="false" ht="15.75" hidden="false" customHeight="true" outlineLevel="0" collapsed="false">
      <c r="D901" s="295"/>
    </row>
    <row r="902" customFormat="false" ht="15.75" hidden="false" customHeight="true" outlineLevel="0" collapsed="false">
      <c r="D902" s="295"/>
    </row>
    <row r="903" customFormat="false" ht="15.75" hidden="false" customHeight="true" outlineLevel="0" collapsed="false">
      <c r="D903" s="295"/>
    </row>
    <row r="904" customFormat="false" ht="15.75" hidden="false" customHeight="true" outlineLevel="0" collapsed="false">
      <c r="D904" s="295"/>
    </row>
    <row r="905" customFormat="false" ht="15.75" hidden="false" customHeight="true" outlineLevel="0" collapsed="false">
      <c r="D905" s="295"/>
    </row>
    <row r="906" customFormat="false" ht="15.75" hidden="false" customHeight="true" outlineLevel="0" collapsed="false">
      <c r="D906" s="295"/>
    </row>
    <row r="907" customFormat="false" ht="15.75" hidden="false" customHeight="true" outlineLevel="0" collapsed="false">
      <c r="D907" s="295"/>
    </row>
    <row r="908" customFormat="false" ht="15.75" hidden="false" customHeight="true" outlineLevel="0" collapsed="false">
      <c r="D908" s="295"/>
    </row>
    <row r="909" customFormat="false" ht="15.75" hidden="false" customHeight="true" outlineLevel="0" collapsed="false">
      <c r="D909" s="295"/>
    </row>
    <row r="910" customFormat="false" ht="15.75" hidden="false" customHeight="true" outlineLevel="0" collapsed="false">
      <c r="D910" s="295"/>
    </row>
    <row r="911" customFormat="false" ht="15.75" hidden="false" customHeight="true" outlineLevel="0" collapsed="false">
      <c r="D911" s="295"/>
    </row>
    <row r="912" customFormat="false" ht="15.75" hidden="false" customHeight="true" outlineLevel="0" collapsed="false">
      <c r="D912" s="295"/>
    </row>
    <row r="913" customFormat="false" ht="15.75" hidden="false" customHeight="true" outlineLevel="0" collapsed="false">
      <c r="D913" s="295"/>
    </row>
    <row r="914" customFormat="false" ht="15.75" hidden="false" customHeight="true" outlineLevel="0" collapsed="false">
      <c r="D914" s="295"/>
    </row>
    <row r="915" customFormat="false" ht="15.75" hidden="false" customHeight="true" outlineLevel="0" collapsed="false">
      <c r="D915" s="295"/>
    </row>
    <row r="916" customFormat="false" ht="15.75" hidden="false" customHeight="true" outlineLevel="0" collapsed="false">
      <c r="D916" s="295"/>
    </row>
    <row r="917" customFormat="false" ht="15.75" hidden="false" customHeight="true" outlineLevel="0" collapsed="false">
      <c r="D917" s="295"/>
    </row>
    <row r="918" customFormat="false" ht="15.75" hidden="false" customHeight="true" outlineLevel="0" collapsed="false">
      <c r="D918" s="295"/>
    </row>
    <row r="919" customFormat="false" ht="15.75" hidden="false" customHeight="true" outlineLevel="0" collapsed="false">
      <c r="D919" s="295"/>
    </row>
    <row r="920" customFormat="false" ht="15.75" hidden="false" customHeight="true" outlineLevel="0" collapsed="false">
      <c r="D920" s="295"/>
    </row>
    <row r="921" customFormat="false" ht="15.75" hidden="false" customHeight="true" outlineLevel="0" collapsed="false">
      <c r="D921" s="295"/>
    </row>
    <row r="922" customFormat="false" ht="15.75" hidden="false" customHeight="true" outlineLevel="0" collapsed="false">
      <c r="D922" s="295"/>
    </row>
    <row r="923" customFormat="false" ht="15.75" hidden="false" customHeight="true" outlineLevel="0" collapsed="false">
      <c r="D923" s="295"/>
    </row>
    <row r="924" customFormat="false" ht="15.75" hidden="false" customHeight="true" outlineLevel="0" collapsed="false">
      <c r="D924" s="295"/>
    </row>
    <row r="925" customFormat="false" ht="15.75" hidden="false" customHeight="true" outlineLevel="0" collapsed="false">
      <c r="D925" s="295"/>
    </row>
    <row r="926" customFormat="false" ht="15.75" hidden="false" customHeight="true" outlineLevel="0" collapsed="false">
      <c r="D926" s="295"/>
    </row>
    <row r="927" customFormat="false" ht="15.75" hidden="false" customHeight="true" outlineLevel="0" collapsed="false">
      <c r="D927" s="295"/>
    </row>
    <row r="928" customFormat="false" ht="15.75" hidden="false" customHeight="true" outlineLevel="0" collapsed="false">
      <c r="D928" s="295"/>
    </row>
    <row r="929" customFormat="false" ht="15.75" hidden="false" customHeight="true" outlineLevel="0" collapsed="false">
      <c r="D929" s="295"/>
    </row>
    <row r="930" customFormat="false" ht="15.75" hidden="false" customHeight="true" outlineLevel="0" collapsed="false">
      <c r="D930" s="295"/>
    </row>
    <row r="931" customFormat="false" ht="15.75" hidden="false" customHeight="true" outlineLevel="0" collapsed="false">
      <c r="D931" s="295"/>
    </row>
    <row r="932" customFormat="false" ht="15.75" hidden="false" customHeight="true" outlineLevel="0" collapsed="false">
      <c r="D932" s="295"/>
    </row>
    <row r="933" customFormat="false" ht="15.75" hidden="false" customHeight="true" outlineLevel="0" collapsed="false">
      <c r="D933" s="295"/>
    </row>
    <row r="934" customFormat="false" ht="15.75" hidden="false" customHeight="true" outlineLevel="0" collapsed="false">
      <c r="D934" s="295"/>
    </row>
    <row r="935" customFormat="false" ht="15.75" hidden="false" customHeight="true" outlineLevel="0" collapsed="false">
      <c r="D935" s="295"/>
    </row>
    <row r="936" customFormat="false" ht="15.75" hidden="false" customHeight="true" outlineLevel="0" collapsed="false">
      <c r="D936" s="295"/>
    </row>
    <row r="937" customFormat="false" ht="15.75" hidden="false" customHeight="true" outlineLevel="0" collapsed="false">
      <c r="D937" s="295"/>
    </row>
    <row r="938" customFormat="false" ht="15.75" hidden="false" customHeight="true" outlineLevel="0" collapsed="false">
      <c r="D938" s="295"/>
    </row>
    <row r="939" customFormat="false" ht="15.75" hidden="false" customHeight="true" outlineLevel="0" collapsed="false">
      <c r="D939" s="295"/>
    </row>
    <row r="940" customFormat="false" ht="15.75" hidden="false" customHeight="true" outlineLevel="0" collapsed="false">
      <c r="D940" s="295"/>
    </row>
    <row r="941" customFormat="false" ht="15.75" hidden="false" customHeight="true" outlineLevel="0" collapsed="false">
      <c r="D941" s="295"/>
    </row>
    <row r="942" customFormat="false" ht="15.75" hidden="false" customHeight="true" outlineLevel="0" collapsed="false">
      <c r="D942" s="295"/>
    </row>
    <row r="943" customFormat="false" ht="15.75" hidden="false" customHeight="true" outlineLevel="0" collapsed="false">
      <c r="D943" s="295"/>
    </row>
    <row r="944" customFormat="false" ht="15.75" hidden="false" customHeight="true" outlineLevel="0" collapsed="false">
      <c r="D944" s="295"/>
    </row>
    <row r="945" customFormat="false" ht="15.75" hidden="false" customHeight="true" outlineLevel="0" collapsed="false">
      <c r="D945" s="295"/>
    </row>
    <row r="946" customFormat="false" ht="15.75" hidden="false" customHeight="true" outlineLevel="0" collapsed="false">
      <c r="D946" s="295"/>
    </row>
    <row r="947" customFormat="false" ht="15.75" hidden="false" customHeight="true" outlineLevel="0" collapsed="false">
      <c r="D947" s="295"/>
    </row>
    <row r="948" customFormat="false" ht="15.75" hidden="false" customHeight="true" outlineLevel="0" collapsed="false">
      <c r="D948" s="295"/>
    </row>
    <row r="949" customFormat="false" ht="15.75" hidden="false" customHeight="true" outlineLevel="0" collapsed="false">
      <c r="D949" s="295"/>
    </row>
    <row r="950" customFormat="false" ht="15.75" hidden="false" customHeight="true" outlineLevel="0" collapsed="false">
      <c r="D950" s="295"/>
    </row>
    <row r="951" customFormat="false" ht="15.75" hidden="false" customHeight="true" outlineLevel="0" collapsed="false">
      <c r="D951" s="295"/>
    </row>
    <row r="952" customFormat="false" ht="15.75" hidden="false" customHeight="true" outlineLevel="0" collapsed="false">
      <c r="D952" s="295"/>
    </row>
    <row r="953" customFormat="false" ht="15.75" hidden="false" customHeight="true" outlineLevel="0" collapsed="false">
      <c r="D953" s="295"/>
    </row>
    <row r="954" customFormat="false" ht="15.75" hidden="false" customHeight="true" outlineLevel="0" collapsed="false">
      <c r="D954" s="295"/>
    </row>
    <row r="955" customFormat="false" ht="15.75" hidden="false" customHeight="true" outlineLevel="0" collapsed="false">
      <c r="D955" s="295"/>
    </row>
    <row r="956" customFormat="false" ht="15.75" hidden="false" customHeight="true" outlineLevel="0" collapsed="false">
      <c r="D956" s="295"/>
    </row>
    <row r="957" customFormat="false" ht="15.75" hidden="false" customHeight="true" outlineLevel="0" collapsed="false">
      <c r="D957" s="295"/>
    </row>
    <row r="958" customFormat="false" ht="15.75" hidden="false" customHeight="true" outlineLevel="0" collapsed="false">
      <c r="D958" s="295"/>
    </row>
    <row r="959" customFormat="false" ht="15.75" hidden="false" customHeight="true" outlineLevel="0" collapsed="false">
      <c r="D959" s="295"/>
    </row>
    <row r="960" customFormat="false" ht="15.75" hidden="false" customHeight="true" outlineLevel="0" collapsed="false">
      <c r="D960" s="295"/>
    </row>
    <row r="961" customFormat="false" ht="15.75" hidden="false" customHeight="true" outlineLevel="0" collapsed="false">
      <c r="D961" s="295"/>
    </row>
    <row r="962" customFormat="false" ht="15.75" hidden="false" customHeight="true" outlineLevel="0" collapsed="false">
      <c r="D962" s="295"/>
    </row>
    <row r="963" customFormat="false" ht="15.75" hidden="false" customHeight="true" outlineLevel="0" collapsed="false">
      <c r="D963" s="295"/>
    </row>
    <row r="964" customFormat="false" ht="15.75" hidden="false" customHeight="true" outlineLevel="0" collapsed="false">
      <c r="D964" s="295"/>
    </row>
    <row r="965" customFormat="false" ht="15.75" hidden="false" customHeight="true" outlineLevel="0" collapsed="false">
      <c r="D965" s="295"/>
    </row>
    <row r="966" customFormat="false" ht="15.75" hidden="false" customHeight="true" outlineLevel="0" collapsed="false">
      <c r="D966" s="295"/>
    </row>
    <row r="967" customFormat="false" ht="15.75" hidden="false" customHeight="true" outlineLevel="0" collapsed="false">
      <c r="D967" s="295"/>
    </row>
    <row r="968" customFormat="false" ht="15.75" hidden="false" customHeight="true" outlineLevel="0" collapsed="false">
      <c r="D968" s="295"/>
    </row>
    <row r="969" customFormat="false" ht="15.75" hidden="false" customHeight="true" outlineLevel="0" collapsed="false">
      <c r="D969" s="295"/>
    </row>
    <row r="970" customFormat="false" ht="15.75" hidden="false" customHeight="true" outlineLevel="0" collapsed="false">
      <c r="D970" s="295"/>
    </row>
    <row r="971" customFormat="false" ht="15.75" hidden="false" customHeight="true" outlineLevel="0" collapsed="false">
      <c r="D971" s="295"/>
    </row>
    <row r="972" customFormat="false" ht="15.75" hidden="false" customHeight="true" outlineLevel="0" collapsed="false">
      <c r="D972" s="295"/>
    </row>
    <row r="973" customFormat="false" ht="15.75" hidden="false" customHeight="true" outlineLevel="0" collapsed="false">
      <c r="D973" s="295"/>
    </row>
    <row r="974" customFormat="false" ht="15.75" hidden="false" customHeight="true" outlineLevel="0" collapsed="false">
      <c r="D974" s="295"/>
    </row>
    <row r="975" customFormat="false" ht="15.75" hidden="false" customHeight="true" outlineLevel="0" collapsed="false">
      <c r="D975" s="295"/>
    </row>
    <row r="976" customFormat="false" ht="15.75" hidden="false" customHeight="true" outlineLevel="0" collapsed="false">
      <c r="D976" s="295"/>
    </row>
    <row r="977" customFormat="false" ht="15.75" hidden="false" customHeight="true" outlineLevel="0" collapsed="false">
      <c r="D977" s="295"/>
    </row>
    <row r="978" customFormat="false" ht="15.75" hidden="false" customHeight="true" outlineLevel="0" collapsed="false">
      <c r="D978" s="295"/>
    </row>
    <row r="979" customFormat="false" ht="15.75" hidden="false" customHeight="true" outlineLevel="0" collapsed="false">
      <c r="D979" s="295"/>
    </row>
    <row r="980" customFormat="false" ht="15.75" hidden="false" customHeight="true" outlineLevel="0" collapsed="false">
      <c r="D980" s="295"/>
    </row>
    <row r="981" customFormat="false" ht="15.75" hidden="false" customHeight="true" outlineLevel="0" collapsed="false">
      <c r="D981" s="295"/>
    </row>
    <row r="982" customFormat="false" ht="15.75" hidden="false" customHeight="true" outlineLevel="0" collapsed="false">
      <c r="D982" s="295"/>
    </row>
    <row r="983" customFormat="false" ht="15.75" hidden="false" customHeight="true" outlineLevel="0" collapsed="false">
      <c r="D983" s="295"/>
    </row>
    <row r="984" customFormat="false" ht="15.75" hidden="false" customHeight="true" outlineLevel="0" collapsed="false">
      <c r="D984" s="295"/>
    </row>
    <row r="985" customFormat="false" ht="15.75" hidden="false" customHeight="true" outlineLevel="0" collapsed="false">
      <c r="D985" s="295"/>
    </row>
    <row r="986" customFormat="false" ht="15.75" hidden="false" customHeight="true" outlineLevel="0" collapsed="false">
      <c r="D986" s="295"/>
    </row>
    <row r="987" customFormat="false" ht="15.75" hidden="false" customHeight="true" outlineLevel="0" collapsed="false">
      <c r="D987" s="295"/>
    </row>
    <row r="988" customFormat="false" ht="15.75" hidden="false" customHeight="true" outlineLevel="0" collapsed="false">
      <c r="D988" s="295"/>
    </row>
    <row r="989" customFormat="false" ht="15.75" hidden="false" customHeight="true" outlineLevel="0" collapsed="false">
      <c r="D989" s="295"/>
    </row>
    <row r="990" customFormat="false" ht="15.75" hidden="false" customHeight="true" outlineLevel="0" collapsed="false">
      <c r="D990" s="295"/>
    </row>
    <row r="991" customFormat="false" ht="15.75" hidden="false" customHeight="true" outlineLevel="0" collapsed="false">
      <c r="D991" s="295"/>
    </row>
    <row r="992" customFormat="false" ht="15.75" hidden="false" customHeight="true" outlineLevel="0" collapsed="false">
      <c r="D992" s="295"/>
    </row>
    <row r="993" customFormat="false" ht="15.75" hidden="false" customHeight="true" outlineLevel="0" collapsed="false">
      <c r="D993" s="295"/>
    </row>
    <row r="994" customFormat="false" ht="15.75" hidden="false" customHeight="true" outlineLevel="0" collapsed="false">
      <c r="D994" s="295"/>
    </row>
    <row r="995" customFormat="false" ht="15.75" hidden="false" customHeight="true" outlineLevel="0" collapsed="false">
      <c r="D995" s="295"/>
    </row>
    <row r="996" customFormat="false" ht="15.75" hidden="false" customHeight="true" outlineLevel="0" collapsed="false">
      <c r="D996" s="295"/>
    </row>
    <row r="997" customFormat="false" ht="15.75" hidden="false" customHeight="true" outlineLevel="0" collapsed="false">
      <c r="D997" s="295"/>
    </row>
    <row r="998" customFormat="false" ht="15.75" hidden="false" customHeight="true" outlineLevel="0" collapsed="false">
      <c r="D998" s="295"/>
    </row>
    <row r="999" customFormat="false" ht="15.75" hidden="false" customHeight="true" outlineLevel="0" collapsed="false">
      <c r="D999" s="295"/>
    </row>
    <row r="1000" customFormat="false" ht="15.75" hidden="false" customHeight="true" outlineLevel="0" collapsed="false">
      <c r="D1000" s="29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1" activeCellId="0" sqref="B11"/>
    </sheetView>
  </sheetViews>
  <sheetFormatPr defaultColWidth="14.445312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298"/>
    </row>
    <row r="2" customFormat="false" ht="15" hidden="false" customHeight="false" outlineLevel="0" collapsed="false">
      <c r="B2" s="298"/>
    </row>
    <row r="3" customFormat="false" ht="15" hidden="false" customHeight="false" outlineLevel="0" collapsed="false">
      <c r="A3" s="299"/>
      <c r="B3" s="300"/>
      <c r="C3" s="301"/>
    </row>
    <row r="4" customFormat="false" ht="15" hidden="false" customHeight="false" outlineLevel="0" collapsed="false">
      <c r="A4" s="302"/>
      <c r="B4" s="303"/>
      <c r="C4" s="304"/>
    </row>
    <row r="5" customFormat="false" ht="15" hidden="false" customHeight="false" outlineLevel="0" collapsed="false">
      <c r="A5" s="302"/>
      <c r="B5" s="303"/>
      <c r="C5" s="304"/>
    </row>
    <row r="6" customFormat="false" ht="15" hidden="false" customHeight="false" outlineLevel="0" collapsed="false">
      <c r="A6" s="302"/>
      <c r="B6" s="303"/>
      <c r="C6" s="304"/>
    </row>
    <row r="7" customFormat="false" ht="15" hidden="false" customHeight="false" outlineLevel="0" collapsed="false">
      <c r="A7" s="302"/>
      <c r="B7" s="303"/>
      <c r="C7" s="304"/>
    </row>
    <row r="8" customFormat="false" ht="15" hidden="false" customHeight="false" outlineLevel="0" collapsed="false">
      <c r="A8" s="302"/>
      <c r="B8" s="303"/>
      <c r="C8" s="304"/>
    </row>
    <row r="9" customFormat="false" ht="15" hidden="false" customHeight="false" outlineLevel="0" collapsed="false">
      <c r="A9" s="302"/>
      <c r="B9" s="303"/>
      <c r="C9" s="304"/>
    </row>
    <row r="10" customFormat="false" ht="15" hidden="false" customHeight="false" outlineLevel="0" collapsed="false">
      <c r="A10" s="302"/>
      <c r="B10" s="303"/>
      <c r="C10" s="304"/>
    </row>
    <row r="11" customFormat="false" ht="15" hidden="false" customHeight="false" outlineLevel="0" collapsed="false">
      <c r="A11" s="302"/>
      <c r="B11" s="303"/>
      <c r="C11" s="304"/>
    </row>
    <row r="12" customFormat="false" ht="15" hidden="false" customHeight="false" outlineLevel="0" collapsed="false">
      <c r="A12" s="302"/>
      <c r="B12" s="303"/>
      <c r="C12" s="304"/>
    </row>
    <row r="13" customFormat="false" ht="15" hidden="false" customHeight="false" outlineLevel="0" collapsed="false">
      <c r="A13" s="302"/>
      <c r="B13" s="303"/>
      <c r="C13" s="304"/>
    </row>
    <row r="14" customFormat="false" ht="15" hidden="false" customHeight="false" outlineLevel="0" collapsed="false">
      <c r="A14" s="302"/>
      <c r="B14" s="303"/>
      <c r="C14" s="304"/>
    </row>
    <row r="15" customFormat="false" ht="15" hidden="false" customHeight="false" outlineLevel="0" collapsed="false">
      <c r="A15" s="302"/>
      <c r="B15" s="303"/>
      <c r="C15" s="304"/>
    </row>
    <row r="16" customFormat="false" ht="15" hidden="false" customHeight="false" outlineLevel="0" collapsed="false">
      <c r="A16" s="302"/>
      <c r="B16" s="303"/>
      <c r="C16" s="304"/>
    </row>
    <row r="17" customFormat="false" ht="15" hidden="false" customHeight="false" outlineLevel="0" collapsed="false">
      <c r="A17" s="302"/>
      <c r="B17" s="303"/>
      <c r="C17" s="304"/>
    </row>
    <row r="18" customFormat="false" ht="15" hidden="false" customHeight="false" outlineLevel="0" collapsed="false">
      <c r="A18" s="302"/>
      <c r="B18" s="303"/>
      <c r="C18" s="304"/>
    </row>
    <row r="19" customFormat="false" ht="15" hidden="false" customHeight="false" outlineLevel="0" collapsed="false">
      <c r="A19" s="302"/>
      <c r="B19" s="303"/>
      <c r="C19" s="304"/>
    </row>
    <row r="20" customFormat="false" ht="15" hidden="false" customHeight="false" outlineLevel="0" collapsed="false">
      <c r="A20" s="305"/>
      <c r="B20" s="306"/>
      <c r="C20" s="307"/>
    </row>
    <row r="21" customFormat="false" ht="15.75" hidden="false" customHeight="true" outlineLevel="0" collapsed="false">
      <c r="A21" s="308"/>
      <c r="B21" s="298"/>
    </row>
    <row r="22" customFormat="false" ht="15.75" hidden="false" customHeight="true" outlineLevel="0" collapsed="false">
      <c r="A22" s="308"/>
      <c r="B22" s="298"/>
    </row>
    <row r="23" customFormat="false" ht="15.75" hidden="false" customHeight="true" outlineLevel="0" collapsed="false">
      <c r="A23" s="308"/>
      <c r="B23" s="298"/>
    </row>
    <row r="24" customFormat="false" ht="15.75" hidden="false" customHeight="true" outlineLevel="0" collapsed="false">
      <c r="A24" s="308"/>
      <c r="B24" s="298"/>
    </row>
    <row r="25" customFormat="false" ht="15.75" hidden="false" customHeight="true" outlineLevel="0" collapsed="false">
      <c r="A25" s="308"/>
      <c r="B25" s="298"/>
    </row>
    <row r="26" customFormat="false" ht="15.75" hidden="false" customHeight="true" outlineLevel="0" collapsed="false">
      <c r="A26" s="308"/>
      <c r="B26" s="298"/>
    </row>
    <row r="27" customFormat="false" ht="15.75" hidden="false" customHeight="true" outlineLevel="0" collapsed="false">
      <c r="A27" s="308"/>
      <c r="B27" s="298"/>
    </row>
    <row r="28" customFormat="false" ht="15.75" hidden="false" customHeight="true" outlineLevel="0" collapsed="false">
      <c r="A28" s="308"/>
      <c r="B28" s="298"/>
    </row>
    <row r="29" customFormat="false" ht="15.75" hidden="false" customHeight="true" outlineLevel="0" collapsed="false">
      <c r="A29" s="308"/>
      <c r="B29" s="298"/>
    </row>
    <row r="30" customFormat="false" ht="15.75" hidden="false" customHeight="true" outlineLevel="0" collapsed="false">
      <c r="A30" s="308"/>
      <c r="B30" s="298"/>
    </row>
    <row r="31" customFormat="false" ht="15.75" hidden="false" customHeight="true" outlineLevel="0" collapsed="false">
      <c r="A31" s="308"/>
      <c r="B31" s="298"/>
    </row>
    <row r="32" customFormat="false" ht="15.75" hidden="false" customHeight="true" outlineLevel="0" collapsed="false">
      <c r="A32" s="308"/>
      <c r="B32" s="298"/>
    </row>
    <row r="33" customFormat="false" ht="15.75" hidden="false" customHeight="true" outlineLevel="0" collapsed="false">
      <c r="A33" s="308"/>
      <c r="B33" s="298"/>
    </row>
    <row r="34" customFormat="false" ht="15.75" hidden="false" customHeight="true" outlineLevel="0" collapsed="false">
      <c r="A34" s="308"/>
      <c r="B34" s="298"/>
    </row>
    <row r="35" customFormat="false" ht="15.75" hidden="false" customHeight="true" outlineLevel="0" collapsed="false">
      <c r="A35" s="308"/>
      <c r="B35" s="298"/>
    </row>
    <row r="36" customFormat="false" ht="15.75" hidden="false" customHeight="true" outlineLevel="0" collapsed="false">
      <c r="A36" s="308"/>
      <c r="B36" s="298"/>
    </row>
    <row r="37" customFormat="false" ht="15.75" hidden="false" customHeight="true" outlineLevel="0" collapsed="false">
      <c r="A37" s="308"/>
      <c r="B37" s="298"/>
    </row>
    <row r="38" customFormat="false" ht="15.75" hidden="false" customHeight="true" outlineLevel="0" collapsed="false">
      <c r="A38" s="308"/>
      <c r="B38" s="298"/>
    </row>
    <row r="39" customFormat="false" ht="15.75" hidden="false" customHeight="true" outlineLevel="0" collapsed="false">
      <c r="A39" s="308"/>
      <c r="B39" s="298"/>
    </row>
    <row r="40" customFormat="false" ht="15.75" hidden="false" customHeight="true" outlineLevel="0" collapsed="false">
      <c r="A40" s="308"/>
      <c r="B40" s="298"/>
    </row>
    <row r="41" customFormat="false" ht="15.75" hidden="false" customHeight="true" outlineLevel="0" collapsed="false">
      <c r="A41" s="308"/>
      <c r="B41" s="298"/>
    </row>
    <row r="42" customFormat="false" ht="15.75" hidden="false" customHeight="true" outlineLevel="0" collapsed="false">
      <c r="A42" s="308"/>
      <c r="B42" s="298"/>
    </row>
    <row r="43" customFormat="false" ht="15.75" hidden="false" customHeight="true" outlineLevel="0" collapsed="false">
      <c r="A43" s="308"/>
      <c r="B43" s="298"/>
    </row>
    <row r="44" customFormat="false" ht="15.75" hidden="false" customHeight="true" outlineLevel="0" collapsed="false">
      <c r="A44" s="308"/>
      <c r="B44" s="298"/>
    </row>
    <row r="45" customFormat="false" ht="15.75" hidden="false" customHeight="true" outlineLevel="0" collapsed="false">
      <c r="A45" s="308"/>
      <c r="B45" s="298"/>
    </row>
    <row r="46" customFormat="false" ht="15.75" hidden="false" customHeight="true" outlineLevel="0" collapsed="false">
      <c r="A46" s="308"/>
      <c r="B46" s="298"/>
    </row>
    <row r="47" customFormat="false" ht="15.75" hidden="false" customHeight="true" outlineLevel="0" collapsed="false">
      <c r="A47" s="308"/>
      <c r="B47" s="298"/>
    </row>
    <row r="48" customFormat="false" ht="15.75" hidden="false" customHeight="true" outlineLevel="0" collapsed="false">
      <c r="A48" s="308"/>
      <c r="B48" s="298"/>
    </row>
    <row r="49" customFormat="false" ht="15.75" hidden="false" customHeight="true" outlineLevel="0" collapsed="false">
      <c r="A49" s="308"/>
      <c r="B49" s="298"/>
    </row>
    <row r="50" customFormat="false" ht="15.75" hidden="false" customHeight="true" outlineLevel="0" collapsed="false">
      <c r="A50" s="308"/>
      <c r="B50" s="298"/>
    </row>
    <row r="51" customFormat="false" ht="15.75" hidden="false" customHeight="true" outlineLevel="0" collapsed="false">
      <c r="A51" s="308"/>
      <c r="B51" s="298"/>
    </row>
    <row r="52" customFormat="false" ht="15.75" hidden="false" customHeight="true" outlineLevel="0" collapsed="false">
      <c r="A52" s="308"/>
      <c r="B52" s="298"/>
    </row>
    <row r="53" customFormat="false" ht="15.75" hidden="false" customHeight="true" outlineLevel="0" collapsed="false">
      <c r="A53" s="308"/>
      <c r="B53" s="298"/>
    </row>
    <row r="54" customFormat="false" ht="15.75" hidden="false" customHeight="true" outlineLevel="0" collapsed="false">
      <c r="A54" s="308"/>
      <c r="B54" s="298"/>
    </row>
    <row r="55" customFormat="false" ht="15.75" hidden="false" customHeight="true" outlineLevel="0" collapsed="false">
      <c r="A55" s="308"/>
      <c r="B55" s="298"/>
    </row>
    <row r="56" customFormat="false" ht="15.75" hidden="false" customHeight="true" outlineLevel="0" collapsed="false">
      <c r="A56" s="308"/>
      <c r="B56" s="298"/>
    </row>
    <row r="57" customFormat="false" ht="15.75" hidden="false" customHeight="true" outlineLevel="0" collapsed="false">
      <c r="A57" s="308"/>
      <c r="B57" s="298"/>
    </row>
    <row r="58" customFormat="false" ht="15.75" hidden="false" customHeight="true" outlineLevel="0" collapsed="false">
      <c r="A58" s="308"/>
      <c r="B58" s="298"/>
    </row>
    <row r="59" customFormat="false" ht="15.75" hidden="false" customHeight="true" outlineLevel="0" collapsed="false">
      <c r="A59" s="308"/>
      <c r="B59" s="298"/>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298"/>
    </row>
    <row r="199" customFormat="false" ht="15.75" hidden="false" customHeight="true" outlineLevel="0" collapsed="false">
      <c r="B199" s="298"/>
    </row>
    <row r="200" customFormat="false" ht="15.75" hidden="false" customHeight="true" outlineLevel="0" collapsed="false">
      <c r="B200" s="298"/>
    </row>
    <row r="201" customFormat="false" ht="15.75" hidden="false" customHeight="true" outlineLevel="0" collapsed="false">
      <c r="B201" s="298"/>
    </row>
    <row r="202" customFormat="false" ht="15.75" hidden="false" customHeight="true" outlineLevel="0" collapsed="false">
      <c r="B202" s="298"/>
    </row>
    <row r="203" customFormat="false" ht="15.75" hidden="false" customHeight="true" outlineLevel="0" collapsed="false">
      <c r="B203" s="298"/>
    </row>
    <row r="204" customFormat="false" ht="15.75" hidden="false" customHeight="true" outlineLevel="0" collapsed="false">
      <c r="B204" s="298"/>
    </row>
    <row r="205" customFormat="false" ht="15.75" hidden="false" customHeight="true" outlineLevel="0" collapsed="false">
      <c r="B205" s="298"/>
    </row>
    <row r="206" customFormat="false" ht="15.75" hidden="false" customHeight="true" outlineLevel="0" collapsed="false">
      <c r="B206" s="298"/>
    </row>
    <row r="207" customFormat="false" ht="15.75" hidden="false" customHeight="true" outlineLevel="0" collapsed="false">
      <c r="B207" s="298"/>
    </row>
    <row r="208" customFormat="false" ht="15.75" hidden="false" customHeight="true" outlineLevel="0" collapsed="false">
      <c r="B208" s="298"/>
    </row>
    <row r="209" customFormat="false" ht="15.75" hidden="false" customHeight="true" outlineLevel="0" collapsed="false">
      <c r="B209" s="298"/>
    </row>
    <row r="210" customFormat="false" ht="15.75" hidden="false" customHeight="true" outlineLevel="0" collapsed="false">
      <c r="B210" s="298"/>
    </row>
    <row r="211" customFormat="false" ht="15.75" hidden="false" customHeight="true" outlineLevel="0" collapsed="false">
      <c r="B211" s="298"/>
    </row>
    <row r="212" customFormat="false" ht="15.75" hidden="false" customHeight="true" outlineLevel="0" collapsed="false">
      <c r="B212" s="298"/>
    </row>
    <row r="213" customFormat="false" ht="15.75" hidden="false" customHeight="true" outlineLevel="0" collapsed="false">
      <c r="B213" s="298"/>
    </row>
    <row r="214" customFormat="false" ht="15.75" hidden="false" customHeight="true" outlineLevel="0" collapsed="false">
      <c r="B214" s="298"/>
    </row>
    <row r="215" customFormat="false" ht="15.75" hidden="false" customHeight="true" outlineLevel="0" collapsed="false">
      <c r="B215" s="298"/>
    </row>
    <row r="216" customFormat="false" ht="15.75" hidden="false" customHeight="true" outlineLevel="0" collapsed="false">
      <c r="B216" s="298"/>
    </row>
    <row r="217" customFormat="false" ht="15.75" hidden="false" customHeight="true" outlineLevel="0" collapsed="false">
      <c r="B217" s="298"/>
    </row>
    <row r="218" customFormat="false" ht="15.75" hidden="false" customHeight="true" outlineLevel="0" collapsed="false">
      <c r="B218" s="298"/>
    </row>
    <row r="219" customFormat="false" ht="15.75" hidden="false" customHeight="true" outlineLevel="0" collapsed="false">
      <c r="B219" s="298"/>
    </row>
    <row r="220" customFormat="false" ht="15.75" hidden="false" customHeight="true" outlineLevel="0" collapsed="false">
      <c r="B220" s="298"/>
    </row>
    <row r="221" customFormat="false" ht="15.75" hidden="false" customHeight="true" outlineLevel="0" collapsed="false">
      <c r="B221" s="298"/>
    </row>
    <row r="222" customFormat="false" ht="15.75" hidden="false" customHeight="true" outlineLevel="0" collapsed="false">
      <c r="B222" s="298"/>
    </row>
    <row r="223" customFormat="false" ht="15.75" hidden="false" customHeight="true" outlineLevel="0" collapsed="false">
      <c r="B223" s="298"/>
    </row>
    <row r="224" customFormat="false" ht="15.75" hidden="false" customHeight="true" outlineLevel="0" collapsed="false">
      <c r="B224" s="298"/>
    </row>
    <row r="225" customFormat="false" ht="15.75" hidden="false" customHeight="true" outlineLevel="0" collapsed="false">
      <c r="B225" s="298"/>
    </row>
    <row r="226" customFormat="false" ht="15.75" hidden="false" customHeight="true" outlineLevel="0" collapsed="false">
      <c r="B226" s="298"/>
    </row>
    <row r="227" customFormat="false" ht="15.75" hidden="false" customHeight="true" outlineLevel="0" collapsed="false">
      <c r="B227" s="298"/>
    </row>
    <row r="228" customFormat="false" ht="15.75" hidden="false" customHeight="true" outlineLevel="0" collapsed="false">
      <c r="B228" s="298"/>
    </row>
    <row r="229" customFormat="false" ht="15.75" hidden="false" customHeight="true" outlineLevel="0" collapsed="false">
      <c r="B229" s="298"/>
    </row>
    <row r="230" customFormat="false" ht="15.75" hidden="false" customHeight="true" outlineLevel="0" collapsed="false">
      <c r="B230" s="298"/>
    </row>
    <row r="231" customFormat="false" ht="15.75" hidden="false" customHeight="true" outlineLevel="0" collapsed="false">
      <c r="B231" s="298"/>
    </row>
    <row r="232" customFormat="false" ht="15.75" hidden="false" customHeight="true" outlineLevel="0" collapsed="false">
      <c r="B232" s="298"/>
    </row>
    <row r="233" customFormat="false" ht="15.75" hidden="false" customHeight="true" outlineLevel="0" collapsed="false">
      <c r="B233" s="298"/>
    </row>
    <row r="234" customFormat="false" ht="15.75" hidden="false" customHeight="true" outlineLevel="0" collapsed="false">
      <c r="B234" s="298"/>
    </row>
    <row r="235" customFormat="false" ht="15.75" hidden="false" customHeight="true" outlineLevel="0" collapsed="false">
      <c r="B235" s="298"/>
    </row>
    <row r="236" customFormat="false" ht="15.75" hidden="false" customHeight="true" outlineLevel="0" collapsed="false">
      <c r="B236" s="298"/>
    </row>
    <row r="237" customFormat="false" ht="15.75" hidden="false" customHeight="true" outlineLevel="0" collapsed="false">
      <c r="B237" s="298"/>
    </row>
    <row r="238" customFormat="false" ht="15.75" hidden="false" customHeight="true" outlineLevel="0" collapsed="false">
      <c r="B238" s="298"/>
    </row>
    <row r="239" customFormat="false" ht="15.75" hidden="false" customHeight="true" outlineLevel="0" collapsed="false">
      <c r="B239" s="298"/>
    </row>
    <row r="240" customFormat="false" ht="15.75" hidden="false" customHeight="true" outlineLevel="0" collapsed="false">
      <c r="B240" s="298"/>
    </row>
    <row r="241" customFormat="false" ht="15.75" hidden="false" customHeight="true" outlineLevel="0" collapsed="false">
      <c r="B241" s="298"/>
    </row>
    <row r="242" customFormat="false" ht="15.75" hidden="false" customHeight="true" outlineLevel="0" collapsed="false">
      <c r="B242" s="298"/>
    </row>
    <row r="243" customFormat="false" ht="15.75" hidden="false" customHeight="true" outlineLevel="0" collapsed="false">
      <c r="B243" s="298"/>
    </row>
    <row r="244" customFormat="false" ht="15.75" hidden="false" customHeight="true" outlineLevel="0" collapsed="false">
      <c r="B244" s="298"/>
    </row>
    <row r="245" customFormat="false" ht="15.75" hidden="false" customHeight="true" outlineLevel="0" collapsed="false">
      <c r="B245" s="298"/>
    </row>
    <row r="246" customFormat="false" ht="15.75" hidden="false" customHeight="true" outlineLevel="0" collapsed="false">
      <c r="B246" s="298"/>
    </row>
    <row r="247" customFormat="false" ht="15.75" hidden="false" customHeight="true" outlineLevel="0" collapsed="false">
      <c r="B247" s="298"/>
    </row>
    <row r="248" customFormat="false" ht="15.75" hidden="false" customHeight="true" outlineLevel="0" collapsed="false">
      <c r="B248" s="298"/>
    </row>
    <row r="249" customFormat="false" ht="15.75" hidden="false" customHeight="true" outlineLevel="0" collapsed="false">
      <c r="B249" s="298"/>
    </row>
    <row r="250" customFormat="false" ht="15.75" hidden="false" customHeight="true" outlineLevel="0" collapsed="false">
      <c r="B250" s="298"/>
    </row>
    <row r="251" customFormat="false" ht="15.75" hidden="false" customHeight="true" outlineLevel="0" collapsed="false">
      <c r="B251" s="298"/>
    </row>
    <row r="252" customFormat="false" ht="15.75" hidden="false" customHeight="true" outlineLevel="0" collapsed="false">
      <c r="B252" s="298"/>
    </row>
    <row r="253" customFormat="false" ht="15.75" hidden="false" customHeight="true" outlineLevel="0" collapsed="false">
      <c r="B253" s="298"/>
    </row>
    <row r="254" customFormat="false" ht="15.75" hidden="false" customHeight="true" outlineLevel="0" collapsed="false">
      <c r="B254" s="298"/>
    </row>
    <row r="255" customFormat="false" ht="15.75" hidden="false" customHeight="true" outlineLevel="0" collapsed="false">
      <c r="B255" s="298"/>
    </row>
    <row r="256" customFormat="false" ht="15.75" hidden="false" customHeight="true" outlineLevel="0" collapsed="false">
      <c r="B256" s="298"/>
    </row>
    <row r="257" customFormat="false" ht="15.75" hidden="false" customHeight="true" outlineLevel="0" collapsed="false">
      <c r="B257" s="298"/>
    </row>
    <row r="258" customFormat="false" ht="15.75" hidden="false" customHeight="true" outlineLevel="0" collapsed="false">
      <c r="B258" s="298"/>
    </row>
    <row r="259" customFormat="false" ht="15.75" hidden="false" customHeight="true" outlineLevel="0" collapsed="false">
      <c r="B259" s="298"/>
    </row>
    <row r="260" customFormat="false" ht="15.75" hidden="false" customHeight="true" outlineLevel="0" collapsed="false">
      <c r="B260" s="298"/>
    </row>
    <row r="261" customFormat="false" ht="15.75" hidden="false" customHeight="true" outlineLevel="0" collapsed="false">
      <c r="B261" s="298"/>
    </row>
    <row r="262" customFormat="false" ht="15.75" hidden="false" customHeight="true" outlineLevel="0" collapsed="false">
      <c r="B262" s="298"/>
    </row>
    <row r="263" customFormat="false" ht="15.75" hidden="false" customHeight="true" outlineLevel="0" collapsed="false">
      <c r="B263" s="298"/>
    </row>
    <row r="264" customFormat="false" ht="15.75" hidden="false" customHeight="true" outlineLevel="0" collapsed="false">
      <c r="B264" s="298"/>
    </row>
    <row r="265" customFormat="false" ht="15.75" hidden="false" customHeight="true" outlineLevel="0" collapsed="false">
      <c r="B265" s="298"/>
    </row>
    <row r="266" customFormat="false" ht="15.75" hidden="false" customHeight="true" outlineLevel="0" collapsed="false">
      <c r="B266" s="298"/>
    </row>
    <row r="267" customFormat="false" ht="15.75" hidden="false" customHeight="true" outlineLevel="0" collapsed="false">
      <c r="B267" s="298"/>
    </row>
    <row r="268" customFormat="false" ht="15.75" hidden="false" customHeight="true" outlineLevel="0" collapsed="false">
      <c r="B268" s="298"/>
    </row>
    <row r="269" customFormat="false" ht="15.75" hidden="false" customHeight="true" outlineLevel="0" collapsed="false">
      <c r="B269" s="298"/>
    </row>
    <row r="270" customFormat="false" ht="15.75" hidden="false" customHeight="true" outlineLevel="0" collapsed="false">
      <c r="B270" s="298"/>
    </row>
    <row r="271" customFormat="false" ht="15.75" hidden="false" customHeight="true" outlineLevel="0" collapsed="false">
      <c r="B271" s="298"/>
    </row>
    <row r="272" customFormat="false" ht="15.75" hidden="false" customHeight="true" outlineLevel="0" collapsed="false">
      <c r="B272" s="298"/>
    </row>
    <row r="273" customFormat="false" ht="15.75" hidden="false" customHeight="true" outlineLevel="0" collapsed="false">
      <c r="B273" s="298"/>
    </row>
    <row r="274" customFormat="false" ht="15.75" hidden="false" customHeight="true" outlineLevel="0" collapsed="false">
      <c r="B274" s="298"/>
    </row>
    <row r="275" customFormat="false" ht="15.75" hidden="false" customHeight="true" outlineLevel="0" collapsed="false">
      <c r="B275" s="298"/>
    </row>
    <row r="276" customFormat="false" ht="15.75" hidden="false" customHeight="true" outlineLevel="0" collapsed="false">
      <c r="B276" s="298"/>
    </row>
    <row r="277" customFormat="false" ht="15.75" hidden="false" customHeight="true" outlineLevel="0" collapsed="false">
      <c r="B277" s="298"/>
    </row>
    <row r="278" customFormat="false" ht="15.75" hidden="false" customHeight="true" outlineLevel="0" collapsed="false">
      <c r="B278" s="298"/>
    </row>
    <row r="279" customFormat="false" ht="15.75" hidden="false" customHeight="true" outlineLevel="0" collapsed="false">
      <c r="B279" s="298"/>
    </row>
    <row r="280" customFormat="false" ht="15.75" hidden="false" customHeight="true" outlineLevel="0" collapsed="false">
      <c r="B280" s="298"/>
    </row>
    <row r="281" customFormat="false" ht="15.75" hidden="false" customHeight="true" outlineLevel="0" collapsed="false">
      <c r="B281" s="298"/>
    </row>
    <row r="282" customFormat="false" ht="15.75" hidden="false" customHeight="true" outlineLevel="0" collapsed="false">
      <c r="B282" s="298"/>
    </row>
    <row r="283" customFormat="false" ht="15.75" hidden="false" customHeight="true" outlineLevel="0" collapsed="false">
      <c r="B283" s="298"/>
    </row>
    <row r="284" customFormat="false" ht="15.75" hidden="false" customHeight="true" outlineLevel="0" collapsed="false">
      <c r="B284" s="298"/>
    </row>
    <row r="285" customFormat="false" ht="15.75" hidden="false" customHeight="true" outlineLevel="0" collapsed="false">
      <c r="B285" s="298"/>
    </row>
    <row r="286" customFormat="false" ht="15.75" hidden="false" customHeight="true" outlineLevel="0" collapsed="false">
      <c r="B286" s="298"/>
    </row>
    <row r="287" customFormat="false" ht="15.75" hidden="false" customHeight="true" outlineLevel="0" collapsed="false">
      <c r="B287" s="298"/>
    </row>
    <row r="288" customFormat="false" ht="15.75" hidden="false" customHeight="true" outlineLevel="0" collapsed="false">
      <c r="B288" s="298"/>
    </row>
    <row r="289" customFormat="false" ht="15.75" hidden="false" customHeight="true" outlineLevel="0" collapsed="false">
      <c r="B289" s="298"/>
    </row>
    <row r="290" customFormat="false" ht="15.75" hidden="false" customHeight="true" outlineLevel="0" collapsed="false">
      <c r="B290" s="298"/>
    </row>
    <row r="291" customFormat="false" ht="15.75" hidden="false" customHeight="true" outlineLevel="0" collapsed="false">
      <c r="B291" s="298"/>
    </row>
    <row r="292" customFormat="false" ht="15.75" hidden="false" customHeight="true" outlineLevel="0" collapsed="false">
      <c r="B292" s="298"/>
    </row>
    <row r="293" customFormat="false" ht="15.75" hidden="false" customHeight="true" outlineLevel="0" collapsed="false">
      <c r="B293" s="298"/>
    </row>
    <row r="294" customFormat="false" ht="15.75" hidden="false" customHeight="true" outlineLevel="0" collapsed="false">
      <c r="B294" s="298"/>
    </row>
    <row r="295" customFormat="false" ht="15.75" hidden="false" customHeight="true" outlineLevel="0" collapsed="false">
      <c r="B295" s="298"/>
    </row>
    <row r="296" customFormat="false" ht="15.75" hidden="false" customHeight="true" outlineLevel="0" collapsed="false">
      <c r="B296" s="298"/>
    </row>
    <row r="297" customFormat="false" ht="15.75" hidden="false" customHeight="true" outlineLevel="0" collapsed="false">
      <c r="B297" s="298"/>
    </row>
    <row r="298" customFormat="false" ht="15.75" hidden="false" customHeight="true" outlineLevel="0" collapsed="false">
      <c r="B298" s="298"/>
    </row>
    <row r="299" customFormat="false" ht="15.75" hidden="false" customHeight="true" outlineLevel="0" collapsed="false">
      <c r="B299" s="298"/>
    </row>
    <row r="300" customFormat="false" ht="15.75" hidden="false" customHeight="true" outlineLevel="0" collapsed="false">
      <c r="B300" s="298"/>
    </row>
    <row r="301" customFormat="false" ht="15.75" hidden="false" customHeight="true" outlineLevel="0" collapsed="false">
      <c r="B301" s="298"/>
    </row>
    <row r="302" customFormat="false" ht="15.75" hidden="false" customHeight="true" outlineLevel="0" collapsed="false">
      <c r="B302" s="298"/>
    </row>
    <row r="303" customFormat="false" ht="15.75" hidden="false" customHeight="true" outlineLevel="0" collapsed="false">
      <c r="B303" s="298"/>
    </row>
    <row r="304" customFormat="false" ht="15.75" hidden="false" customHeight="true" outlineLevel="0" collapsed="false">
      <c r="B304" s="298"/>
    </row>
    <row r="305" customFormat="false" ht="15.75" hidden="false" customHeight="true" outlineLevel="0" collapsed="false">
      <c r="B305" s="298"/>
    </row>
    <row r="306" customFormat="false" ht="15.75" hidden="false" customHeight="true" outlineLevel="0" collapsed="false">
      <c r="B306" s="298"/>
    </row>
    <row r="307" customFormat="false" ht="15.75" hidden="false" customHeight="true" outlineLevel="0" collapsed="false">
      <c r="B307" s="298"/>
    </row>
    <row r="308" customFormat="false" ht="15.75" hidden="false" customHeight="true" outlineLevel="0" collapsed="false">
      <c r="B308" s="298"/>
    </row>
    <row r="309" customFormat="false" ht="15.75" hidden="false" customHeight="true" outlineLevel="0" collapsed="false">
      <c r="B309" s="298"/>
    </row>
    <row r="310" customFormat="false" ht="15.75" hidden="false" customHeight="true" outlineLevel="0" collapsed="false">
      <c r="B310" s="298"/>
    </row>
    <row r="311" customFormat="false" ht="15.75" hidden="false" customHeight="true" outlineLevel="0" collapsed="false">
      <c r="B311" s="298"/>
    </row>
    <row r="312" customFormat="false" ht="15.75" hidden="false" customHeight="true" outlineLevel="0" collapsed="false">
      <c r="B312" s="298"/>
    </row>
    <row r="313" customFormat="false" ht="15.75" hidden="false" customHeight="true" outlineLevel="0" collapsed="false">
      <c r="B313" s="298"/>
    </row>
    <row r="314" customFormat="false" ht="15.75" hidden="false" customHeight="true" outlineLevel="0" collapsed="false">
      <c r="B314" s="298"/>
    </row>
    <row r="315" customFormat="false" ht="15.75" hidden="false" customHeight="true" outlineLevel="0" collapsed="false">
      <c r="B315" s="298"/>
    </row>
    <row r="316" customFormat="false" ht="15.75" hidden="false" customHeight="true" outlineLevel="0" collapsed="false">
      <c r="B316" s="298"/>
    </row>
    <row r="317" customFormat="false" ht="15.75" hidden="false" customHeight="true" outlineLevel="0" collapsed="false">
      <c r="B317" s="298"/>
    </row>
    <row r="318" customFormat="false" ht="15.75" hidden="false" customHeight="true" outlineLevel="0" collapsed="false">
      <c r="B318" s="298"/>
    </row>
    <row r="319" customFormat="false" ht="15.75" hidden="false" customHeight="true" outlineLevel="0" collapsed="false">
      <c r="B319" s="298"/>
    </row>
    <row r="320" customFormat="false" ht="15.75" hidden="false" customHeight="true" outlineLevel="0" collapsed="false">
      <c r="B320" s="298"/>
    </row>
    <row r="321" customFormat="false" ht="15.75" hidden="false" customHeight="true" outlineLevel="0" collapsed="false">
      <c r="B321" s="298"/>
    </row>
    <row r="322" customFormat="false" ht="15.75" hidden="false" customHeight="true" outlineLevel="0" collapsed="false">
      <c r="B322" s="298"/>
    </row>
    <row r="323" customFormat="false" ht="15.75" hidden="false" customHeight="true" outlineLevel="0" collapsed="false">
      <c r="B323" s="298"/>
    </row>
    <row r="324" customFormat="false" ht="15.75" hidden="false" customHeight="true" outlineLevel="0" collapsed="false">
      <c r="B324" s="298"/>
    </row>
    <row r="325" customFormat="false" ht="15.75" hidden="false" customHeight="true" outlineLevel="0" collapsed="false">
      <c r="B325" s="298"/>
    </row>
    <row r="326" customFormat="false" ht="15.75" hidden="false" customHeight="true" outlineLevel="0" collapsed="false">
      <c r="B326" s="298"/>
    </row>
    <row r="327" customFormat="false" ht="15.75" hidden="false" customHeight="true" outlineLevel="0" collapsed="false">
      <c r="B327" s="298"/>
    </row>
    <row r="328" customFormat="false" ht="15.75" hidden="false" customHeight="true" outlineLevel="0" collapsed="false">
      <c r="B328" s="298"/>
    </row>
    <row r="329" customFormat="false" ht="15.75" hidden="false" customHeight="true" outlineLevel="0" collapsed="false">
      <c r="B329" s="298"/>
    </row>
    <row r="330" customFormat="false" ht="15.75" hidden="false" customHeight="true" outlineLevel="0" collapsed="false">
      <c r="B330" s="298"/>
    </row>
    <row r="331" customFormat="false" ht="15.75" hidden="false" customHeight="true" outlineLevel="0" collapsed="false">
      <c r="B331" s="298"/>
    </row>
    <row r="332" customFormat="false" ht="15.75" hidden="false" customHeight="true" outlineLevel="0" collapsed="false">
      <c r="B332" s="298"/>
    </row>
    <row r="333" customFormat="false" ht="15.75" hidden="false" customHeight="true" outlineLevel="0" collapsed="false">
      <c r="B333" s="298"/>
    </row>
    <row r="334" customFormat="false" ht="15.75" hidden="false" customHeight="true" outlineLevel="0" collapsed="false">
      <c r="B334" s="298"/>
    </row>
    <row r="335" customFormat="false" ht="15.75" hidden="false" customHeight="true" outlineLevel="0" collapsed="false">
      <c r="B335" s="298"/>
    </row>
    <row r="336" customFormat="false" ht="15.75" hidden="false" customHeight="true" outlineLevel="0" collapsed="false">
      <c r="B336" s="298"/>
    </row>
    <row r="337" customFormat="false" ht="15.75" hidden="false" customHeight="true" outlineLevel="0" collapsed="false">
      <c r="B337" s="298"/>
    </row>
    <row r="338" customFormat="false" ht="15.75" hidden="false" customHeight="true" outlineLevel="0" collapsed="false">
      <c r="B338" s="298"/>
    </row>
    <row r="339" customFormat="false" ht="15.75" hidden="false" customHeight="true" outlineLevel="0" collapsed="false">
      <c r="B339" s="298"/>
    </row>
    <row r="340" customFormat="false" ht="15.75" hidden="false" customHeight="true" outlineLevel="0" collapsed="false">
      <c r="B340" s="298"/>
    </row>
    <row r="341" customFormat="false" ht="15.75" hidden="false" customHeight="true" outlineLevel="0" collapsed="false">
      <c r="B341" s="298"/>
    </row>
    <row r="342" customFormat="false" ht="15.75" hidden="false" customHeight="true" outlineLevel="0" collapsed="false">
      <c r="B342" s="298"/>
    </row>
    <row r="343" customFormat="false" ht="15.75" hidden="false" customHeight="true" outlineLevel="0" collapsed="false">
      <c r="B343" s="298"/>
    </row>
    <row r="344" customFormat="false" ht="15.75" hidden="false" customHeight="true" outlineLevel="0" collapsed="false">
      <c r="B344" s="298"/>
    </row>
    <row r="345" customFormat="false" ht="15.75" hidden="false" customHeight="true" outlineLevel="0" collapsed="false">
      <c r="B345" s="298"/>
    </row>
    <row r="346" customFormat="false" ht="15.75" hidden="false" customHeight="true" outlineLevel="0" collapsed="false">
      <c r="B346" s="298"/>
    </row>
    <row r="347" customFormat="false" ht="15.75" hidden="false" customHeight="true" outlineLevel="0" collapsed="false">
      <c r="B347" s="298"/>
    </row>
    <row r="348" customFormat="false" ht="15.75" hidden="false" customHeight="true" outlineLevel="0" collapsed="false">
      <c r="B348" s="298"/>
    </row>
    <row r="349" customFormat="false" ht="15.75" hidden="false" customHeight="true" outlineLevel="0" collapsed="false">
      <c r="B349" s="298"/>
    </row>
    <row r="350" customFormat="false" ht="15.75" hidden="false" customHeight="true" outlineLevel="0" collapsed="false">
      <c r="B350" s="298"/>
    </row>
    <row r="351" customFormat="false" ht="15.75" hidden="false" customHeight="true" outlineLevel="0" collapsed="false">
      <c r="B351" s="298"/>
    </row>
    <row r="352" customFormat="false" ht="15.75" hidden="false" customHeight="true" outlineLevel="0" collapsed="false">
      <c r="B352" s="298"/>
    </row>
    <row r="353" customFormat="false" ht="15.75" hidden="false" customHeight="true" outlineLevel="0" collapsed="false">
      <c r="B353" s="298"/>
    </row>
    <row r="354" customFormat="false" ht="15.75" hidden="false" customHeight="true" outlineLevel="0" collapsed="false">
      <c r="B354" s="298"/>
    </row>
    <row r="355" customFormat="false" ht="15.75" hidden="false" customHeight="true" outlineLevel="0" collapsed="false">
      <c r="B355" s="298"/>
    </row>
    <row r="356" customFormat="false" ht="15.75" hidden="false" customHeight="true" outlineLevel="0" collapsed="false">
      <c r="B356" s="298"/>
    </row>
    <row r="357" customFormat="false" ht="15.75" hidden="false" customHeight="true" outlineLevel="0" collapsed="false">
      <c r="B357" s="298"/>
    </row>
    <row r="358" customFormat="false" ht="15.75" hidden="false" customHeight="true" outlineLevel="0" collapsed="false">
      <c r="B358" s="298"/>
    </row>
    <row r="359" customFormat="false" ht="15.75" hidden="false" customHeight="true" outlineLevel="0" collapsed="false">
      <c r="B359" s="298"/>
    </row>
    <row r="360" customFormat="false" ht="15.75" hidden="false" customHeight="true" outlineLevel="0" collapsed="false">
      <c r="B360" s="298"/>
    </row>
    <row r="361" customFormat="false" ht="15.75" hidden="false" customHeight="true" outlineLevel="0" collapsed="false">
      <c r="B361" s="298"/>
    </row>
    <row r="362" customFormat="false" ht="15.75" hidden="false" customHeight="true" outlineLevel="0" collapsed="false">
      <c r="B362" s="298"/>
    </row>
    <row r="363" customFormat="false" ht="15.75" hidden="false" customHeight="true" outlineLevel="0" collapsed="false">
      <c r="B363" s="298"/>
    </row>
    <row r="364" customFormat="false" ht="15.75" hidden="false" customHeight="true" outlineLevel="0" collapsed="false">
      <c r="B364" s="298"/>
    </row>
    <row r="365" customFormat="false" ht="15.75" hidden="false" customHeight="true" outlineLevel="0" collapsed="false">
      <c r="B365" s="298"/>
    </row>
    <row r="366" customFormat="false" ht="15.75" hidden="false" customHeight="true" outlineLevel="0" collapsed="false">
      <c r="B366" s="298"/>
    </row>
    <row r="367" customFormat="false" ht="15.75" hidden="false" customHeight="true" outlineLevel="0" collapsed="false">
      <c r="B367" s="298"/>
    </row>
    <row r="368" customFormat="false" ht="15.75" hidden="false" customHeight="true" outlineLevel="0" collapsed="false">
      <c r="B368" s="298"/>
    </row>
    <row r="369" customFormat="false" ht="15.75" hidden="false" customHeight="true" outlineLevel="0" collapsed="false">
      <c r="B369" s="298"/>
    </row>
    <row r="370" customFormat="false" ht="15.75" hidden="false" customHeight="true" outlineLevel="0" collapsed="false">
      <c r="B370" s="298"/>
    </row>
    <row r="371" customFormat="false" ht="15.75" hidden="false" customHeight="true" outlineLevel="0" collapsed="false">
      <c r="B371" s="298"/>
    </row>
    <row r="372" customFormat="false" ht="15.75" hidden="false" customHeight="true" outlineLevel="0" collapsed="false">
      <c r="B372" s="298"/>
    </row>
    <row r="373" customFormat="false" ht="15.75" hidden="false" customHeight="true" outlineLevel="0" collapsed="false">
      <c r="B373" s="298"/>
    </row>
    <row r="374" customFormat="false" ht="15.75" hidden="false" customHeight="true" outlineLevel="0" collapsed="false">
      <c r="B374" s="298"/>
    </row>
    <row r="375" customFormat="false" ht="15.75" hidden="false" customHeight="true" outlineLevel="0" collapsed="false">
      <c r="B375" s="298"/>
    </row>
    <row r="376" customFormat="false" ht="15.75" hidden="false" customHeight="true" outlineLevel="0" collapsed="false">
      <c r="B376" s="298"/>
    </row>
    <row r="377" customFormat="false" ht="15.75" hidden="false" customHeight="true" outlineLevel="0" collapsed="false">
      <c r="B377" s="298"/>
    </row>
    <row r="378" customFormat="false" ht="15.75" hidden="false" customHeight="true" outlineLevel="0" collapsed="false">
      <c r="B378" s="298"/>
    </row>
    <row r="379" customFormat="false" ht="15.75" hidden="false" customHeight="true" outlineLevel="0" collapsed="false">
      <c r="B379" s="298"/>
    </row>
    <row r="380" customFormat="false" ht="15.75" hidden="false" customHeight="true" outlineLevel="0" collapsed="false">
      <c r="B380" s="298"/>
    </row>
    <row r="381" customFormat="false" ht="15.75" hidden="false" customHeight="true" outlineLevel="0" collapsed="false">
      <c r="B381" s="298"/>
    </row>
    <row r="382" customFormat="false" ht="15.75" hidden="false" customHeight="true" outlineLevel="0" collapsed="false">
      <c r="B382" s="298"/>
    </row>
    <row r="383" customFormat="false" ht="15.75" hidden="false" customHeight="true" outlineLevel="0" collapsed="false">
      <c r="B383" s="298"/>
    </row>
    <row r="384" customFormat="false" ht="15.75" hidden="false" customHeight="true" outlineLevel="0" collapsed="false">
      <c r="B384" s="298"/>
    </row>
    <row r="385" customFormat="false" ht="15.75" hidden="false" customHeight="true" outlineLevel="0" collapsed="false">
      <c r="B385" s="298"/>
    </row>
    <row r="386" customFormat="false" ht="15.75" hidden="false" customHeight="true" outlineLevel="0" collapsed="false">
      <c r="B386" s="298"/>
    </row>
    <row r="387" customFormat="false" ht="15.75" hidden="false" customHeight="true" outlineLevel="0" collapsed="false">
      <c r="B387" s="298"/>
    </row>
    <row r="388" customFormat="false" ht="15.75" hidden="false" customHeight="true" outlineLevel="0" collapsed="false">
      <c r="B388" s="298"/>
    </row>
    <row r="389" customFormat="false" ht="15.75" hidden="false" customHeight="true" outlineLevel="0" collapsed="false">
      <c r="B389" s="298"/>
    </row>
    <row r="390" customFormat="false" ht="15.75" hidden="false" customHeight="true" outlineLevel="0" collapsed="false">
      <c r="B390" s="298"/>
    </row>
    <row r="391" customFormat="false" ht="15.75" hidden="false" customHeight="true" outlineLevel="0" collapsed="false">
      <c r="B391" s="298"/>
    </row>
    <row r="392" customFormat="false" ht="15.75" hidden="false" customHeight="true" outlineLevel="0" collapsed="false">
      <c r="B392" s="298"/>
    </row>
    <row r="393" customFormat="false" ht="15.75" hidden="false" customHeight="true" outlineLevel="0" collapsed="false">
      <c r="B393" s="298"/>
    </row>
    <row r="394" customFormat="false" ht="15.75" hidden="false" customHeight="true" outlineLevel="0" collapsed="false">
      <c r="B394" s="298"/>
    </row>
    <row r="395" customFormat="false" ht="15.75" hidden="false" customHeight="true" outlineLevel="0" collapsed="false">
      <c r="B395" s="298"/>
    </row>
    <row r="396" customFormat="false" ht="15.75" hidden="false" customHeight="true" outlineLevel="0" collapsed="false">
      <c r="B396" s="298"/>
    </row>
    <row r="397" customFormat="false" ht="15.75" hidden="false" customHeight="true" outlineLevel="0" collapsed="false">
      <c r="B397" s="298"/>
    </row>
    <row r="398" customFormat="false" ht="15.75" hidden="false" customHeight="true" outlineLevel="0" collapsed="false">
      <c r="B398" s="298"/>
    </row>
    <row r="399" customFormat="false" ht="15.75" hidden="false" customHeight="true" outlineLevel="0" collapsed="false">
      <c r="B399" s="298"/>
    </row>
    <row r="400" customFormat="false" ht="15.75" hidden="false" customHeight="true" outlineLevel="0" collapsed="false">
      <c r="B400" s="298"/>
    </row>
    <row r="401" customFormat="false" ht="15.75" hidden="false" customHeight="true" outlineLevel="0" collapsed="false">
      <c r="B401" s="298"/>
    </row>
    <row r="402" customFormat="false" ht="15.75" hidden="false" customHeight="true" outlineLevel="0" collapsed="false">
      <c r="B402" s="298"/>
    </row>
    <row r="403" customFormat="false" ht="15.75" hidden="false" customHeight="true" outlineLevel="0" collapsed="false">
      <c r="B403" s="298"/>
    </row>
    <row r="404" customFormat="false" ht="15.75" hidden="false" customHeight="true" outlineLevel="0" collapsed="false">
      <c r="B404" s="298"/>
    </row>
    <row r="405" customFormat="false" ht="15.75" hidden="false" customHeight="true" outlineLevel="0" collapsed="false">
      <c r="B405" s="298"/>
    </row>
    <row r="406" customFormat="false" ht="15.75" hidden="false" customHeight="true" outlineLevel="0" collapsed="false">
      <c r="B406" s="298"/>
    </row>
    <row r="407" customFormat="false" ht="15.75" hidden="false" customHeight="true" outlineLevel="0" collapsed="false">
      <c r="B407" s="298"/>
    </row>
    <row r="408" customFormat="false" ht="15.75" hidden="false" customHeight="true" outlineLevel="0" collapsed="false">
      <c r="B408" s="298"/>
    </row>
    <row r="409" customFormat="false" ht="15.75" hidden="false" customHeight="true" outlineLevel="0" collapsed="false">
      <c r="B409" s="298"/>
    </row>
    <row r="410" customFormat="false" ht="15.75" hidden="false" customHeight="true" outlineLevel="0" collapsed="false">
      <c r="B410" s="298"/>
    </row>
    <row r="411" customFormat="false" ht="15.75" hidden="false" customHeight="true" outlineLevel="0" collapsed="false">
      <c r="B411" s="298"/>
    </row>
    <row r="412" customFormat="false" ht="15.75" hidden="false" customHeight="true" outlineLevel="0" collapsed="false">
      <c r="B412" s="298"/>
    </row>
    <row r="413" customFormat="false" ht="15.75" hidden="false" customHeight="true" outlineLevel="0" collapsed="false">
      <c r="B413" s="298"/>
    </row>
    <row r="414" customFormat="false" ht="15.75" hidden="false" customHeight="true" outlineLevel="0" collapsed="false">
      <c r="B414" s="298"/>
    </row>
    <row r="415" customFormat="false" ht="15.75" hidden="false" customHeight="true" outlineLevel="0" collapsed="false">
      <c r="B415" s="298"/>
    </row>
    <row r="416" customFormat="false" ht="15.75" hidden="false" customHeight="true" outlineLevel="0" collapsed="false">
      <c r="B416" s="298"/>
    </row>
    <row r="417" customFormat="false" ht="15.75" hidden="false" customHeight="true" outlineLevel="0" collapsed="false">
      <c r="B417" s="298"/>
    </row>
    <row r="418" customFormat="false" ht="15.75" hidden="false" customHeight="true" outlineLevel="0" collapsed="false">
      <c r="B418" s="298"/>
    </row>
    <row r="419" customFormat="false" ht="15.75" hidden="false" customHeight="true" outlineLevel="0" collapsed="false">
      <c r="B419" s="298"/>
    </row>
    <row r="420" customFormat="false" ht="15.75" hidden="false" customHeight="true" outlineLevel="0" collapsed="false">
      <c r="B420" s="298"/>
    </row>
    <row r="421" customFormat="false" ht="15.75" hidden="false" customHeight="true" outlineLevel="0" collapsed="false">
      <c r="B421" s="298"/>
    </row>
    <row r="422" customFormat="false" ht="15.75" hidden="false" customHeight="true" outlineLevel="0" collapsed="false">
      <c r="B422" s="298"/>
    </row>
    <row r="423" customFormat="false" ht="15.75" hidden="false" customHeight="true" outlineLevel="0" collapsed="false">
      <c r="B423" s="298"/>
    </row>
    <row r="424" customFormat="false" ht="15.75" hidden="false" customHeight="true" outlineLevel="0" collapsed="false">
      <c r="B424" s="298"/>
    </row>
    <row r="425" customFormat="false" ht="15.75" hidden="false" customHeight="true" outlineLevel="0" collapsed="false">
      <c r="B425" s="298"/>
    </row>
    <row r="426" customFormat="false" ht="15.75" hidden="false" customHeight="true" outlineLevel="0" collapsed="false">
      <c r="B426" s="298"/>
    </row>
    <row r="427" customFormat="false" ht="15.75" hidden="false" customHeight="true" outlineLevel="0" collapsed="false">
      <c r="B427" s="298"/>
    </row>
    <row r="428" customFormat="false" ht="15.75" hidden="false" customHeight="true" outlineLevel="0" collapsed="false">
      <c r="B428" s="298"/>
    </row>
    <row r="429" customFormat="false" ht="15.75" hidden="false" customHeight="true" outlineLevel="0" collapsed="false">
      <c r="B429" s="298"/>
    </row>
    <row r="430" customFormat="false" ht="15.75" hidden="false" customHeight="true" outlineLevel="0" collapsed="false">
      <c r="B430" s="298"/>
    </row>
    <row r="431" customFormat="false" ht="15.75" hidden="false" customHeight="true" outlineLevel="0" collapsed="false">
      <c r="B431" s="298"/>
    </row>
    <row r="432" customFormat="false" ht="15.75" hidden="false" customHeight="true" outlineLevel="0" collapsed="false">
      <c r="B432" s="298"/>
    </row>
    <row r="433" customFormat="false" ht="15.75" hidden="false" customHeight="true" outlineLevel="0" collapsed="false">
      <c r="B433" s="298"/>
    </row>
    <row r="434" customFormat="false" ht="15.75" hidden="false" customHeight="true" outlineLevel="0" collapsed="false">
      <c r="B434" s="298"/>
    </row>
    <row r="435" customFormat="false" ht="15.75" hidden="false" customHeight="true" outlineLevel="0" collapsed="false">
      <c r="B435" s="298"/>
    </row>
    <row r="436" customFormat="false" ht="15.75" hidden="false" customHeight="true" outlineLevel="0" collapsed="false">
      <c r="B436" s="298"/>
    </row>
    <row r="437" customFormat="false" ht="15.75" hidden="false" customHeight="true" outlineLevel="0" collapsed="false">
      <c r="B437" s="298"/>
    </row>
    <row r="438" customFormat="false" ht="15.75" hidden="false" customHeight="true" outlineLevel="0" collapsed="false">
      <c r="B438" s="298"/>
    </row>
    <row r="439" customFormat="false" ht="15.75" hidden="false" customHeight="true" outlineLevel="0" collapsed="false">
      <c r="B439" s="298"/>
    </row>
    <row r="440" customFormat="false" ht="15.75" hidden="false" customHeight="true" outlineLevel="0" collapsed="false">
      <c r="B440" s="298"/>
    </row>
    <row r="441" customFormat="false" ht="15.75" hidden="false" customHeight="true" outlineLevel="0" collapsed="false">
      <c r="B441" s="298"/>
    </row>
    <row r="442" customFormat="false" ht="15.75" hidden="false" customHeight="true" outlineLevel="0" collapsed="false">
      <c r="B442" s="298"/>
    </row>
    <row r="443" customFormat="false" ht="15.75" hidden="false" customHeight="true" outlineLevel="0" collapsed="false">
      <c r="B443" s="298"/>
    </row>
    <row r="444" customFormat="false" ht="15.75" hidden="false" customHeight="true" outlineLevel="0" collapsed="false">
      <c r="B444" s="298"/>
    </row>
    <row r="445" customFormat="false" ht="15.75" hidden="false" customHeight="true" outlineLevel="0" collapsed="false">
      <c r="B445" s="298"/>
    </row>
    <row r="446" customFormat="false" ht="15.75" hidden="false" customHeight="true" outlineLevel="0" collapsed="false">
      <c r="B446" s="298"/>
    </row>
    <row r="447" customFormat="false" ht="15.75" hidden="false" customHeight="true" outlineLevel="0" collapsed="false">
      <c r="B447" s="298"/>
    </row>
    <row r="448" customFormat="false" ht="15.75" hidden="false" customHeight="true" outlineLevel="0" collapsed="false">
      <c r="B448" s="298"/>
    </row>
    <row r="449" customFormat="false" ht="15.75" hidden="false" customHeight="true" outlineLevel="0" collapsed="false">
      <c r="B449" s="298"/>
    </row>
    <row r="450" customFormat="false" ht="15.75" hidden="false" customHeight="true" outlineLevel="0" collapsed="false">
      <c r="B450" s="298"/>
    </row>
    <row r="451" customFormat="false" ht="15.75" hidden="false" customHeight="true" outlineLevel="0" collapsed="false">
      <c r="B451" s="298"/>
    </row>
    <row r="452" customFormat="false" ht="15.75" hidden="false" customHeight="true" outlineLevel="0" collapsed="false">
      <c r="B452" s="298"/>
    </row>
    <row r="453" customFormat="false" ht="15.75" hidden="false" customHeight="true" outlineLevel="0" collapsed="false">
      <c r="B453" s="298"/>
    </row>
    <row r="454" customFormat="false" ht="15.75" hidden="false" customHeight="true" outlineLevel="0" collapsed="false">
      <c r="B454" s="298"/>
    </row>
    <row r="455" customFormat="false" ht="15.75" hidden="false" customHeight="true" outlineLevel="0" collapsed="false">
      <c r="B455" s="298"/>
    </row>
    <row r="456" customFormat="false" ht="15.75" hidden="false" customHeight="true" outlineLevel="0" collapsed="false">
      <c r="B456" s="298"/>
    </row>
    <row r="457" customFormat="false" ht="15.75" hidden="false" customHeight="true" outlineLevel="0" collapsed="false">
      <c r="B457" s="298"/>
    </row>
    <row r="458" customFormat="false" ht="15.75" hidden="false" customHeight="true" outlineLevel="0" collapsed="false">
      <c r="B458" s="298"/>
    </row>
    <row r="459" customFormat="false" ht="15.75" hidden="false" customHeight="true" outlineLevel="0" collapsed="false">
      <c r="B459" s="298"/>
    </row>
    <row r="460" customFormat="false" ht="15.75" hidden="false" customHeight="true" outlineLevel="0" collapsed="false">
      <c r="B460" s="298"/>
    </row>
    <row r="461" customFormat="false" ht="15.75" hidden="false" customHeight="true" outlineLevel="0" collapsed="false">
      <c r="B461" s="298"/>
    </row>
    <row r="462" customFormat="false" ht="15.75" hidden="false" customHeight="true" outlineLevel="0" collapsed="false">
      <c r="B462" s="298"/>
    </row>
    <row r="463" customFormat="false" ht="15.75" hidden="false" customHeight="true" outlineLevel="0" collapsed="false">
      <c r="B463" s="298"/>
    </row>
    <row r="464" customFormat="false" ht="15.75" hidden="false" customHeight="true" outlineLevel="0" collapsed="false">
      <c r="B464" s="298"/>
    </row>
    <row r="465" customFormat="false" ht="15.75" hidden="false" customHeight="true" outlineLevel="0" collapsed="false">
      <c r="B465" s="298"/>
    </row>
    <row r="466" customFormat="false" ht="15.75" hidden="false" customHeight="true" outlineLevel="0" collapsed="false">
      <c r="B466" s="298"/>
    </row>
    <row r="467" customFormat="false" ht="15.75" hidden="false" customHeight="true" outlineLevel="0" collapsed="false">
      <c r="B467" s="298"/>
    </row>
    <row r="468" customFormat="false" ht="15.75" hidden="false" customHeight="true" outlineLevel="0" collapsed="false">
      <c r="B468" s="298"/>
    </row>
    <row r="469" customFormat="false" ht="15.75" hidden="false" customHeight="true" outlineLevel="0" collapsed="false">
      <c r="B469" s="298"/>
    </row>
    <row r="470" customFormat="false" ht="15.75" hidden="false" customHeight="true" outlineLevel="0" collapsed="false">
      <c r="B470" s="298"/>
    </row>
    <row r="471" customFormat="false" ht="15.75" hidden="false" customHeight="true" outlineLevel="0" collapsed="false">
      <c r="B471" s="298"/>
    </row>
    <row r="472" customFormat="false" ht="15.75" hidden="false" customHeight="true" outlineLevel="0" collapsed="false">
      <c r="B472" s="298"/>
    </row>
    <row r="473" customFormat="false" ht="15.75" hidden="false" customHeight="true" outlineLevel="0" collapsed="false">
      <c r="B473" s="298"/>
    </row>
    <row r="474" customFormat="false" ht="15.75" hidden="false" customHeight="true" outlineLevel="0" collapsed="false">
      <c r="B474" s="298"/>
    </row>
    <row r="475" customFormat="false" ht="15.75" hidden="false" customHeight="true" outlineLevel="0" collapsed="false">
      <c r="B475" s="298"/>
    </row>
    <row r="476" customFormat="false" ht="15.75" hidden="false" customHeight="true" outlineLevel="0" collapsed="false">
      <c r="B476" s="298"/>
    </row>
    <row r="477" customFormat="false" ht="15.75" hidden="false" customHeight="true" outlineLevel="0" collapsed="false">
      <c r="B477" s="298"/>
    </row>
    <row r="478" customFormat="false" ht="15.75" hidden="false" customHeight="true" outlineLevel="0" collapsed="false">
      <c r="B478" s="298"/>
    </row>
    <row r="479" customFormat="false" ht="15.75" hidden="false" customHeight="true" outlineLevel="0" collapsed="false">
      <c r="B479" s="298"/>
    </row>
    <row r="480" customFormat="false" ht="15.75" hidden="false" customHeight="true" outlineLevel="0" collapsed="false">
      <c r="B480" s="298"/>
    </row>
    <row r="481" customFormat="false" ht="15.75" hidden="false" customHeight="true" outlineLevel="0" collapsed="false">
      <c r="B481" s="298"/>
    </row>
    <row r="482" customFormat="false" ht="15.75" hidden="false" customHeight="true" outlineLevel="0" collapsed="false">
      <c r="B482" s="298"/>
    </row>
    <row r="483" customFormat="false" ht="15.75" hidden="false" customHeight="true" outlineLevel="0" collapsed="false">
      <c r="B483" s="298"/>
    </row>
    <row r="484" customFormat="false" ht="15.75" hidden="false" customHeight="true" outlineLevel="0" collapsed="false">
      <c r="B484" s="298"/>
    </row>
    <row r="485" customFormat="false" ht="15.75" hidden="false" customHeight="true" outlineLevel="0" collapsed="false">
      <c r="B485" s="298"/>
    </row>
    <row r="486" customFormat="false" ht="15.75" hidden="false" customHeight="true" outlineLevel="0" collapsed="false">
      <c r="B486" s="298"/>
    </row>
    <row r="487" customFormat="false" ht="15.75" hidden="false" customHeight="true" outlineLevel="0" collapsed="false">
      <c r="B487" s="298"/>
    </row>
    <row r="488" customFormat="false" ht="15.75" hidden="false" customHeight="true" outlineLevel="0" collapsed="false">
      <c r="B488" s="298"/>
    </row>
    <row r="489" customFormat="false" ht="15.75" hidden="false" customHeight="true" outlineLevel="0" collapsed="false">
      <c r="B489" s="298"/>
    </row>
    <row r="490" customFormat="false" ht="15.75" hidden="false" customHeight="true" outlineLevel="0" collapsed="false">
      <c r="B490" s="298"/>
    </row>
    <row r="491" customFormat="false" ht="15.75" hidden="false" customHeight="true" outlineLevel="0" collapsed="false">
      <c r="B491" s="298"/>
    </row>
    <row r="492" customFormat="false" ht="15.75" hidden="false" customHeight="true" outlineLevel="0" collapsed="false">
      <c r="B492" s="298"/>
    </row>
    <row r="493" customFormat="false" ht="15.75" hidden="false" customHeight="true" outlineLevel="0" collapsed="false">
      <c r="B493" s="298"/>
    </row>
    <row r="494" customFormat="false" ht="15.75" hidden="false" customHeight="true" outlineLevel="0" collapsed="false">
      <c r="B494" s="298"/>
    </row>
    <row r="495" customFormat="false" ht="15.75" hidden="false" customHeight="true" outlineLevel="0" collapsed="false">
      <c r="B495" s="298"/>
    </row>
    <row r="496" customFormat="false" ht="15.75" hidden="false" customHeight="true" outlineLevel="0" collapsed="false">
      <c r="B496" s="298"/>
    </row>
    <row r="497" customFormat="false" ht="15.75" hidden="false" customHeight="true" outlineLevel="0" collapsed="false">
      <c r="B497" s="298"/>
    </row>
    <row r="498" customFormat="false" ht="15.75" hidden="false" customHeight="true" outlineLevel="0" collapsed="false">
      <c r="B498" s="298"/>
    </row>
    <row r="499" customFormat="false" ht="15.75" hidden="false" customHeight="true" outlineLevel="0" collapsed="false">
      <c r="B499" s="298"/>
    </row>
    <row r="500" customFormat="false" ht="15.75" hidden="false" customHeight="true" outlineLevel="0" collapsed="false">
      <c r="B500" s="298"/>
    </row>
    <row r="501" customFormat="false" ht="15.75" hidden="false" customHeight="true" outlineLevel="0" collapsed="false">
      <c r="B501" s="298"/>
    </row>
    <row r="502" customFormat="false" ht="15.75" hidden="false" customHeight="true" outlineLevel="0" collapsed="false">
      <c r="B502" s="298"/>
    </row>
    <row r="503" customFormat="false" ht="15.75" hidden="false" customHeight="true" outlineLevel="0" collapsed="false">
      <c r="B503" s="298"/>
    </row>
    <row r="504" customFormat="false" ht="15.75" hidden="false" customHeight="true" outlineLevel="0" collapsed="false">
      <c r="B504" s="298"/>
    </row>
    <row r="505" customFormat="false" ht="15.75" hidden="false" customHeight="true" outlineLevel="0" collapsed="false">
      <c r="B505" s="298"/>
    </row>
    <row r="506" customFormat="false" ht="15.75" hidden="false" customHeight="true" outlineLevel="0" collapsed="false">
      <c r="B506" s="298"/>
    </row>
    <row r="507" customFormat="false" ht="15.75" hidden="false" customHeight="true" outlineLevel="0" collapsed="false">
      <c r="B507" s="298"/>
    </row>
    <row r="508" customFormat="false" ht="15.75" hidden="false" customHeight="true" outlineLevel="0" collapsed="false">
      <c r="B508" s="298"/>
    </row>
    <row r="509" customFormat="false" ht="15.75" hidden="false" customHeight="true" outlineLevel="0" collapsed="false">
      <c r="B509" s="298"/>
    </row>
    <row r="510" customFormat="false" ht="15.75" hidden="false" customHeight="true" outlineLevel="0" collapsed="false">
      <c r="B510" s="298"/>
    </row>
    <row r="511" customFormat="false" ht="15.75" hidden="false" customHeight="true" outlineLevel="0" collapsed="false">
      <c r="B511" s="298"/>
    </row>
    <row r="512" customFormat="false" ht="15.75" hidden="false" customHeight="true" outlineLevel="0" collapsed="false">
      <c r="B512" s="298"/>
    </row>
    <row r="513" customFormat="false" ht="15.75" hidden="false" customHeight="true" outlineLevel="0" collapsed="false">
      <c r="B513" s="298"/>
    </row>
    <row r="514" customFormat="false" ht="15.75" hidden="false" customHeight="true" outlineLevel="0" collapsed="false">
      <c r="B514" s="298"/>
    </row>
    <row r="515" customFormat="false" ht="15.75" hidden="false" customHeight="true" outlineLevel="0" collapsed="false">
      <c r="B515" s="298"/>
    </row>
    <row r="516" customFormat="false" ht="15.75" hidden="false" customHeight="true" outlineLevel="0" collapsed="false">
      <c r="B516" s="298"/>
    </row>
    <row r="517" customFormat="false" ht="15.75" hidden="false" customHeight="true" outlineLevel="0" collapsed="false">
      <c r="B517" s="298"/>
    </row>
    <row r="518" customFormat="false" ht="15.75" hidden="false" customHeight="true" outlineLevel="0" collapsed="false">
      <c r="B518" s="298"/>
    </row>
    <row r="519" customFormat="false" ht="15.75" hidden="false" customHeight="true" outlineLevel="0" collapsed="false">
      <c r="B519" s="298"/>
    </row>
    <row r="520" customFormat="false" ht="15.75" hidden="false" customHeight="true" outlineLevel="0" collapsed="false">
      <c r="B520" s="298"/>
    </row>
    <row r="521" customFormat="false" ht="15.75" hidden="false" customHeight="true" outlineLevel="0" collapsed="false">
      <c r="B521" s="298"/>
    </row>
    <row r="522" customFormat="false" ht="15.75" hidden="false" customHeight="true" outlineLevel="0" collapsed="false">
      <c r="B522" s="298"/>
    </row>
    <row r="523" customFormat="false" ht="15.75" hidden="false" customHeight="true" outlineLevel="0" collapsed="false">
      <c r="B523" s="298"/>
    </row>
    <row r="524" customFormat="false" ht="15.75" hidden="false" customHeight="true" outlineLevel="0" collapsed="false">
      <c r="B524" s="298"/>
    </row>
    <row r="525" customFormat="false" ht="15.75" hidden="false" customHeight="true" outlineLevel="0" collapsed="false">
      <c r="B525" s="298"/>
    </row>
    <row r="526" customFormat="false" ht="15.75" hidden="false" customHeight="true" outlineLevel="0" collapsed="false">
      <c r="B526" s="298"/>
    </row>
    <row r="527" customFormat="false" ht="15.75" hidden="false" customHeight="true" outlineLevel="0" collapsed="false">
      <c r="B527" s="298"/>
    </row>
    <row r="528" customFormat="false" ht="15.75" hidden="false" customHeight="true" outlineLevel="0" collapsed="false">
      <c r="B528" s="298"/>
    </row>
    <row r="529" customFormat="false" ht="15.75" hidden="false" customHeight="true" outlineLevel="0" collapsed="false">
      <c r="B529" s="298"/>
    </row>
    <row r="530" customFormat="false" ht="15.75" hidden="false" customHeight="true" outlineLevel="0" collapsed="false">
      <c r="B530" s="298"/>
    </row>
    <row r="531" customFormat="false" ht="15.75" hidden="false" customHeight="true" outlineLevel="0" collapsed="false">
      <c r="B531" s="298"/>
    </row>
    <row r="532" customFormat="false" ht="15.75" hidden="false" customHeight="true" outlineLevel="0" collapsed="false">
      <c r="B532" s="298"/>
    </row>
    <row r="533" customFormat="false" ht="15.75" hidden="false" customHeight="true" outlineLevel="0" collapsed="false">
      <c r="B533" s="298"/>
    </row>
    <row r="534" customFormat="false" ht="15.75" hidden="false" customHeight="true" outlineLevel="0" collapsed="false">
      <c r="B534" s="298"/>
    </row>
    <row r="535" customFormat="false" ht="15.75" hidden="false" customHeight="true" outlineLevel="0" collapsed="false">
      <c r="B535" s="298"/>
    </row>
    <row r="536" customFormat="false" ht="15.75" hidden="false" customHeight="true" outlineLevel="0" collapsed="false">
      <c r="B536" s="298"/>
    </row>
    <row r="537" customFormat="false" ht="15.75" hidden="false" customHeight="true" outlineLevel="0" collapsed="false">
      <c r="B537" s="298"/>
    </row>
    <row r="538" customFormat="false" ht="15.75" hidden="false" customHeight="true" outlineLevel="0" collapsed="false">
      <c r="B538" s="298"/>
    </row>
    <row r="539" customFormat="false" ht="15.75" hidden="false" customHeight="true" outlineLevel="0" collapsed="false">
      <c r="B539" s="298"/>
    </row>
    <row r="540" customFormat="false" ht="15.75" hidden="false" customHeight="true" outlineLevel="0" collapsed="false">
      <c r="B540" s="298"/>
    </row>
    <row r="541" customFormat="false" ht="15.75" hidden="false" customHeight="true" outlineLevel="0" collapsed="false">
      <c r="B541" s="298"/>
    </row>
    <row r="542" customFormat="false" ht="15.75" hidden="false" customHeight="true" outlineLevel="0" collapsed="false">
      <c r="B542" s="298"/>
    </row>
    <row r="543" customFormat="false" ht="15.75" hidden="false" customHeight="true" outlineLevel="0" collapsed="false">
      <c r="B543" s="298"/>
    </row>
    <row r="544" customFormat="false" ht="15.75" hidden="false" customHeight="true" outlineLevel="0" collapsed="false">
      <c r="B544" s="298"/>
    </row>
    <row r="545" customFormat="false" ht="15.75" hidden="false" customHeight="true" outlineLevel="0" collapsed="false">
      <c r="B545" s="298"/>
    </row>
    <row r="546" customFormat="false" ht="15.75" hidden="false" customHeight="true" outlineLevel="0" collapsed="false">
      <c r="B546" s="298"/>
    </row>
    <row r="547" customFormat="false" ht="15.75" hidden="false" customHeight="true" outlineLevel="0" collapsed="false">
      <c r="B547" s="298"/>
    </row>
    <row r="548" customFormat="false" ht="15.75" hidden="false" customHeight="true" outlineLevel="0" collapsed="false">
      <c r="B548" s="298"/>
    </row>
    <row r="549" customFormat="false" ht="15.75" hidden="false" customHeight="true" outlineLevel="0" collapsed="false">
      <c r="B549" s="298"/>
    </row>
    <row r="550" customFormat="false" ht="15.75" hidden="false" customHeight="true" outlineLevel="0" collapsed="false">
      <c r="B550" s="298"/>
    </row>
    <row r="551" customFormat="false" ht="15.75" hidden="false" customHeight="true" outlineLevel="0" collapsed="false">
      <c r="B551" s="298"/>
    </row>
    <row r="552" customFormat="false" ht="15.75" hidden="false" customHeight="true" outlineLevel="0" collapsed="false">
      <c r="B552" s="298"/>
    </row>
    <row r="553" customFormat="false" ht="15.75" hidden="false" customHeight="true" outlineLevel="0" collapsed="false">
      <c r="B553" s="298"/>
    </row>
    <row r="554" customFormat="false" ht="15.75" hidden="false" customHeight="true" outlineLevel="0" collapsed="false">
      <c r="B554" s="298"/>
    </row>
    <row r="555" customFormat="false" ht="15.75" hidden="false" customHeight="true" outlineLevel="0" collapsed="false">
      <c r="B555" s="298"/>
    </row>
    <row r="556" customFormat="false" ht="15.75" hidden="false" customHeight="true" outlineLevel="0" collapsed="false">
      <c r="B556" s="298"/>
    </row>
    <row r="557" customFormat="false" ht="15.75" hidden="false" customHeight="true" outlineLevel="0" collapsed="false">
      <c r="B557" s="298"/>
    </row>
    <row r="558" customFormat="false" ht="15.75" hidden="false" customHeight="true" outlineLevel="0" collapsed="false">
      <c r="B558" s="298"/>
    </row>
    <row r="559" customFormat="false" ht="15.75" hidden="false" customHeight="true" outlineLevel="0" collapsed="false">
      <c r="B559" s="298"/>
    </row>
    <row r="560" customFormat="false" ht="15.75" hidden="false" customHeight="true" outlineLevel="0" collapsed="false">
      <c r="B560" s="298"/>
    </row>
    <row r="561" customFormat="false" ht="15.75" hidden="false" customHeight="true" outlineLevel="0" collapsed="false">
      <c r="B561" s="298"/>
    </row>
    <row r="562" customFormat="false" ht="15.75" hidden="false" customHeight="true" outlineLevel="0" collapsed="false">
      <c r="B562" s="298"/>
    </row>
    <row r="563" customFormat="false" ht="15.75" hidden="false" customHeight="true" outlineLevel="0" collapsed="false">
      <c r="B563" s="298"/>
    </row>
    <row r="564" customFormat="false" ht="15.75" hidden="false" customHeight="true" outlineLevel="0" collapsed="false">
      <c r="B564" s="298"/>
    </row>
    <row r="565" customFormat="false" ht="15.75" hidden="false" customHeight="true" outlineLevel="0" collapsed="false">
      <c r="B565" s="298"/>
    </row>
    <row r="566" customFormat="false" ht="15.75" hidden="false" customHeight="true" outlineLevel="0" collapsed="false">
      <c r="B566" s="298"/>
    </row>
    <row r="567" customFormat="false" ht="15.75" hidden="false" customHeight="true" outlineLevel="0" collapsed="false">
      <c r="B567" s="298"/>
    </row>
    <row r="568" customFormat="false" ht="15.75" hidden="false" customHeight="true" outlineLevel="0" collapsed="false">
      <c r="B568" s="298"/>
    </row>
    <row r="569" customFormat="false" ht="15.75" hidden="false" customHeight="true" outlineLevel="0" collapsed="false">
      <c r="B569" s="298"/>
    </row>
    <row r="570" customFormat="false" ht="15.75" hidden="false" customHeight="true" outlineLevel="0" collapsed="false">
      <c r="B570" s="298"/>
    </row>
    <row r="571" customFormat="false" ht="15.75" hidden="false" customHeight="true" outlineLevel="0" collapsed="false">
      <c r="B571" s="298"/>
    </row>
    <row r="572" customFormat="false" ht="15.75" hidden="false" customHeight="true" outlineLevel="0" collapsed="false">
      <c r="B572" s="298"/>
    </row>
    <row r="573" customFormat="false" ht="15.75" hidden="false" customHeight="true" outlineLevel="0" collapsed="false">
      <c r="B573" s="298"/>
    </row>
    <row r="574" customFormat="false" ht="15.75" hidden="false" customHeight="true" outlineLevel="0" collapsed="false">
      <c r="B574" s="298"/>
    </row>
    <row r="575" customFormat="false" ht="15.75" hidden="false" customHeight="true" outlineLevel="0" collapsed="false">
      <c r="B575" s="298"/>
    </row>
    <row r="576" customFormat="false" ht="15.75" hidden="false" customHeight="true" outlineLevel="0" collapsed="false">
      <c r="B576" s="298"/>
    </row>
    <row r="577" customFormat="false" ht="15.75" hidden="false" customHeight="true" outlineLevel="0" collapsed="false">
      <c r="B577" s="298"/>
    </row>
    <row r="578" customFormat="false" ht="15.75" hidden="false" customHeight="true" outlineLevel="0" collapsed="false">
      <c r="B578" s="298"/>
    </row>
    <row r="579" customFormat="false" ht="15.75" hidden="false" customHeight="true" outlineLevel="0" collapsed="false">
      <c r="B579" s="298"/>
    </row>
    <row r="580" customFormat="false" ht="15.75" hidden="false" customHeight="true" outlineLevel="0" collapsed="false">
      <c r="B580" s="298"/>
    </row>
    <row r="581" customFormat="false" ht="15.75" hidden="false" customHeight="true" outlineLevel="0" collapsed="false">
      <c r="B581" s="298"/>
    </row>
    <row r="582" customFormat="false" ht="15.75" hidden="false" customHeight="true" outlineLevel="0" collapsed="false">
      <c r="B582" s="298"/>
    </row>
    <row r="583" customFormat="false" ht="15.75" hidden="false" customHeight="true" outlineLevel="0" collapsed="false">
      <c r="B583" s="298"/>
    </row>
    <row r="584" customFormat="false" ht="15.75" hidden="false" customHeight="true" outlineLevel="0" collapsed="false">
      <c r="B584" s="298"/>
    </row>
    <row r="585" customFormat="false" ht="15.75" hidden="false" customHeight="true" outlineLevel="0" collapsed="false">
      <c r="B585" s="298"/>
    </row>
    <row r="586" customFormat="false" ht="15.75" hidden="false" customHeight="true" outlineLevel="0" collapsed="false">
      <c r="B586" s="298"/>
    </row>
    <row r="587" customFormat="false" ht="15.75" hidden="false" customHeight="true" outlineLevel="0" collapsed="false">
      <c r="B587" s="298"/>
    </row>
    <row r="588" customFormat="false" ht="15.75" hidden="false" customHeight="true" outlineLevel="0" collapsed="false">
      <c r="B588" s="298"/>
    </row>
    <row r="589" customFormat="false" ht="15.75" hidden="false" customHeight="true" outlineLevel="0" collapsed="false">
      <c r="B589" s="298"/>
    </row>
    <row r="590" customFormat="false" ht="15.75" hidden="false" customHeight="true" outlineLevel="0" collapsed="false">
      <c r="B590" s="298"/>
    </row>
    <row r="591" customFormat="false" ht="15.75" hidden="false" customHeight="true" outlineLevel="0" collapsed="false">
      <c r="B591" s="298"/>
    </row>
    <row r="592" customFormat="false" ht="15.75" hidden="false" customHeight="true" outlineLevel="0" collapsed="false">
      <c r="B592" s="298"/>
    </row>
    <row r="593" customFormat="false" ht="15.75" hidden="false" customHeight="true" outlineLevel="0" collapsed="false">
      <c r="B593" s="298"/>
    </row>
    <row r="594" customFormat="false" ht="15.75" hidden="false" customHeight="true" outlineLevel="0" collapsed="false">
      <c r="B594" s="298"/>
    </row>
    <row r="595" customFormat="false" ht="15.75" hidden="false" customHeight="true" outlineLevel="0" collapsed="false">
      <c r="B595" s="298"/>
    </row>
    <row r="596" customFormat="false" ht="15.75" hidden="false" customHeight="true" outlineLevel="0" collapsed="false">
      <c r="B596" s="298"/>
    </row>
    <row r="597" customFormat="false" ht="15.75" hidden="false" customHeight="true" outlineLevel="0" collapsed="false">
      <c r="B597" s="298"/>
    </row>
    <row r="598" customFormat="false" ht="15.75" hidden="false" customHeight="true" outlineLevel="0" collapsed="false">
      <c r="B598" s="298"/>
    </row>
    <row r="599" customFormat="false" ht="15.75" hidden="false" customHeight="true" outlineLevel="0" collapsed="false">
      <c r="B599" s="298"/>
    </row>
    <row r="600" customFormat="false" ht="15.75" hidden="false" customHeight="true" outlineLevel="0" collapsed="false">
      <c r="B600" s="298"/>
    </row>
    <row r="601" customFormat="false" ht="15.75" hidden="false" customHeight="true" outlineLevel="0" collapsed="false">
      <c r="B601" s="298"/>
    </row>
    <row r="602" customFormat="false" ht="15.75" hidden="false" customHeight="true" outlineLevel="0" collapsed="false">
      <c r="B602" s="298"/>
    </row>
    <row r="603" customFormat="false" ht="15.75" hidden="false" customHeight="true" outlineLevel="0" collapsed="false">
      <c r="B603" s="298"/>
    </row>
    <row r="604" customFormat="false" ht="15.75" hidden="false" customHeight="true" outlineLevel="0" collapsed="false">
      <c r="B604" s="298"/>
    </row>
    <row r="605" customFormat="false" ht="15.75" hidden="false" customHeight="true" outlineLevel="0" collapsed="false">
      <c r="B605" s="298"/>
    </row>
    <row r="606" customFormat="false" ht="15.75" hidden="false" customHeight="true" outlineLevel="0" collapsed="false">
      <c r="B606" s="298"/>
    </row>
    <row r="607" customFormat="false" ht="15.75" hidden="false" customHeight="true" outlineLevel="0" collapsed="false">
      <c r="B607" s="298"/>
    </row>
    <row r="608" customFormat="false" ht="15.75" hidden="false" customHeight="true" outlineLevel="0" collapsed="false">
      <c r="B608" s="298"/>
    </row>
    <row r="609" customFormat="false" ht="15.75" hidden="false" customHeight="true" outlineLevel="0" collapsed="false">
      <c r="B609" s="298"/>
    </row>
    <row r="610" customFormat="false" ht="15.75" hidden="false" customHeight="true" outlineLevel="0" collapsed="false">
      <c r="B610" s="298"/>
    </row>
    <row r="611" customFormat="false" ht="15.75" hidden="false" customHeight="true" outlineLevel="0" collapsed="false">
      <c r="B611" s="298"/>
    </row>
    <row r="612" customFormat="false" ht="15.75" hidden="false" customHeight="true" outlineLevel="0" collapsed="false">
      <c r="B612" s="298"/>
    </row>
    <row r="613" customFormat="false" ht="15.75" hidden="false" customHeight="true" outlineLevel="0" collapsed="false">
      <c r="B613" s="298"/>
    </row>
    <row r="614" customFormat="false" ht="15.75" hidden="false" customHeight="true" outlineLevel="0" collapsed="false">
      <c r="B614" s="298"/>
    </row>
    <row r="615" customFormat="false" ht="15.75" hidden="false" customHeight="true" outlineLevel="0" collapsed="false">
      <c r="B615" s="298"/>
    </row>
    <row r="616" customFormat="false" ht="15.75" hidden="false" customHeight="true" outlineLevel="0" collapsed="false">
      <c r="B616" s="298"/>
    </row>
    <row r="617" customFormat="false" ht="15.75" hidden="false" customHeight="true" outlineLevel="0" collapsed="false">
      <c r="B617" s="298"/>
    </row>
    <row r="618" customFormat="false" ht="15.75" hidden="false" customHeight="true" outlineLevel="0" collapsed="false">
      <c r="B618" s="298"/>
    </row>
    <row r="619" customFormat="false" ht="15.75" hidden="false" customHeight="true" outlineLevel="0" collapsed="false">
      <c r="B619" s="298"/>
    </row>
    <row r="620" customFormat="false" ht="15.75" hidden="false" customHeight="true" outlineLevel="0" collapsed="false">
      <c r="B620" s="298"/>
    </row>
    <row r="621" customFormat="false" ht="15.75" hidden="false" customHeight="true" outlineLevel="0" collapsed="false">
      <c r="B621" s="298"/>
    </row>
    <row r="622" customFormat="false" ht="15.75" hidden="false" customHeight="true" outlineLevel="0" collapsed="false">
      <c r="B622" s="298"/>
    </row>
    <row r="623" customFormat="false" ht="15.75" hidden="false" customHeight="true" outlineLevel="0" collapsed="false">
      <c r="B623" s="298"/>
    </row>
    <row r="624" customFormat="false" ht="15.75" hidden="false" customHeight="true" outlineLevel="0" collapsed="false">
      <c r="B624" s="298"/>
    </row>
    <row r="625" customFormat="false" ht="15.75" hidden="false" customHeight="true" outlineLevel="0" collapsed="false">
      <c r="B625" s="298"/>
    </row>
    <row r="626" customFormat="false" ht="15.75" hidden="false" customHeight="true" outlineLevel="0" collapsed="false">
      <c r="B626" s="298"/>
    </row>
    <row r="627" customFormat="false" ht="15.75" hidden="false" customHeight="true" outlineLevel="0" collapsed="false">
      <c r="B627" s="298"/>
    </row>
    <row r="628" customFormat="false" ht="15.75" hidden="false" customHeight="true" outlineLevel="0" collapsed="false">
      <c r="B628" s="298"/>
    </row>
    <row r="629" customFormat="false" ht="15.75" hidden="false" customHeight="true" outlineLevel="0" collapsed="false">
      <c r="B629" s="298"/>
    </row>
    <row r="630" customFormat="false" ht="15.75" hidden="false" customHeight="true" outlineLevel="0" collapsed="false">
      <c r="B630" s="298"/>
    </row>
    <row r="631" customFormat="false" ht="15.75" hidden="false" customHeight="true" outlineLevel="0" collapsed="false">
      <c r="B631" s="298"/>
    </row>
    <row r="632" customFormat="false" ht="15.75" hidden="false" customHeight="true" outlineLevel="0" collapsed="false">
      <c r="B632" s="298"/>
    </row>
    <row r="633" customFormat="false" ht="15.75" hidden="false" customHeight="true" outlineLevel="0" collapsed="false">
      <c r="B633" s="298"/>
    </row>
    <row r="634" customFormat="false" ht="15.75" hidden="false" customHeight="true" outlineLevel="0" collapsed="false">
      <c r="B634" s="298"/>
    </row>
    <row r="635" customFormat="false" ht="15.75" hidden="false" customHeight="true" outlineLevel="0" collapsed="false">
      <c r="B635" s="298"/>
    </row>
    <row r="636" customFormat="false" ht="15.75" hidden="false" customHeight="true" outlineLevel="0" collapsed="false">
      <c r="B636" s="298"/>
    </row>
    <row r="637" customFormat="false" ht="15.75" hidden="false" customHeight="true" outlineLevel="0" collapsed="false">
      <c r="B637" s="298"/>
    </row>
    <row r="638" customFormat="false" ht="15.75" hidden="false" customHeight="true" outlineLevel="0" collapsed="false">
      <c r="B638" s="298"/>
    </row>
    <row r="639" customFormat="false" ht="15.75" hidden="false" customHeight="true" outlineLevel="0" collapsed="false">
      <c r="B639" s="298"/>
    </row>
    <row r="640" customFormat="false" ht="15.75" hidden="false" customHeight="true" outlineLevel="0" collapsed="false">
      <c r="B640" s="298"/>
    </row>
    <row r="641" customFormat="false" ht="15.75" hidden="false" customHeight="true" outlineLevel="0" collapsed="false">
      <c r="B641" s="298"/>
    </row>
    <row r="642" customFormat="false" ht="15.75" hidden="false" customHeight="true" outlineLevel="0" collapsed="false">
      <c r="B642" s="298"/>
    </row>
    <row r="643" customFormat="false" ht="15.75" hidden="false" customHeight="true" outlineLevel="0" collapsed="false">
      <c r="B643" s="298"/>
    </row>
    <row r="644" customFormat="false" ht="15.75" hidden="false" customHeight="true" outlineLevel="0" collapsed="false">
      <c r="B644" s="298"/>
    </row>
    <row r="645" customFormat="false" ht="15.75" hidden="false" customHeight="true" outlineLevel="0" collapsed="false">
      <c r="B645" s="298"/>
    </row>
    <row r="646" customFormat="false" ht="15.75" hidden="false" customHeight="true" outlineLevel="0" collapsed="false">
      <c r="B646" s="298"/>
    </row>
    <row r="647" customFormat="false" ht="15.75" hidden="false" customHeight="true" outlineLevel="0" collapsed="false">
      <c r="B647" s="298"/>
    </row>
    <row r="648" customFormat="false" ht="15.75" hidden="false" customHeight="true" outlineLevel="0" collapsed="false">
      <c r="B648" s="298"/>
    </row>
    <row r="649" customFormat="false" ht="15.75" hidden="false" customHeight="true" outlineLevel="0" collapsed="false">
      <c r="B649" s="298"/>
    </row>
    <row r="650" customFormat="false" ht="15.75" hidden="false" customHeight="true" outlineLevel="0" collapsed="false">
      <c r="B650" s="298"/>
    </row>
    <row r="651" customFormat="false" ht="15.75" hidden="false" customHeight="true" outlineLevel="0" collapsed="false">
      <c r="B651" s="298"/>
    </row>
    <row r="652" customFormat="false" ht="15.75" hidden="false" customHeight="true" outlineLevel="0" collapsed="false">
      <c r="B652" s="298"/>
    </row>
    <row r="653" customFormat="false" ht="15.75" hidden="false" customHeight="true" outlineLevel="0" collapsed="false">
      <c r="B653" s="298"/>
    </row>
    <row r="654" customFormat="false" ht="15.75" hidden="false" customHeight="true" outlineLevel="0" collapsed="false">
      <c r="B654" s="298"/>
    </row>
    <row r="655" customFormat="false" ht="15.75" hidden="false" customHeight="true" outlineLevel="0" collapsed="false">
      <c r="B655" s="298"/>
    </row>
    <row r="656" customFormat="false" ht="15.75" hidden="false" customHeight="true" outlineLevel="0" collapsed="false">
      <c r="B656" s="298"/>
    </row>
    <row r="657" customFormat="false" ht="15.75" hidden="false" customHeight="true" outlineLevel="0" collapsed="false">
      <c r="B657" s="298"/>
    </row>
    <row r="658" customFormat="false" ht="15.75" hidden="false" customHeight="true" outlineLevel="0" collapsed="false">
      <c r="B658" s="298"/>
    </row>
    <row r="659" customFormat="false" ht="15.75" hidden="false" customHeight="true" outlineLevel="0" collapsed="false">
      <c r="B659" s="298"/>
    </row>
    <row r="660" customFormat="false" ht="15.75" hidden="false" customHeight="true" outlineLevel="0" collapsed="false">
      <c r="B660" s="298"/>
    </row>
    <row r="661" customFormat="false" ht="15.75" hidden="false" customHeight="true" outlineLevel="0" collapsed="false">
      <c r="B661" s="298"/>
    </row>
    <row r="662" customFormat="false" ht="15.75" hidden="false" customHeight="true" outlineLevel="0" collapsed="false">
      <c r="B662" s="298"/>
    </row>
    <row r="663" customFormat="false" ht="15.75" hidden="false" customHeight="true" outlineLevel="0" collapsed="false">
      <c r="B663" s="298"/>
    </row>
    <row r="664" customFormat="false" ht="15.75" hidden="false" customHeight="true" outlineLevel="0" collapsed="false">
      <c r="B664" s="298"/>
    </row>
    <row r="665" customFormat="false" ht="15.75" hidden="false" customHeight="true" outlineLevel="0" collapsed="false">
      <c r="B665" s="298"/>
    </row>
    <row r="666" customFormat="false" ht="15.75" hidden="false" customHeight="true" outlineLevel="0" collapsed="false">
      <c r="B666" s="298"/>
    </row>
    <row r="667" customFormat="false" ht="15.75" hidden="false" customHeight="true" outlineLevel="0" collapsed="false">
      <c r="B667" s="298"/>
    </row>
    <row r="668" customFormat="false" ht="15.75" hidden="false" customHeight="true" outlineLevel="0" collapsed="false">
      <c r="B668" s="298"/>
    </row>
    <row r="669" customFormat="false" ht="15.75" hidden="false" customHeight="true" outlineLevel="0" collapsed="false">
      <c r="B669" s="298"/>
    </row>
    <row r="670" customFormat="false" ht="15.75" hidden="false" customHeight="true" outlineLevel="0" collapsed="false">
      <c r="B670" s="298"/>
    </row>
    <row r="671" customFormat="false" ht="15.75" hidden="false" customHeight="true" outlineLevel="0" collapsed="false">
      <c r="B671" s="298"/>
    </row>
    <row r="672" customFormat="false" ht="15.75" hidden="false" customHeight="true" outlineLevel="0" collapsed="false">
      <c r="B672" s="298"/>
    </row>
    <row r="673" customFormat="false" ht="15.75" hidden="false" customHeight="true" outlineLevel="0" collapsed="false">
      <c r="B673" s="298"/>
    </row>
    <row r="674" customFormat="false" ht="15.75" hidden="false" customHeight="true" outlineLevel="0" collapsed="false">
      <c r="B674" s="298"/>
    </row>
    <row r="675" customFormat="false" ht="15.75" hidden="false" customHeight="true" outlineLevel="0" collapsed="false">
      <c r="B675" s="298"/>
    </row>
    <row r="676" customFormat="false" ht="15.75" hidden="false" customHeight="true" outlineLevel="0" collapsed="false">
      <c r="B676" s="298"/>
    </row>
    <row r="677" customFormat="false" ht="15.75" hidden="false" customHeight="true" outlineLevel="0" collapsed="false">
      <c r="B677" s="298"/>
    </row>
    <row r="678" customFormat="false" ht="15.75" hidden="false" customHeight="true" outlineLevel="0" collapsed="false">
      <c r="B678" s="298"/>
    </row>
    <row r="679" customFormat="false" ht="15.75" hidden="false" customHeight="true" outlineLevel="0" collapsed="false">
      <c r="B679" s="298"/>
    </row>
    <row r="680" customFormat="false" ht="15.75" hidden="false" customHeight="true" outlineLevel="0" collapsed="false">
      <c r="B680" s="298"/>
    </row>
    <row r="681" customFormat="false" ht="15.75" hidden="false" customHeight="true" outlineLevel="0" collapsed="false">
      <c r="B681" s="298"/>
    </row>
    <row r="682" customFormat="false" ht="15.75" hidden="false" customHeight="true" outlineLevel="0" collapsed="false">
      <c r="B682" s="298"/>
    </row>
    <row r="683" customFormat="false" ht="15.75" hidden="false" customHeight="true" outlineLevel="0" collapsed="false">
      <c r="B683" s="298"/>
    </row>
    <row r="684" customFormat="false" ht="15.75" hidden="false" customHeight="true" outlineLevel="0" collapsed="false">
      <c r="B684" s="298"/>
    </row>
    <row r="685" customFormat="false" ht="15.75" hidden="false" customHeight="true" outlineLevel="0" collapsed="false">
      <c r="B685" s="298"/>
    </row>
    <row r="686" customFormat="false" ht="15.75" hidden="false" customHeight="true" outlineLevel="0" collapsed="false">
      <c r="B686" s="298"/>
    </row>
    <row r="687" customFormat="false" ht="15.75" hidden="false" customHeight="true" outlineLevel="0" collapsed="false">
      <c r="B687" s="298"/>
    </row>
    <row r="688" customFormat="false" ht="15.75" hidden="false" customHeight="true" outlineLevel="0" collapsed="false">
      <c r="B688" s="298"/>
    </row>
    <row r="689" customFormat="false" ht="15.75" hidden="false" customHeight="true" outlineLevel="0" collapsed="false">
      <c r="B689" s="298"/>
    </row>
    <row r="690" customFormat="false" ht="15.75" hidden="false" customHeight="true" outlineLevel="0" collapsed="false">
      <c r="B690" s="298"/>
    </row>
    <row r="691" customFormat="false" ht="15.75" hidden="false" customHeight="true" outlineLevel="0" collapsed="false">
      <c r="B691" s="298"/>
    </row>
    <row r="692" customFormat="false" ht="15.75" hidden="false" customHeight="true" outlineLevel="0" collapsed="false">
      <c r="B692" s="298"/>
    </row>
    <row r="693" customFormat="false" ht="15.75" hidden="false" customHeight="true" outlineLevel="0" collapsed="false">
      <c r="B693" s="298"/>
    </row>
    <row r="694" customFormat="false" ht="15.75" hidden="false" customHeight="true" outlineLevel="0" collapsed="false">
      <c r="B694" s="298"/>
    </row>
    <row r="695" customFormat="false" ht="15.75" hidden="false" customHeight="true" outlineLevel="0" collapsed="false">
      <c r="B695" s="298"/>
    </row>
    <row r="696" customFormat="false" ht="15.75" hidden="false" customHeight="true" outlineLevel="0" collapsed="false">
      <c r="B696" s="298"/>
    </row>
    <row r="697" customFormat="false" ht="15.75" hidden="false" customHeight="true" outlineLevel="0" collapsed="false">
      <c r="B697" s="298"/>
    </row>
    <row r="698" customFormat="false" ht="15.75" hidden="false" customHeight="true" outlineLevel="0" collapsed="false">
      <c r="B698" s="298"/>
    </row>
    <row r="699" customFormat="false" ht="15.75" hidden="false" customHeight="true" outlineLevel="0" collapsed="false">
      <c r="B699" s="298"/>
    </row>
    <row r="700" customFormat="false" ht="15.75" hidden="false" customHeight="true" outlineLevel="0" collapsed="false">
      <c r="B700" s="298"/>
    </row>
    <row r="701" customFormat="false" ht="15.75" hidden="false" customHeight="true" outlineLevel="0" collapsed="false">
      <c r="B701" s="298"/>
    </row>
    <row r="702" customFormat="false" ht="15.75" hidden="false" customHeight="true" outlineLevel="0" collapsed="false">
      <c r="B702" s="298"/>
    </row>
    <row r="703" customFormat="false" ht="15.75" hidden="false" customHeight="true" outlineLevel="0" collapsed="false">
      <c r="B703" s="298"/>
    </row>
    <row r="704" customFormat="false" ht="15.75" hidden="false" customHeight="true" outlineLevel="0" collapsed="false">
      <c r="B704" s="298"/>
    </row>
    <row r="705" customFormat="false" ht="15.75" hidden="false" customHeight="true" outlineLevel="0" collapsed="false">
      <c r="B705" s="298"/>
    </row>
    <row r="706" customFormat="false" ht="15.75" hidden="false" customHeight="true" outlineLevel="0" collapsed="false">
      <c r="B706" s="298"/>
    </row>
    <row r="707" customFormat="false" ht="15.75" hidden="false" customHeight="true" outlineLevel="0" collapsed="false">
      <c r="B707" s="298"/>
    </row>
    <row r="708" customFormat="false" ht="15.75" hidden="false" customHeight="true" outlineLevel="0" collapsed="false">
      <c r="B708" s="298"/>
    </row>
    <row r="709" customFormat="false" ht="15.75" hidden="false" customHeight="true" outlineLevel="0" collapsed="false">
      <c r="B709" s="298"/>
    </row>
    <row r="710" customFormat="false" ht="15.75" hidden="false" customHeight="true" outlineLevel="0" collapsed="false">
      <c r="B710" s="298"/>
    </row>
    <row r="711" customFormat="false" ht="15.75" hidden="false" customHeight="true" outlineLevel="0" collapsed="false">
      <c r="B711" s="298"/>
    </row>
    <row r="712" customFormat="false" ht="15.75" hidden="false" customHeight="true" outlineLevel="0" collapsed="false">
      <c r="B712" s="298"/>
    </row>
    <row r="713" customFormat="false" ht="15.75" hidden="false" customHeight="true" outlineLevel="0" collapsed="false">
      <c r="B713" s="298"/>
    </row>
    <row r="714" customFormat="false" ht="15.75" hidden="false" customHeight="true" outlineLevel="0" collapsed="false">
      <c r="B714" s="298"/>
    </row>
    <row r="715" customFormat="false" ht="15.75" hidden="false" customHeight="true" outlineLevel="0" collapsed="false">
      <c r="B715" s="298"/>
    </row>
    <row r="716" customFormat="false" ht="15.75" hidden="false" customHeight="true" outlineLevel="0" collapsed="false">
      <c r="B716" s="298"/>
    </row>
    <row r="717" customFormat="false" ht="15.75" hidden="false" customHeight="true" outlineLevel="0" collapsed="false">
      <c r="B717" s="298"/>
    </row>
    <row r="718" customFormat="false" ht="15.75" hidden="false" customHeight="true" outlineLevel="0" collapsed="false">
      <c r="B718" s="298"/>
    </row>
    <row r="719" customFormat="false" ht="15.75" hidden="false" customHeight="true" outlineLevel="0" collapsed="false">
      <c r="B719" s="298"/>
    </row>
    <row r="720" customFormat="false" ht="15.75" hidden="false" customHeight="true" outlineLevel="0" collapsed="false">
      <c r="B720" s="298"/>
    </row>
    <row r="721" customFormat="false" ht="15.75" hidden="false" customHeight="true" outlineLevel="0" collapsed="false">
      <c r="B721" s="298"/>
    </row>
    <row r="722" customFormat="false" ht="15.75" hidden="false" customHeight="true" outlineLevel="0" collapsed="false">
      <c r="B722" s="298"/>
    </row>
    <row r="723" customFormat="false" ht="15.75" hidden="false" customHeight="true" outlineLevel="0" collapsed="false">
      <c r="B723" s="298"/>
    </row>
    <row r="724" customFormat="false" ht="15.75" hidden="false" customHeight="true" outlineLevel="0" collapsed="false">
      <c r="B724" s="298"/>
    </row>
    <row r="725" customFormat="false" ht="15.75" hidden="false" customHeight="true" outlineLevel="0" collapsed="false">
      <c r="B725" s="298"/>
    </row>
    <row r="726" customFormat="false" ht="15.75" hidden="false" customHeight="true" outlineLevel="0" collapsed="false">
      <c r="B726" s="298"/>
    </row>
    <row r="727" customFormat="false" ht="15.75" hidden="false" customHeight="true" outlineLevel="0" collapsed="false">
      <c r="B727" s="298"/>
    </row>
    <row r="728" customFormat="false" ht="15.75" hidden="false" customHeight="true" outlineLevel="0" collapsed="false">
      <c r="B728" s="298"/>
    </row>
    <row r="729" customFormat="false" ht="15.75" hidden="false" customHeight="true" outlineLevel="0" collapsed="false">
      <c r="B729" s="298"/>
    </row>
    <row r="730" customFormat="false" ht="15.75" hidden="false" customHeight="true" outlineLevel="0" collapsed="false">
      <c r="B730" s="298"/>
    </row>
    <row r="731" customFormat="false" ht="15.75" hidden="false" customHeight="true" outlineLevel="0" collapsed="false">
      <c r="B731" s="298"/>
    </row>
    <row r="732" customFormat="false" ht="15.75" hidden="false" customHeight="true" outlineLevel="0" collapsed="false">
      <c r="B732" s="298"/>
    </row>
    <row r="733" customFormat="false" ht="15.75" hidden="false" customHeight="true" outlineLevel="0" collapsed="false">
      <c r="B733" s="298"/>
    </row>
    <row r="734" customFormat="false" ht="15.75" hidden="false" customHeight="true" outlineLevel="0" collapsed="false">
      <c r="B734" s="298"/>
    </row>
    <row r="735" customFormat="false" ht="15.75" hidden="false" customHeight="true" outlineLevel="0" collapsed="false">
      <c r="B735" s="298"/>
    </row>
    <row r="736" customFormat="false" ht="15.75" hidden="false" customHeight="true" outlineLevel="0" collapsed="false">
      <c r="B736" s="298"/>
    </row>
    <row r="737" customFormat="false" ht="15.75" hidden="false" customHeight="true" outlineLevel="0" collapsed="false">
      <c r="B737" s="298"/>
    </row>
    <row r="738" customFormat="false" ht="15.75" hidden="false" customHeight="true" outlineLevel="0" collapsed="false">
      <c r="B738" s="298"/>
    </row>
    <row r="739" customFormat="false" ht="15.75" hidden="false" customHeight="true" outlineLevel="0" collapsed="false">
      <c r="B739" s="298"/>
    </row>
    <row r="740" customFormat="false" ht="15.75" hidden="false" customHeight="true" outlineLevel="0" collapsed="false">
      <c r="B740" s="298"/>
    </row>
    <row r="741" customFormat="false" ht="15.75" hidden="false" customHeight="true" outlineLevel="0" collapsed="false">
      <c r="B741" s="298"/>
    </row>
    <row r="742" customFormat="false" ht="15.75" hidden="false" customHeight="true" outlineLevel="0" collapsed="false">
      <c r="B742" s="298"/>
    </row>
    <row r="743" customFormat="false" ht="15.75" hidden="false" customHeight="true" outlineLevel="0" collapsed="false">
      <c r="B743" s="298"/>
    </row>
    <row r="744" customFormat="false" ht="15.75" hidden="false" customHeight="true" outlineLevel="0" collapsed="false">
      <c r="B744" s="298"/>
    </row>
    <row r="745" customFormat="false" ht="15.75" hidden="false" customHeight="true" outlineLevel="0" collapsed="false">
      <c r="B745" s="298"/>
    </row>
    <row r="746" customFormat="false" ht="15.75" hidden="false" customHeight="true" outlineLevel="0" collapsed="false">
      <c r="B746" s="298"/>
    </row>
    <row r="747" customFormat="false" ht="15.75" hidden="false" customHeight="true" outlineLevel="0" collapsed="false">
      <c r="B747" s="298"/>
    </row>
    <row r="748" customFormat="false" ht="15.75" hidden="false" customHeight="true" outlineLevel="0" collapsed="false">
      <c r="B748" s="298"/>
    </row>
    <row r="749" customFormat="false" ht="15.75" hidden="false" customHeight="true" outlineLevel="0" collapsed="false">
      <c r="B749" s="298"/>
    </row>
    <row r="750" customFormat="false" ht="15.75" hidden="false" customHeight="true" outlineLevel="0" collapsed="false">
      <c r="B750" s="298"/>
    </row>
    <row r="751" customFormat="false" ht="15.75" hidden="false" customHeight="true" outlineLevel="0" collapsed="false">
      <c r="B751" s="298"/>
    </row>
    <row r="752" customFormat="false" ht="15.75" hidden="false" customHeight="true" outlineLevel="0" collapsed="false">
      <c r="B752" s="298"/>
    </row>
    <row r="753" customFormat="false" ht="15.75" hidden="false" customHeight="true" outlineLevel="0" collapsed="false">
      <c r="B753" s="298"/>
    </row>
    <row r="754" customFormat="false" ht="15.75" hidden="false" customHeight="true" outlineLevel="0" collapsed="false">
      <c r="B754" s="298"/>
    </row>
    <row r="755" customFormat="false" ht="15.75" hidden="false" customHeight="true" outlineLevel="0" collapsed="false">
      <c r="B755" s="298"/>
    </row>
    <row r="756" customFormat="false" ht="15.75" hidden="false" customHeight="true" outlineLevel="0" collapsed="false">
      <c r="B756" s="298"/>
    </row>
    <row r="757" customFormat="false" ht="15.75" hidden="false" customHeight="true" outlineLevel="0" collapsed="false">
      <c r="B757" s="298"/>
    </row>
    <row r="758" customFormat="false" ht="15.75" hidden="false" customHeight="true" outlineLevel="0" collapsed="false">
      <c r="B758" s="298"/>
    </row>
    <row r="759" customFormat="false" ht="15.75" hidden="false" customHeight="true" outlineLevel="0" collapsed="false">
      <c r="B759" s="298"/>
    </row>
    <row r="760" customFormat="false" ht="15.75" hidden="false" customHeight="true" outlineLevel="0" collapsed="false">
      <c r="B760" s="298"/>
    </row>
    <row r="761" customFormat="false" ht="15.75" hidden="false" customHeight="true" outlineLevel="0" collapsed="false">
      <c r="B761" s="298"/>
    </row>
    <row r="762" customFormat="false" ht="15.75" hidden="false" customHeight="true" outlineLevel="0" collapsed="false">
      <c r="B762" s="298"/>
    </row>
    <row r="763" customFormat="false" ht="15.75" hidden="false" customHeight="true" outlineLevel="0" collapsed="false">
      <c r="B763" s="298"/>
    </row>
    <row r="764" customFormat="false" ht="15.75" hidden="false" customHeight="true" outlineLevel="0" collapsed="false">
      <c r="B764" s="298"/>
    </row>
    <row r="765" customFormat="false" ht="15.75" hidden="false" customHeight="true" outlineLevel="0" collapsed="false">
      <c r="B765" s="298"/>
    </row>
    <row r="766" customFormat="false" ht="15.75" hidden="false" customHeight="true" outlineLevel="0" collapsed="false">
      <c r="B766" s="298"/>
    </row>
    <row r="767" customFormat="false" ht="15.75" hidden="false" customHeight="true" outlineLevel="0" collapsed="false">
      <c r="B767" s="298"/>
    </row>
    <row r="768" customFormat="false" ht="15.75" hidden="false" customHeight="true" outlineLevel="0" collapsed="false">
      <c r="B768" s="298"/>
    </row>
    <row r="769" customFormat="false" ht="15.75" hidden="false" customHeight="true" outlineLevel="0" collapsed="false">
      <c r="B769" s="298"/>
    </row>
    <row r="770" customFormat="false" ht="15.75" hidden="false" customHeight="true" outlineLevel="0" collapsed="false">
      <c r="B770" s="298"/>
    </row>
    <row r="771" customFormat="false" ht="15.75" hidden="false" customHeight="true" outlineLevel="0" collapsed="false">
      <c r="B771" s="298"/>
    </row>
    <row r="772" customFormat="false" ht="15.75" hidden="false" customHeight="true" outlineLevel="0" collapsed="false">
      <c r="B772" s="298"/>
    </row>
    <row r="773" customFormat="false" ht="15.75" hidden="false" customHeight="true" outlineLevel="0" collapsed="false">
      <c r="B773" s="298"/>
    </row>
    <row r="774" customFormat="false" ht="15.75" hidden="false" customHeight="true" outlineLevel="0" collapsed="false">
      <c r="B774" s="298"/>
    </row>
    <row r="775" customFormat="false" ht="15.75" hidden="false" customHeight="true" outlineLevel="0" collapsed="false">
      <c r="B775" s="298"/>
    </row>
    <row r="776" customFormat="false" ht="15.75" hidden="false" customHeight="true" outlineLevel="0" collapsed="false">
      <c r="B776" s="298"/>
    </row>
    <row r="777" customFormat="false" ht="15.75" hidden="false" customHeight="true" outlineLevel="0" collapsed="false">
      <c r="B777" s="298"/>
    </row>
    <row r="778" customFormat="false" ht="15.75" hidden="false" customHeight="true" outlineLevel="0" collapsed="false">
      <c r="B778" s="298"/>
    </row>
    <row r="779" customFormat="false" ht="15.75" hidden="false" customHeight="true" outlineLevel="0" collapsed="false">
      <c r="B779" s="298"/>
    </row>
    <row r="780" customFormat="false" ht="15.75" hidden="false" customHeight="true" outlineLevel="0" collapsed="false">
      <c r="B780" s="298"/>
    </row>
    <row r="781" customFormat="false" ht="15.75" hidden="false" customHeight="true" outlineLevel="0" collapsed="false">
      <c r="B781" s="298"/>
    </row>
    <row r="782" customFormat="false" ht="15.75" hidden="false" customHeight="true" outlineLevel="0" collapsed="false">
      <c r="B782" s="298"/>
    </row>
    <row r="783" customFormat="false" ht="15.75" hidden="false" customHeight="true" outlineLevel="0" collapsed="false">
      <c r="B783" s="298"/>
    </row>
    <row r="784" customFormat="false" ht="15.75" hidden="false" customHeight="true" outlineLevel="0" collapsed="false">
      <c r="B784" s="298"/>
    </row>
    <row r="785" customFormat="false" ht="15.75" hidden="false" customHeight="true" outlineLevel="0" collapsed="false">
      <c r="B785" s="298"/>
    </row>
    <row r="786" customFormat="false" ht="15.75" hidden="false" customHeight="true" outlineLevel="0" collapsed="false">
      <c r="B786" s="298"/>
    </row>
    <row r="787" customFormat="false" ht="15.75" hidden="false" customHeight="true" outlineLevel="0" collapsed="false">
      <c r="B787" s="298"/>
    </row>
    <row r="788" customFormat="false" ht="15.75" hidden="false" customHeight="true" outlineLevel="0" collapsed="false">
      <c r="B788" s="298"/>
    </row>
    <row r="789" customFormat="false" ht="15.75" hidden="false" customHeight="true" outlineLevel="0" collapsed="false">
      <c r="B789" s="298"/>
    </row>
    <row r="790" customFormat="false" ht="15.75" hidden="false" customHeight="true" outlineLevel="0" collapsed="false">
      <c r="B790" s="298"/>
    </row>
    <row r="791" customFormat="false" ht="15.75" hidden="false" customHeight="true" outlineLevel="0" collapsed="false">
      <c r="B791" s="298"/>
    </row>
    <row r="792" customFormat="false" ht="15.75" hidden="false" customHeight="true" outlineLevel="0" collapsed="false">
      <c r="B792" s="298"/>
    </row>
    <row r="793" customFormat="false" ht="15.75" hidden="false" customHeight="true" outlineLevel="0" collapsed="false">
      <c r="B793" s="298"/>
    </row>
    <row r="794" customFormat="false" ht="15.75" hidden="false" customHeight="true" outlineLevel="0" collapsed="false">
      <c r="B794" s="298"/>
    </row>
    <row r="795" customFormat="false" ht="15.75" hidden="false" customHeight="true" outlineLevel="0" collapsed="false">
      <c r="B795" s="298"/>
    </row>
    <row r="796" customFormat="false" ht="15.75" hidden="false" customHeight="true" outlineLevel="0" collapsed="false">
      <c r="B796" s="298"/>
    </row>
    <row r="797" customFormat="false" ht="15.75" hidden="false" customHeight="true" outlineLevel="0" collapsed="false">
      <c r="B797" s="298"/>
    </row>
    <row r="798" customFormat="false" ht="15.75" hidden="false" customHeight="true" outlineLevel="0" collapsed="false">
      <c r="B798" s="298"/>
    </row>
    <row r="799" customFormat="false" ht="15.75" hidden="false" customHeight="true" outlineLevel="0" collapsed="false">
      <c r="B799" s="298"/>
    </row>
    <row r="800" customFormat="false" ht="15.75" hidden="false" customHeight="true" outlineLevel="0" collapsed="false">
      <c r="B800" s="298"/>
    </row>
    <row r="801" customFormat="false" ht="15.75" hidden="false" customHeight="true" outlineLevel="0" collapsed="false">
      <c r="B801" s="298"/>
    </row>
    <row r="802" customFormat="false" ht="15.75" hidden="false" customHeight="true" outlineLevel="0" collapsed="false">
      <c r="B802" s="298"/>
    </row>
    <row r="803" customFormat="false" ht="15.75" hidden="false" customHeight="true" outlineLevel="0" collapsed="false">
      <c r="B803" s="298"/>
    </row>
    <row r="804" customFormat="false" ht="15.75" hidden="false" customHeight="true" outlineLevel="0" collapsed="false">
      <c r="B804" s="298"/>
    </row>
    <row r="805" customFormat="false" ht="15.75" hidden="false" customHeight="true" outlineLevel="0" collapsed="false">
      <c r="B805" s="298"/>
    </row>
    <row r="806" customFormat="false" ht="15.75" hidden="false" customHeight="true" outlineLevel="0" collapsed="false">
      <c r="B806" s="298"/>
    </row>
    <row r="807" customFormat="false" ht="15.75" hidden="false" customHeight="true" outlineLevel="0" collapsed="false">
      <c r="B807" s="298"/>
    </row>
    <row r="808" customFormat="false" ht="15.75" hidden="false" customHeight="true" outlineLevel="0" collapsed="false">
      <c r="B808" s="298"/>
    </row>
    <row r="809" customFormat="false" ht="15.75" hidden="false" customHeight="true" outlineLevel="0" collapsed="false">
      <c r="B809" s="298"/>
    </row>
    <row r="810" customFormat="false" ht="15.75" hidden="false" customHeight="true" outlineLevel="0" collapsed="false">
      <c r="B810" s="298"/>
    </row>
    <row r="811" customFormat="false" ht="15.75" hidden="false" customHeight="true" outlineLevel="0" collapsed="false">
      <c r="B811" s="298"/>
    </row>
    <row r="812" customFormat="false" ht="15.75" hidden="false" customHeight="true" outlineLevel="0" collapsed="false">
      <c r="B812" s="298"/>
    </row>
    <row r="813" customFormat="false" ht="15.75" hidden="false" customHeight="true" outlineLevel="0" collapsed="false">
      <c r="B813" s="298"/>
    </row>
    <row r="814" customFormat="false" ht="15.75" hidden="false" customHeight="true" outlineLevel="0" collapsed="false">
      <c r="B814" s="298"/>
    </row>
    <row r="815" customFormat="false" ht="15.75" hidden="false" customHeight="true" outlineLevel="0" collapsed="false">
      <c r="B815" s="298"/>
    </row>
    <row r="816" customFormat="false" ht="15.75" hidden="false" customHeight="true" outlineLevel="0" collapsed="false">
      <c r="B816" s="298"/>
    </row>
    <row r="817" customFormat="false" ht="15.75" hidden="false" customHeight="true" outlineLevel="0" collapsed="false">
      <c r="B817" s="298"/>
    </row>
    <row r="818" customFormat="false" ht="15.75" hidden="false" customHeight="true" outlineLevel="0" collapsed="false">
      <c r="B818" s="298"/>
    </row>
    <row r="819" customFormat="false" ht="15.75" hidden="false" customHeight="true" outlineLevel="0" collapsed="false">
      <c r="B819" s="298"/>
    </row>
    <row r="820" customFormat="false" ht="15.75" hidden="false" customHeight="true" outlineLevel="0" collapsed="false">
      <c r="B820" s="298"/>
    </row>
    <row r="821" customFormat="false" ht="15.75" hidden="false" customHeight="true" outlineLevel="0" collapsed="false">
      <c r="B821" s="298"/>
    </row>
    <row r="822" customFormat="false" ht="15.75" hidden="false" customHeight="true" outlineLevel="0" collapsed="false">
      <c r="B822" s="298"/>
    </row>
    <row r="823" customFormat="false" ht="15.75" hidden="false" customHeight="true" outlineLevel="0" collapsed="false">
      <c r="B823" s="298"/>
    </row>
    <row r="824" customFormat="false" ht="15.75" hidden="false" customHeight="true" outlineLevel="0" collapsed="false">
      <c r="B824" s="298"/>
    </row>
    <row r="825" customFormat="false" ht="15.75" hidden="false" customHeight="true" outlineLevel="0" collapsed="false">
      <c r="B825" s="298"/>
    </row>
    <row r="826" customFormat="false" ht="15.75" hidden="false" customHeight="true" outlineLevel="0" collapsed="false">
      <c r="B826" s="298"/>
    </row>
    <row r="827" customFormat="false" ht="15.75" hidden="false" customHeight="true" outlineLevel="0" collapsed="false">
      <c r="B827" s="298"/>
    </row>
    <row r="828" customFormat="false" ht="15.75" hidden="false" customHeight="true" outlineLevel="0" collapsed="false">
      <c r="B828" s="298"/>
    </row>
    <row r="829" customFormat="false" ht="15.75" hidden="false" customHeight="true" outlineLevel="0" collapsed="false">
      <c r="B829" s="298"/>
    </row>
    <row r="830" customFormat="false" ht="15.75" hidden="false" customHeight="true" outlineLevel="0" collapsed="false">
      <c r="B830" s="298"/>
    </row>
    <row r="831" customFormat="false" ht="15.75" hidden="false" customHeight="true" outlineLevel="0" collapsed="false">
      <c r="B831" s="298"/>
    </row>
    <row r="832" customFormat="false" ht="15.75" hidden="false" customHeight="true" outlineLevel="0" collapsed="false">
      <c r="B832" s="298"/>
    </row>
    <row r="833" customFormat="false" ht="15.75" hidden="false" customHeight="true" outlineLevel="0" collapsed="false">
      <c r="B833" s="298"/>
    </row>
    <row r="834" customFormat="false" ht="15.75" hidden="false" customHeight="true" outlineLevel="0" collapsed="false">
      <c r="B834" s="298"/>
    </row>
    <row r="835" customFormat="false" ht="15.75" hidden="false" customHeight="true" outlineLevel="0" collapsed="false">
      <c r="B835" s="298"/>
    </row>
    <row r="836" customFormat="false" ht="15.75" hidden="false" customHeight="true" outlineLevel="0" collapsed="false">
      <c r="B836" s="298"/>
    </row>
    <row r="837" customFormat="false" ht="15.75" hidden="false" customHeight="true" outlineLevel="0" collapsed="false">
      <c r="B837" s="298"/>
    </row>
    <row r="838" customFormat="false" ht="15.75" hidden="false" customHeight="true" outlineLevel="0" collapsed="false">
      <c r="B838" s="298"/>
    </row>
    <row r="839" customFormat="false" ht="15.75" hidden="false" customHeight="true" outlineLevel="0" collapsed="false">
      <c r="B839" s="298"/>
    </row>
    <row r="840" customFormat="false" ht="15.75" hidden="false" customHeight="true" outlineLevel="0" collapsed="false">
      <c r="B840" s="298"/>
    </row>
    <row r="841" customFormat="false" ht="15.75" hidden="false" customHeight="true" outlineLevel="0" collapsed="false">
      <c r="B841" s="298"/>
    </row>
    <row r="842" customFormat="false" ht="15.75" hidden="false" customHeight="true" outlineLevel="0" collapsed="false">
      <c r="B842" s="298"/>
    </row>
    <row r="843" customFormat="false" ht="15.75" hidden="false" customHeight="true" outlineLevel="0" collapsed="false">
      <c r="B843" s="298"/>
    </row>
    <row r="844" customFormat="false" ht="15.75" hidden="false" customHeight="true" outlineLevel="0" collapsed="false">
      <c r="B844" s="298"/>
    </row>
    <row r="845" customFormat="false" ht="15.75" hidden="false" customHeight="true" outlineLevel="0" collapsed="false">
      <c r="B845" s="298"/>
    </row>
    <row r="846" customFormat="false" ht="15.75" hidden="false" customHeight="true" outlineLevel="0" collapsed="false">
      <c r="B846" s="298"/>
    </row>
    <row r="847" customFormat="false" ht="15.75" hidden="false" customHeight="true" outlineLevel="0" collapsed="false">
      <c r="B847" s="298"/>
    </row>
    <row r="848" customFormat="false" ht="15.75" hidden="false" customHeight="true" outlineLevel="0" collapsed="false">
      <c r="B848" s="298"/>
    </row>
    <row r="849" customFormat="false" ht="15.75" hidden="false" customHeight="true" outlineLevel="0" collapsed="false">
      <c r="B849" s="298"/>
    </row>
    <row r="850" customFormat="false" ht="15.75" hidden="false" customHeight="true" outlineLevel="0" collapsed="false">
      <c r="B850" s="298"/>
    </row>
    <row r="851" customFormat="false" ht="15.75" hidden="false" customHeight="true" outlineLevel="0" collapsed="false">
      <c r="B851" s="298"/>
    </row>
    <row r="852" customFormat="false" ht="15.75" hidden="false" customHeight="true" outlineLevel="0" collapsed="false">
      <c r="B852" s="298"/>
    </row>
    <row r="853" customFormat="false" ht="15.75" hidden="false" customHeight="true" outlineLevel="0" collapsed="false">
      <c r="B853" s="298"/>
    </row>
    <row r="854" customFormat="false" ht="15.75" hidden="false" customHeight="true" outlineLevel="0" collapsed="false">
      <c r="B854" s="298"/>
    </row>
    <row r="855" customFormat="false" ht="15.75" hidden="false" customHeight="true" outlineLevel="0" collapsed="false">
      <c r="B855" s="298"/>
    </row>
    <row r="856" customFormat="false" ht="15.75" hidden="false" customHeight="true" outlineLevel="0" collapsed="false">
      <c r="B856" s="298"/>
    </row>
    <row r="857" customFormat="false" ht="15.75" hidden="false" customHeight="true" outlineLevel="0" collapsed="false">
      <c r="B857" s="298"/>
    </row>
    <row r="858" customFormat="false" ht="15.75" hidden="false" customHeight="true" outlineLevel="0" collapsed="false">
      <c r="B858" s="298"/>
    </row>
    <row r="859" customFormat="false" ht="15.75" hidden="false" customHeight="true" outlineLevel="0" collapsed="false">
      <c r="B859" s="298"/>
    </row>
    <row r="860" customFormat="false" ht="15.75" hidden="false" customHeight="true" outlineLevel="0" collapsed="false">
      <c r="B860" s="298"/>
    </row>
    <row r="861" customFormat="false" ht="15.75" hidden="false" customHeight="true" outlineLevel="0" collapsed="false">
      <c r="B861" s="298"/>
    </row>
    <row r="862" customFormat="false" ht="15.75" hidden="false" customHeight="true" outlineLevel="0" collapsed="false">
      <c r="B862" s="298"/>
    </row>
    <row r="863" customFormat="false" ht="15.75" hidden="false" customHeight="true" outlineLevel="0" collapsed="false">
      <c r="B863" s="298"/>
    </row>
    <row r="864" customFormat="false" ht="15.75" hidden="false" customHeight="true" outlineLevel="0" collapsed="false">
      <c r="B864" s="298"/>
    </row>
    <row r="865" customFormat="false" ht="15.75" hidden="false" customHeight="true" outlineLevel="0" collapsed="false">
      <c r="B865" s="298"/>
    </row>
    <row r="866" customFormat="false" ht="15.75" hidden="false" customHeight="true" outlineLevel="0" collapsed="false">
      <c r="B866" s="298"/>
    </row>
    <row r="867" customFormat="false" ht="15.75" hidden="false" customHeight="true" outlineLevel="0" collapsed="false">
      <c r="B867" s="298"/>
    </row>
    <row r="868" customFormat="false" ht="15.75" hidden="false" customHeight="true" outlineLevel="0" collapsed="false">
      <c r="B868" s="298"/>
    </row>
    <row r="869" customFormat="false" ht="15.75" hidden="false" customHeight="true" outlineLevel="0" collapsed="false">
      <c r="B869" s="298"/>
    </row>
    <row r="870" customFormat="false" ht="15.75" hidden="false" customHeight="true" outlineLevel="0" collapsed="false">
      <c r="B870" s="298"/>
    </row>
    <row r="871" customFormat="false" ht="15.75" hidden="false" customHeight="true" outlineLevel="0" collapsed="false">
      <c r="B871" s="298"/>
    </row>
    <row r="872" customFormat="false" ht="15.75" hidden="false" customHeight="true" outlineLevel="0" collapsed="false">
      <c r="B872" s="298"/>
    </row>
    <row r="873" customFormat="false" ht="15.75" hidden="false" customHeight="true" outlineLevel="0" collapsed="false">
      <c r="B873" s="298"/>
    </row>
    <row r="874" customFormat="false" ht="15.75" hidden="false" customHeight="true" outlineLevel="0" collapsed="false">
      <c r="B874" s="298"/>
    </row>
    <row r="875" customFormat="false" ht="15.75" hidden="false" customHeight="true" outlineLevel="0" collapsed="false">
      <c r="B875" s="298"/>
    </row>
    <row r="876" customFormat="false" ht="15.75" hidden="false" customHeight="true" outlineLevel="0" collapsed="false">
      <c r="B876" s="298"/>
    </row>
    <row r="877" customFormat="false" ht="15.75" hidden="false" customHeight="true" outlineLevel="0" collapsed="false">
      <c r="B877" s="298"/>
    </row>
    <row r="878" customFormat="false" ht="15.75" hidden="false" customHeight="true" outlineLevel="0" collapsed="false">
      <c r="B878" s="298"/>
    </row>
    <row r="879" customFormat="false" ht="15.75" hidden="false" customHeight="true" outlineLevel="0" collapsed="false">
      <c r="B879" s="298"/>
    </row>
    <row r="880" customFormat="false" ht="15.75" hidden="false" customHeight="true" outlineLevel="0" collapsed="false">
      <c r="B880" s="298"/>
    </row>
    <row r="881" customFormat="false" ht="15.75" hidden="false" customHeight="true" outlineLevel="0" collapsed="false">
      <c r="B881" s="298"/>
    </row>
    <row r="882" customFormat="false" ht="15.75" hidden="false" customHeight="true" outlineLevel="0" collapsed="false">
      <c r="B882" s="298"/>
    </row>
    <row r="883" customFormat="false" ht="15.75" hidden="false" customHeight="true" outlineLevel="0" collapsed="false">
      <c r="B883" s="298"/>
    </row>
    <row r="884" customFormat="false" ht="15.75" hidden="false" customHeight="true" outlineLevel="0" collapsed="false">
      <c r="B884" s="298"/>
    </row>
    <row r="885" customFormat="false" ht="15.75" hidden="false" customHeight="true" outlineLevel="0" collapsed="false">
      <c r="B885" s="298"/>
    </row>
    <row r="886" customFormat="false" ht="15.75" hidden="false" customHeight="true" outlineLevel="0" collapsed="false">
      <c r="B886" s="298"/>
    </row>
    <row r="887" customFormat="false" ht="15.75" hidden="false" customHeight="true" outlineLevel="0" collapsed="false">
      <c r="B887" s="298"/>
    </row>
    <row r="888" customFormat="false" ht="15.75" hidden="false" customHeight="true" outlineLevel="0" collapsed="false">
      <c r="B888" s="298"/>
    </row>
    <row r="889" customFormat="false" ht="15.75" hidden="false" customHeight="true" outlineLevel="0" collapsed="false">
      <c r="B889" s="298"/>
    </row>
    <row r="890" customFormat="false" ht="15.75" hidden="false" customHeight="true" outlineLevel="0" collapsed="false">
      <c r="B890" s="298"/>
    </row>
    <row r="891" customFormat="false" ht="15.75" hidden="false" customHeight="true" outlineLevel="0" collapsed="false">
      <c r="B891" s="298"/>
    </row>
    <row r="892" customFormat="false" ht="15.75" hidden="false" customHeight="true" outlineLevel="0" collapsed="false">
      <c r="B892" s="298"/>
    </row>
    <row r="893" customFormat="false" ht="15.75" hidden="false" customHeight="true" outlineLevel="0" collapsed="false">
      <c r="B893" s="298"/>
    </row>
    <row r="894" customFormat="false" ht="15.75" hidden="false" customHeight="true" outlineLevel="0" collapsed="false">
      <c r="B894" s="298"/>
    </row>
    <row r="895" customFormat="false" ht="15.75" hidden="false" customHeight="true" outlineLevel="0" collapsed="false">
      <c r="B895" s="298"/>
    </row>
    <row r="896" customFormat="false" ht="15.75" hidden="false" customHeight="true" outlineLevel="0" collapsed="false">
      <c r="B896" s="298"/>
    </row>
    <row r="897" customFormat="false" ht="15.75" hidden="false" customHeight="true" outlineLevel="0" collapsed="false">
      <c r="B897" s="298"/>
    </row>
    <row r="898" customFormat="false" ht="15.75" hidden="false" customHeight="true" outlineLevel="0" collapsed="false">
      <c r="B898" s="298"/>
    </row>
    <row r="899" customFormat="false" ht="15.75" hidden="false" customHeight="true" outlineLevel="0" collapsed="false">
      <c r="B899" s="298"/>
    </row>
    <row r="900" customFormat="false" ht="15.75" hidden="false" customHeight="true" outlineLevel="0" collapsed="false">
      <c r="B900" s="298"/>
    </row>
    <row r="901" customFormat="false" ht="15.75" hidden="false" customHeight="true" outlineLevel="0" collapsed="false">
      <c r="B901" s="298"/>
    </row>
    <row r="902" customFormat="false" ht="15.75" hidden="false" customHeight="true" outlineLevel="0" collapsed="false">
      <c r="B902" s="298"/>
    </row>
    <row r="903" customFormat="false" ht="15.75" hidden="false" customHeight="true" outlineLevel="0" collapsed="false">
      <c r="B903" s="298"/>
    </row>
    <row r="904" customFormat="false" ht="15.75" hidden="false" customHeight="true" outlineLevel="0" collapsed="false">
      <c r="B904" s="298"/>
    </row>
    <row r="905" customFormat="false" ht="15.75" hidden="false" customHeight="true" outlineLevel="0" collapsed="false">
      <c r="B905" s="298"/>
    </row>
    <row r="906" customFormat="false" ht="15.75" hidden="false" customHeight="true" outlineLevel="0" collapsed="false">
      <c r="B906" s="298"/>
    </row>
    <row r="907" customFormat="false" ht="15.75" hidden="false" customHeight="true" outlineLevel="0" collapsed="false">
      <c r="B907" s="298"/>
    </row>
    <row r="908" customFormat="false" ht="15.75" hidden="false" customHeight="true" outlineLevel="0" collapsed="false">
      <c r="B908" s="298"/>
    </row>
    <row r="909" customFormat="false" ht="15.75" hidden="false" customHeight="true" outlineLevel="0" collapsed="false">
      <c r="B909" s="298"/>
    </row>
    <row r="910" customFormat="false" ht="15.75" hidden="false" customHeight="true" outlineLevel="0" collapsed="false">
      <c r="B910" s="298"/>
    </row>
    <row r="911" customFormat="false" ht="15.75" hidden="false" customHeight="true" outlineLevel="0" collapsed="false">
      <c r="B911" s="298"/>
    </row>
    <row r="912" customFormat="false" ht="15.75" hidden="false" customHeight="true" outlineLevel="0" collapsed="false">
      <c r="B912" s="298"/>
    </row>
    <row r="913" customFormat="false" ht="15.75" hidden="false" customHeight="true" outlineLevel="0" collapsed="false">
      <c r="B913" s="298"/>
    </row>
    <row r="914" customFormat="false" ht="15.75" hidden="false" customHeight="true" outlineLevel="0" collapsed="false">
      <c r="B914" s="298"/>
    </row>
    <row r="915" customFormat="false" ht="15.75" hidden="false" customHeight="true" outlineLevel="0" collapsed="false">
      <c r="B915" s="298"/>
    </row>
    <row r="916" customFormat="false" ht="15.75" hidden="false" customHeight="true" outlineLevel="0" collapsed="false">
      <c r="B916" s="298"/>
    </row>
    <row r="917" customFormat="false" ht="15.75" hidden="false" customHeight="true" outlineLevel="0" collapsed="false">
      <c r="B917" s="298"/>
    </row>
    <row r="918" customFormat="false" ht="15.75" hidden="false" customHeight="true" outlineLevel="0" collapsed="false">
      <c r="B918" s="298"/>
    </row>
    <row r="919" customFormat="false" ht="15.75" hidden="false" customHeight="true" outlineLevel="0" collapsed="false">
      <c r="B919" s="298"/>
    </row>
    <row r="920" customFormat="false" ht="15.75" hidden="false" customHeight="true" outlineLevel="0" collapsed="false">
      <c r="B920" s="298"/>
    </row>
    <row r="921" customFormat="false" ht="15.75" hidden="false" customHeight="true" outlineLevel="0" collapsed="false">
      <c r="B921" s="298"/>
    </row>
    <row r="922" customFormat="false" ht="15.75" hidden="false" customHeight="true" outlineLevel="0" collapsed="false">
      <c r="B922" s="298"/>
    </row>
    <row r="923" customFormat="false" ht="15.75" hidden="false" customHeight="true" outlineLevel="0" collapsed="false">
      <c r="B923" s="298"/>
    </row>
    <row r="924" customFormat="false" ht="15.75" hidden="false" customHeight="true" outlineLevel="0" collapsed="false">
      <c r="B924" s="298"/>
    </row>
    <row r="925" customFormat="false" ht="15.75" hidden="false" customHeight="true" outlineLevel="0" collapsed="false">
      <c r="B925" s="298"/>
    </row>
    <row r="926" customFormat="false" ht="15.75" hidden="false" customHeight="true" outlineLevel="0" collapsed="false">
      <c r="B926" s="298"/>
    </row>
    <row r="927" customFormat="false" ht="15.75" hidden="false" customHeight="true" outlineLevel="0" collapsed="false">
      <c r="B927" s="298"/>
    </row>
    <row r="928" customFormat="false" ht="15.75" hidden="false" customHeight="true" outlineLevel="0" collapsed="false">
      <c r="B928" s="298"/>
    </row>
    <row r="929" customFormat="false" ht="15.75" hidden="false" customHeight="true" outlineLevel="0" collapsed="false">
      <c r="B929" s="298"/>
    </row>
    <row r="930" customFormat="false" ht="15.75" hidden="false" customHeight="true" outlineLevel="0" collapsed="false">
      <c r="B930" s="298"/>
    </row>
    <row r="931" customFormat="false" ht="15.75" hidden="false" customHeight="true" outlineLevel="0" collapsed="false">
      <c r="B931" s="298"/>
    </row>
    <row r="932" customFormat="false" ht="15.75" hidden="false" customHeight="true" outlineLevel="0" collapsed="false">
      <c r="B932" s="298"/>
    </row>
    <row r="933" customFormat="false" ht="15.75" hidden="false" customHeight="true" outlineLevel="0" collapsed="false">
      <c r="B933" s="298"/>
    </row>
    <row r="934" customFormat="false" ht="15.75" hidden="false" customHeight="true" outlineLevel="0" collapsed="false">
      <c r="B934" s="298"/>
    </row>
    <row r="935" customFormat="false" ht="15.75" hidden="false" customHeight="true" outlineLevel="0" collapsed="false">
      <c r="B935" s="298"/>
    </row>
    <row r="936" customFormat="false" ht="15.75" hidden="false" customHeight="true" outlineLevel="0" collapsed="false">
      <c r="B936" s="298"/>
    </row>
    <row r="937" customFormat="false" ht="15.75" hidden="false" customHeight="true" outlineLevel="0" collapsed="false">
      <c r="B937" s="298"/>
    </row>
    <row r="938" customFormat="false" ht="15.75" hidden="false" customHeight="true" outlineLevel="0" collapsed="false">
      <c r="B938" s="298"/>
    </row>
    <row r="939" customFormat="false" ht="15.75" hidden="false" customHeight="true" outlineLevel="0" collapsed="false">
      <c r="B939" s="298"/>
    </row>
    <row r="940" customFormat="false" ht="15.75" hidden="false" customHeight="true" outlineLevel="0" collapsed="false">
      <c r="B940" s="298"/>
    </row>
    <row r="941" customFormat="false" ht="15.75" hidden="false" customHeight="true" outlineLevel="0" collapsed="false">
      <c r="B941" s="298"/>
    </row>
    <row r="942" customFormat="false" ht="15.75" hidden="false" customHeight="true" outlineLevel="0" collapsed="false">
      <c r="B942" s="298"/>
    </row>
    <row r="943" customFormat="false" ht="15.75" hidden="false" customHeight="true" outlineLevel="0" collapsed="false">
      <c r="B943" s="298"/>
    </row>
    <row r="944" customFormat="false" ht="15.75" hidden="false" customHeight="true" outlineLevel="0" collapsed="false">
      <c r="B944" s="298"/>
    </row>
    <row r="945" customFormat="false" ht="15.75" hidden="false" customHeight="true" outlineLevel="0" collapsed="false">
      <c r="B945" s="298"/>
    </row>
    <row r="946" customFormat="false" ht="15.75" hidden="false" customHeight="true" outlineLevel="0" collapsed="false">
      <c r="B946" s="298"/>
    </row>
    <row r="947" customFormat="false" ht="15.75" hidden="false" customHeight="true" outlineLevel="0" collapsed="false">
      <c r="B947" s="298"/>
    </row>
    <row r="948" customFormat="false" ht="15.75" hidden="false" customHeight="true" outlineLevel="0" collapsed="false">
      <c r="B948" s="298"/>
    </row>
    <row r="949" customFormat="false" ht="15.75" hidden="false" customHeight="true" outlineLevel="0" collapsed="false">
      <c r="B949" s="298"/>
    </row>
    <row r="950" customFormat="false" ht="15.75" hidden="false" customHeight="true" outlineLevel="0" collapsed="false">
      <c r="B950" s="298"/>
    </row>
    <row r="951" customFormat="false" ht="15.75" hidden="false" customHeight="true" outlineLevel="0" collapsed="false">
      <c r="B951" s="298"/>
    </row>
    <row r="952" customFormat="false" ht="15.75" hidden="false" customHeight="true" outlineLevel="0" collapsed="false">
      <c r="B952" s="298"/>
    </row>
    <row r="953" customFormat="false" ht="15.75" hidden="false" customHeight="true" outlineLevel="0" collapsed="false">
      <c r="B953" s="298"/>
    </row>
    <row r="954" customFormat="false" ht="15.75" hidden="false" customHeight="true" outlineLevel="0" collapsed="false">
      <c r="B954" s="298"/>
    </row>
    <row r="955" customFormat="false" ht="15.75" hidden="false" customHeight="true" outlineLevel="0" collapsed="false">
      <c r="B955" s="298"/>
    </row>
    <row r="956" customFormat="false" ht="15.75" hidden="false" customHeight="true" outlineLevel="0" collapsed="false">
      <c r="B956" s="298"/>
    </row>
    <row r="957" customFormat="false" ht="15.75" hidden="false" customHeight="true" outlineLevel="0" collapsed="false">
      <c r="B957" s="298"/>
    </row>
    <row r="958" customFormat="false" ht="15.75" hidden="false" customHeight="true" outlineLevel="0" collapsed="false">
      <c r="B958" s="298"/>
    </row>
    <row r="959" customFormat="false" ht="15.75" hidden="false" customHeight="true" outlineLevel="0" collapsed="false">
      <c r="B959" s="298"/>
    </row>
    <row r="960" customFormat="false" ht="15.75" hidden="false" customHeight="true" outlineLevel="0" collapsed="false">
      <c r="B960" s="298"/>
    </row>
    <row r="961" customFormat="false" ht="15.75" hidden="false" customHeight="true" outlineLevel="0" collapsed="false">
      <c r="B961" s="298"/>
    </row>
    <row r="962" customFormat="false" ht="15.75" hidden="false" customHeight="true" outlineLevel="0" collapsed="false">
      <c r="B962" s="298"/>
    </row>
    <row r="963" customFormat="false" ht="15.75" hidden="false" customHeight="true" outlineLevel="0" collapsed="false">
      <c r="B963" s="298"/>
    </row>
    <row r="964" customFormat="false" ht="15.75" hidden="false" customHeight="true" outlineLevel="0" collapsed="false">
      <c r="B964" s="298"/>
    </row>
    <row r="965" customFormat="false" ht="15.75" hidden="false" customHeight="true" outlineLevel="0" collapsed="false">
      <c r="B965" s="298"/>
    </row>
    <row r="966" customFormat="false" ht="15.75" hidden="false" customHeight="true" outlineLevel="0" collapsed="false">
      <c r="B966" s="298"/>
    </row>
    <row r="967" customFormat="false" ht="15.75" hidden="false" customHeight="true" outlineLevel="0" collapsed="false">
      <c r="B967" s="298"/>
    </row>
    <row r="968" customFormat="false" ht="15.75" hidden="false" customHeight="true" outlineLevel="0" collapsed="false">
      <c r="B968" s="298"/>
    </row>
    <row r="969" customFormat="false" ht="15.75" hidden="false" customHeight="true" outlineLevel="0" collapsed="false">
      <c r="B969" s="298"/>
    </row>
    <row r="970" customFormat="false" ht="15.75" hidden="false" customHeight="true" outlineLevel="0" collapsed="false">
      <c r="B970" s="298"/>
    </row>
    <row r="971" customFormat="false" ht="15.75" hidden="false" customHeight="true" outlineLevel="0" collapsed="false">
      <c r="B971" s="298"/>
    </row>
    <row r="972" customFormat="false" ht="15.75" hidden="false" customHeight="true" outlineLevel="0" collapsed="false">
      <c r="B972" s="298"/>
    </row>
    <row r="973" customFormat="false" ht="15.75" hidden="false" customHeight="true" outlineLevel="0" collapsed="false">
      <c r="B973" s="298"/>
    </row>
    <row r="974" customFormat="false" ht="15.75" hidden="false" customHeight="true" outlineLevel="0" collapsed="false">
      <c r="B974" s="298"/>
    </row>
    <row r="975" customFormat="false" ht="15.75" hidden="false" customHeight="true" outlineLevel="0" collapsed="false">
      <c r="B975" s="298"/>
    </row>
    <row r="976" customFormat="false" ht="15.75" hidden="false" customHeight="true" outlineLevel="0" collapsed="false">
      <c r="B976" s="298"/>
    </row>
    <row r="977" customFormat="false" ht="15.75" hidden="false" customHeight="true" outlineLevel="0" collapsed="false">
      <c r="B977" s="298"/>
    </row>
    <row r="978" customFormat="false" ht="15.75" hidden="false" customHeight="true" outlineLevel="0" collapsed="false">
      <c r="B978" s="298"/>
    </row>
    <row r="979" customFormat="false" ht="15.75" hidden="false" customHeight="true" outlineLevel="0" collapsed="false">
      <c r="B979" s="298"/>
    </row>
    <row r="980" customFormat="false" ht="15.75" hidden="false" customHeight="true" outlineLevel="0" collapsed="false">
      <c r="B980" s="298"/>
    </row>
    <row r="981" customFormat="false" ht="15.75" hidden="false" customHeight="true" outlineLevel="0" collapsed="false">
      <c r="B981" s="298"/>
    </row>
    <row r="982" customFormat="false" ht="15.75" hidden="false" customHeight="true" outlineLevel="0" collapsed="false">
      <c r="B982" s="298"/>
    </row>
    <row r="983" customFormat="false" ht="15.75" hidden="false" customHeight="true" outlineLevel="0" collapsed="false">
      <c r="B983" s="298"/>
    </row>
    <row r="984" customFormat="false" ht="15.75" hidden="false" customHeight="true" outlineLevel="0" collapsed="false">
      <c r="B984" s="298"/>
    </row>
    <row r="985" customFormat="false" ht="15.75" hidden="false" customHeight="true" outlineLevel="0" collapsed="false">
      <c r="B985" s="298"/>
    </row>
    <row r="986" customFormat="false" ht="15.75" hidden="false" customHeight="true" outlineLevel="0" collapsed="false">
      <c r="B986" s="298"/>
    </row>
    <row r="987" customFormat="false" ht="15.75" hidden="false" customHeight="true" outlineLevel="0" collapsed="false">
      <c r="B987" s="298"/>
    </row>
    <row r="988" customFormat="false" ht="15.75" hidden="false" customHeight="true" outlineLevel="0" collapsed="false">
      <c r="B988" s="298"/>
    </row>
    <row r="989" customFormat="false" ht="15.75" hidden="false" customHeight="true" outlineLevel="0" collapsed="false">
      <c r="B989" s="298"/>
    </row>
    <row r="990" customFormat="false" ht="15.75" hidden="false" customHeight="true" outlineLevel="0" collapsed="false">
      <c r="B990" s="298"/>
    </row>
    <row r="991" customFormat="false" ht="15.75" hidden="false" customHeight="true" outlineLevel="0" collapsed="false">
      <c r="B991" s="298"/>
    </row>
    <row r="992" customFormat="false" ht="15.75" hidden="false" customHeight="true" outlineLevel="0" collapsed="false">
      <c r="B992" s="298"/>
    </row>
    <row r="993" customFormat="false" ht="15.75" hidden="false" customHeight="true" outlineLevel="0" collapsed="false">
      <c r="B993" s="298"/>
    </row>
    <row r="994" customFormat="false" ht="15.75" hidden="false" customHeight="true" outlineLevel="0" collapsed="false">
      <c r="B994" s="298"/>
    </row>
    <row r="995" customFormat="false" ht="15.75" hidden="false" customHeight="true" outlineLevel="0" collapsed="false">
      <c r="B995" s="298"/>
    </row>
    <row r="996" customFormat="false" ht="15.75" hidden="false" customHeight="true" outlineLevel="0" collapsed="false">
      <c r="B996" s="298"/>
    </row>
    <row r="997" customFormat="false" ht="15.75" hidden="false" customHeight="true" outlineLevel="0" collapsed="false">
      <c r="B997" s="298"/>
    </row>
    <row r="998" customFormat="false" ht="15.75" hidden="false" customHeight="true" outlineLevel="0" collapsed="false">
      <c r="B998" s="298"/>
    </row>
    <row r="999" customFormat="false" ht="15.75" hidden="false" customHeight="true" outlineLevel="0" collapsed="false">
      <c r="B999" s="298"/>
    </row>
    <row r="1000" customFormat="false" ht="15.75" hidden="false" customHeight="true" outlineLevel="0" collapsed="false">
      <c r="B1000" s="29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309" t="s">
        <v>3636</v>
      </c>
      <c r="B1" s="309"/>
      <c r="C1" s="309"/>
      <c r="D1" s="309"/>
      <c r="E1" s="309"/>
      <c r="F1" s="309"/>
      <c r="G1" s="309"/>
      <c r="H1" s="309"/>
    </row>
    <row r="2" customFormat="false" ht="15" hidden="false" customHeight="false" outlineLevel="0" collapsed="false">
      <c r="A2" s="293" t="s">
        <v>4096</v>
      </c>
      <c r="B2" s="293" t="s">
        <v>4097</v>
      </c>
      <c r="C2" s="310" t="s">
        <v>4098</v>
      </c>
      <c r="D2" s="310" t="s">
        <v>4099</v>
      </c>
      <c r="E2" s="310" t="s">
        <v>4100</v>
      </c>
      <c r="F2" s="310" t="s">
        <v>4101</v>
      </c>
      <c r="G2" s="310" t="s">
        <v>4102</v>
      </c>
      <c r="H2" s="310" t="s">
        <v>4103</v>
      </c>
    </row>
    <row r="3" customFormat="false" ht="33" hidden="false" customHeight="false" outlineLevel="0" collapsed="false">
      <c r="A3" s="311" t="n">
        <v>1</v>
      </c>
      <c r="B3" s="310" t="s">
        <v>4104</v>
      </c>
      <c r="C3" s="297" t="n">
        <v>165000000</v>
      </c>
      <c r="D3" s="297" t="n">
        <v>100000000</v>
      </c>
      <c r="E3" s="312"/>
      <c r="F3" s="312"/>
      <c r="G3" s="293" t="n">
        <v>102</v>
      </c>
      <c r="H3" s="296"/>
    </row>
    <row r="4" customFormat="false" ht="19.5" hidden="false" customHeight="false" outlineLevel="0" collapsed="false">
      <c r="A4" s="311" t="n">
        <v>2</v>
      </c>
      <c r="B4" s="293" t="s">
        <v>4080</v>
      </c>
      <c r="C4" s="297" t="n">
        <v>20000000</v>
      </c>
      <c r="E4" s="295" t="n">
        <v>17830000</v>
      </c>
      <c r="F4" s="295"/>
      <c r="G4" s="293" t="n">
        <v>227</v>
      </c>
      <c r="H4" s="296"/>
    </row>
    <row r="5" customFormat="false" ht="19.5" hidden="false" customHeight="false" outlineLevel="0" collapsed="false">
      <c r="A5" s="311" t="n">
        <v>3</v>
      </c>
      <c r="B5" s="293" t="s">
        <v>4105</v>
      </c>
      <c r="C5" s="297" t="n">
        <v>22235679</v>
      </c>
      <c r="D5" s="293" t="n">
        <v>870.505</v>
      </c>
      <c r="H5" s="296"/>
    </row>
    <row r="6" customFormat="false" ht="19.5" hidden="false" customHeight="false" outlineLevel="0" collapsed="false">
      <c r="A6" s="311" t="n">
        <v>4</v>
      </c>
      <c r="B6" s="293" t="s">
        <v>4106</v>
      </c>
      <c r="C6" s="313" t="n">
        <v>4932839</v>
      </c>
      <c r="D6" s="297" t="n">
        <v>870505</v>
      </c>
      <c r="E6" s="297"/>
      <c r="F6" s="297"/>
      <c r="H6" s="296"/>
    </row>
    <row r="7" customFormat="false" ht="19.5" hidden="false" customHeight="false" outlineLevel="0" collapsed="false">
      <c r="A7" s="311" t="n">
        <v>5</v>
      </c>
      <c r="B7" s="293" t="s">
        <v>4107</v>
      </c>
      <c r="C7" s="297" t="n">
        <v>0</v>
      </c>
      <c r="H7" s="296"/>
    </row>
    <row r="8" customFormat="false" ht="19.5" hidden="false" customHeight="false" outlineLevel="0" collapsed="false">
      <c r="A8" s="293" t="s">
        <v>4108</v>
      </c>
      <c r="C8" s="297"/>
      <c r="E8" s="314" t="s">
        <v>4109</v>
      </c>
      <c r="F8" s="315" t="n">
        <v>1426000000</v>
      </c>
      <c r="H8" s="296"/>
    </row>
    <row r="9" customFormat="false" ht="19.5" hidden="false" customHeight="false" outlineLevel="0" collapsed="false">
      <c r="A9" s="316" t="s">
        <v>4110</v>
      </c>
      <c r="B9" s="317"/>
      <c r="C9" s="318" t="n">
        <f aca="false">SUM(C3:C7)</f>
        <v>212168518</v>
      </c>
      <c r="D9" s="318" t="n">
        <f aca="false">SUM(D3:D7)</f>
        <v>100871375.505</v>
      </c>
      <c r="E9" s="319" t="n">
        <f aca="false">SUM(E3:E8)</f>
        <v>17830000</v>
      </c>
      <c r="F9" s="317"/>
      <c r="G9" s="317" t="n">
        <f aca="false">SUM(G3:G7)</f>
        <v>329</v>
      </c>
      <c r="H9" s="320"/>
    </row>
    <row r="10" customFormat="false" ht="15" hidden="false" customHeight="false" outlineLevel="0" collapsed="false">
      <c r="A10" s="309" t="s">
        <v>1400</v>
      </c>
      <c r="B10" s="309"/>
      <c r="C10" s="309"/>
      <c r="D10" s="309"/>
      <c r="E10" s="309"/>
      <c r="F10" s="309"/>
      <c r="G10" s="309"/>
      <c r="H10" s="309"/>
    </row>
    <row r="11" customFormat="false" ht="19.5" hidden="false" customHeight="false" outlineLevel="0" collapsed="false">
      <c r="A11" s="311" t="n">
        <v>2014</v>
      </c>
      <c r="B11" s="293" t="s">
        <v>4111</v>
      </c>
      <c r="C11" s="297" t="n">
        <v>39520000</v>
      </c>
      <c r="D11" s="297" t="n">
        <v>3750000</v>
      </c>
      <c r="E11" s="297" t="n">
        <f aca="false">SUM(K15)</f>
        <v>0</v>
      </c>
      <c r="F11" s="297"/>
      <c r="G11" s="293" t="n">
        <v>17</v>
      </c>
      <c r="H11" s="296"/>
    </row>
    <row r="12" customFormat="false" ht="15" hidden="false" customHeight="false" outlineLevel="0" collapsed="false">
      <c r="A12" s="311" t="n">
        <v>2015</v>
      </c>
      <c r="B12" s="293" t="s">
        <v>4112</v>
      </c>
      <c r="C12" s="297" t="n">
        <v>25100000</v>
      </c>
      <c r="D12" s="297" t="n">
        <v>1600000</v>
      </c>
      <c r="E12" s="297" t="n">
        <f aca="false">SUM(K16)</f>
        <v>0</v>
      </c>
      <c r="F12" s="297"/>
      <c r="G12" s="293" t="n">
        <v>4</v>
      </c>
    </row>
    <row r="13" customFormat="false" ht="15" hidden="false" customHeight="false" outlineLevel="0" collapsed="false">
      <c r="A13" s="311" t="n">
        <v>2016</v>
      </c>
      <c r="B13" s="293" t="s">
        <v>4113</v>
      </c>
      <c r="C13" s="297" t="n">
        <v>37600000</v>
      </c>
      <c r="D13" s="297" t="n">
        <v>3500000</v>
      </c>
      <c r="E13" s="297" t="n">
        <f aca="false">SUM(K17)</f>
        <v>0</v>
      </c>
      <c r="F13" s="297"/>
    </row>
    <row r="14" customFormat="false" ht="15" hidden="false" customHeight="false" outlineLevel="0" collapsed="false">
      <c r="A14" s="311" t="n">
        <v>2017</v>
      </c>
      <c r="B14" s="293" t="s">
        <v>4114</v>
      </c>
      <c r="C14" s="297" t="n">
        <v>44550000</v>
      </c>
      <c r="D14" s="297" t="n">
        <v>3570000</v>
      </c>
      <c r="E14" s="297" t="n">
        <f aca="false">SUM(K18)</f>
        <v>0</v>
      </c>
      <c r="F14" s="297"/>
    </row>
    <row r="15" customFormat="false" ht="15" hidden="false" customHeight="false" outlineLevel="0" collapsed="false">
      <c r="A15" s="311" t="n">
        <v>2018</v>
      </c>
      <c r="B15" s="293" t="s">
        <v>4115</v>
      </c>
      <c r="C15" s="297" t="n">
        <v>47270000</v>
      </c>
      <c r="D15" s="297" t="n">
        <v>2060000</v>
      </c>
      <c r="E15" s="297" t="n">
        <f aca="false">SUM(K19)</f>
        <v>0</v>
      </c>
      <c r="F15" s="297"/>
    </row>
    <row r="16" customFormat="false" ht="15" hidden="false" customHeight="false" outlineLevel="0" collapsed="false">
      <c r="A16" s="311" t="n">
        <v>2019</v>
      </c>
      <c r="B16" s="293" t="s">
        <v>4116</v>
      </c>
      <c r="C16" s="297" t="n">
        <v>42300000</v>
      </c>
      <c r="D16" s="297" t="n">
        <v>0</v>
      </c>
      <c r="E16" s="297" t="n">
        <f aca="false">SUM(K20)</f>
        <v>0</v>
      </c>
      <c r="F16" s="297"/>
    </row>
    <row r="17" customFormat="false" ht="15" hidden="false" customHeight="false" outlineLevel="0" collapsed="false">
      <c r="A17" s="311" t="n">
        <v>2020</v>
      </c>
      <c r="B17" s="293" t="s">
        <v>4115</v>
      </c>
      <c r="C17" s="297" t="n">
        <v>29100000</v>
      </c>
      <c r="D17" s="297" t="n">
        <v>2400000</v>
      </c>
      <c r="E17" s="297" t="n">
        <f aca="false">SUM(K21)</f>
        <v>0</v>
      </c>
      <c r="F17" s="297"/>
    </row>
    <row r="18" customFormat="false" ht="15" hidden="false" customHeight="false" outlineLevel="0" collapsed="false">
      <c r="A18" s="293" t="s">
        <v>4108</v>
      </c>
      <c r="C18" s="297"/>
      <c r="E18" s="314" t="n">
        <f aca="false">SUM(K22)</f>
        <v>0</v>
      </c>
      <c r="F18" s="315" t="n">
        <v>2980000000</v>
      </c>
    </row>
    <row r="19" customFormat="false" ht="15" hidden="false" customHeight="false" outlineLevel="0" collapsed="false">
      <c r="A19" s="293" t="s">
        <v>1489</v>
      </c>
      <c r="B19" s="293" t="s">
        <v>4117</v>
      </c>
      <c r="C19" s="297"/>
      <c r="E19" s="293" t="n">
        <f aca="false">SUM(K23)</f>
        <v>0</v>
      </c>
    </row>
    <row r="20" customFormat="false" ht="15" hidden="false" customHeight="false" outlineLevel="0" collapsed="false">
      <c r="A20" s="293" t="s">
        <v>4080</v>
      </c>
      <c r="B20" s="293"/>
      <c r="C20" s="297"/>
      <c r="E20" s="293" t="n">
        <f aca="false">SUM(K24)</f>
        <v>0</v>
      </c>
      <c r="G20" s="293" t="n">
        <v>1</v>
      </c>
    </row>
    <row r="21" customFormat="false" ht="15.75" hidden="false" customHeight="true" outlineLevel="0" collapsed="false">
      <c r="A21" s="293" t="s">
        <v>1394</v>
      </c>
      <c r="C21" s="297" t="n">
        <v>197000000</v>
      </c>
      <c r="D21" s="297" t="n">
        <f aca="false">SUM(D11:D20)</f>
        <v>16880000</v>
      </c>
      <c r="E21" s="293" t="n">
        <f aca="false">SUM(K25)</f>
        <v>0</v>
      </c>
    </row>
    <row r="22" customFormat="false" ht="15.75" hidden="false" customHeight="true" outlineLevel="0" collapsed="false">
      <c r="A22" s="293" t="s">
        <v>4118</v>
      </c>
      <c r="C22" s="297"/>
      <c r="D22" s="297"/>
      <c r="E22" s="293" t="n">
        <f aca="false">SUM(K26)</f>
        <v>0</v>
      </c>
    </row>
    <row r="23" customFormat="false" ht="15.75" hidden="false" customHeight="true" outlineLevel="0" collapsed="false">
      <c r="A23" s="321"/>
      <c r="B23" s="321"/>
      <c r="C23" s="318" t="n">
        <f aca="false">SUM(C11:C21)</f>
        <v>462440000</v>
      </c>
      <c r="D23" s="321"/>
      <c r="E23" s="317" t="n">
        <f aca="false">SUM(K27)</f>
        <v>0</v>
      </c>
      <c r="F23" s="321"/>
      <c r="G23" s="321"/>
      <c r="H23" s="321"/>
    </row>
    <row r="24" customFormat="false" ht="15.75" hidden="false" customHeight="true" outlineLevel="0" collapsed="false">
      <c r="A24" s="309" t="s">
        <v>1782</v>
      </c>
      <c r="B24" s="309" t="s">
        <v>4114</v>
      </c>
      <c r="C24" s="309"/>
      <c r="D24" s="309"/>
      <c r="E24" s="309"/>
      <c r="F24" s="309"/>
      <c r="G24" s="309"/>
      <c r="H24" s="309"/>
    </row>
    <row r="25" customFormat="false" ht="15.75" hidden="false" customHeight="true" outlineLevel="0" collapsed="false"/>
    <row r="26" customFormat="false" ht="30.75" hidden="false" customHeight="true" outlineLevel="0" collapsed="false">
      <c r="A26" s="322" t="s">
        <v>4119</v>
      </c>
      <c r="B26" s="322"/>
      <c r="C26" s="323" t="n">
        <f aca="false">C23+C9</f>
        <v>674608518</v>
      </c>
      <c r="D26" s="323" t="n">
        <f aca="false">D21+D9</f>
        <v>117751375.505</v>
      </c>
      <c r="E26" s="324" t="n">
        <f aca="false">E23+E9</f>
        <v>17830000</v>
      </c>
      <c r="F26" s="322"/>
      <c r="G26" s="322"/>
      <c r="H26" s="322"/>
    </row>
    <row r="27" customFormat="false" ht="15.75" hidden="false" customHeight="true" outlineLevel="0" collapsed="false"/>
    <row r="28" customFormat="false" ht="15.75" hidden="false" customHeight="true" outlineLevel="0" collapsed="false">
      <c r="A28" s="293" t="s">
        <v>4120</v>
      </c>
    </row>
    <row r="29" customFormat="false" ht="15.75" hidden="false" customHeight="true" outlineLevel="0" collapsed="false">
      <c r="A29" s="293" t="s">
        <v>4121</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297"/>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H3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89" activeCellId="0" sqref="G189"/>
    </sheetView>
  </sheetViews>
  <sheetFormatPr defaultColWidth="8.54296875" defaultRowHeight="15" zeroHeight="false" outlineLevelRow="0" outlineLevelCol="0"/>
  <cols>
    <col collapsed="false" customWidth="true" hidden="false" outlineLevel="0" max="4" min="4" style="0" width="17.57"/>
    <col collapsed="false" customWidth="true" hidden="false" outlineLevel="0" max="12" min="12" style="0" width="14.14"/>
  </cols>
  <sheetData>
    <row r="1" customFormat="false" ht="60" hidden="false" customHeight="false" outlineLevel="0" collapsed="false">
      <c r="A1" s="325" t="s">
        <v>1</v>
      </c>
      <c r="B1" s="326" t="s">
        <v>2</v>
      </c>
      <c r="C1" s="325" t="s">
        <v>3</v>
      </c>
      <c r="D1" s="327" t="s">
        <v>4</v>
      </c>
      <c r="E1" s="325" t="s">
        <v>5</v>
      </c>
      <c r="F1" s="325" t="s">
        <v>6</v>
      </c>
      <c r="G1" s="325" t="s">
        <v>7</v>
      </c>
      <c r="H1" s="328" t="s">
        <v>8</v>
      </c>
      <c r="I1" s="328" t="s">
        <v>9</v>
      </c>
      <c r="J1" s="325" t="s">
        <v>10</v>
      </c>
      <c r="K1" s="325" t="s">
        <v>11</v>
      </c>
      <c r="L1" s="329" t="s">
        <v>12</v>
      </c>
      <c r="M1" s="329" t="s">
        <v>13</v>
      </c>
      <c r="N1" s="329" t="s">
        <v>14</v>
      </c>
      <c r="O1" s="330" t="s">
        <v>15</v>
      </c>
      <c r="P1" s="325" t="s">
        <v>16</v>
      </c>
      <c r="Q1" s="331" t="s">
        <v>17</v>
      </c>
      <c r="R1" s="332" t="s">
        <v>18</v>
      </c>
      <c r="S1" s="325" t="s">
        <v>19</v>
      </c>
      <c r="T1" s="325" t="s">
        <v>20</v>
      </c>
      <c r="U1" s="333"/>
      <c r="V1" s="333"/>
      <c r="W1" s="333"/>
      <c r="X1" s="333"/>
      <c r="Y1" s="333"/>
      <c r="Z1" s="334"/>
      <c r="AA1" s="334"/>
      <c r="AB1" s="334"/>
      <c r="AC1" s="334"/>
      <c r="AD1" s="334"/>
      <c r="AE1" s="334"/>
      <c r="AF1" s="334"/>
      <c r="AG1" s="334"/>
      <c r="AH1" s="334"/>
    </row>
    <row r="2" customFormat="false" ht="15" hidden="false" customHeight="true" outlineLevel="0" collapsed="false">
      <c r="A2" s="335" t="s">
        <v>4122</v>
      </c>
      <c r="B2" s="334" t="s">
        <v>4123</v>
      </c>
      <c r="C2" s="334"/>
      <c r="D2" s="336" t="s">
        <v>4124</v>
      </c>
      <c r="E2" s="334" t="s">
        <v>1393</v>
      </c>
      <c r="F2" s="334"/>
      <c r="G2" s="334"/>
      <c r="H2" s="334" t="s">
        <v>4125</v>
      </c>
      <c r="I2" s="334" t="s">
        <v>4126</v>
      </c>
      <c r="J2" s="334"/>
      <c r="K2" s="334" t="s">
        <v>519</v>
      </c>
      <c r="L2" s="337" t="n">
        <v>33370</v>
      </c>
      <c r="M2" s="334"/>
      <c r="N2" s="338" t="s">
        <v>4127</v>
      </c>
      <c r="O2" s="339"/>
      <c r="P2" s="334" t="s">
        <v>812</v>
      </c>
      <c r="Q2" s="334" t="s">
        <v>4128</v>
      </c>
      <c r="R2" s="334"/>
      <c r="S2" s="334" t="s">
        <v>4129</v>
      </c>
      <c r="T2" s="340" t="s">
        <v>4130</v>
      </c>
      <c r="U2" s="334"/>
      <c r="V2" s="334"/>
      <c r="W2" s="334"/>
      <c r="X2" s="334"/>
      <c r="Y2" s="334"/>
      <c r="Z2" s="334"/>
      <c r="AA2" s="334"/>
      <c r="AB2" s="334"/>
      <c r="AC2" s="334"/>
      <c r="AD2" s="334"/>
      <c r="AE2" s="334"/>
      <c r="AF2" s="334"/>
      <c r="AG2" s="334"/>
      <c r="AH2" s="334"/>
    </row>
    <row r="3" customFormat="false" ht="15" hidden="false" customHeight="false" outlineLevel="0" collapsed="false">
      <c r="A3" s="335" t="s">
        <v>4122</v>
      </c>
      <c r="B3" s="334" t="s">
        <v>4123</v>
      </c>
      <c r="C3" s="334"/>
      <c r="D3" s="336" t="s">
        <v>4131</v>
      </c>
      <c r="E3" s="334" t="s">
        <v>1393</v>
      </c>
      <c r="F3" s="334"/>
      <c r="G3" s="334"/>
      <c r="H3" s="334" t="s">
        <v>4132</v>
      </c>
      <c r="I3" s="334" t="s">
        <v>4133</v>
      </c>
      <c r="J3" s="334"/>
      <c r="K3" s="334" t="s">
        <v>4134</v>
      </c>
      <c r="L3" s="337" t="n">
        <v>19992</v>
      </c>
      <c r="M3" s="334"/>
      <c r="N3" s="338"/>
      <c r="O3" s="334"/>
      <c r="P3" s="334" t="s">
        <v>812</v>
      </c>
      <c r="Q3" s="334" t="s">
        <v>4135</v>
      </c>
      <c r="R3" s="334"/>
      <c r="S3" s="334" t="s">
        <v>4136</v>
      </c>
      <c r="T3" s="340" t="s">
        <v>4137</v>
      </c>
      <c r="U3" s="334"/>
      <c r="V3" s="334"/>
      <c r="W3" s="334"/>
      <c r="X3" s="334"/>
      <c r="Y3" s="334"/>
      <c r="Z3" s="334"/>
      <c r="AA3" s="334"/>
      <c r="AB3" s="334"/>
      <c r="AC3" s="334"/>
      <c r="AD3" s="334"/>
      <c r="AE3" s="334"/>
      <c r="AF3" s="334"/>
      <c r="AG3" s="334"/>
      <c r="AH3" s="334"/>
    </row>
    <row r="4" customFormat="false" ht="15" hidden="false" customHeight="false" outlineLevel="0" collapsed="false">
      <c r="A4" s="335" t="s">
        <v>4122</v>
      </c>
      <c r="B4" s="334" t="s">
        <v>4123</v>
      </c>
      <c r="C4" s="334"/>
      <c r="D4" s="336" t="s">
        <v>4138</v>
      </c>
      <c r="E4" s="335" t="s">
        <v>1393</v>
      </c>
      <c r="F4" s="334"/>
      <c r="G4" s="334"/>
      <c r="H4" s="334" t="s">
        <v>4132</v>
      </c>
      <c r="I4" s="334" t="s">
        <v>4139</v>
      </c>
      <c r="J4" s="334"/>
      <c r="K4" s="334" t="s">
        <v>4140</v>
      </c>
      <c r="L4" s="337" t="n">
        <v>26000</v>
      </c>
      <c r="M4" s="334"/>
      <c r="N4" s="338"/>
      <c r="O4" s="334"/>
      <c r="P4" s="334" t="s">
        <v>812</v>
      </c>
      <c r="Q4" s="341" t="s">
        <v>4141</v>
      </c>
      <c r="R4" s="334"/>
      <c r="S4" s="334" t="s">
        <v>4142</v>
      </c>
      <c r="T4" s="334" t="s">
        <v>4143</v>
      </c>
      <c r="U4" s="334"/>
      <c r="V4" s="334"/>
      <c r="W4" s="334"/>
      <c r="X4" s="334"/>
      <c r="Y4" s="334"/>
      <c r="Z4" s="334"/>
      <c r="AA4" s="334"/>
      <c r="AB4" s="334"/>
      <c r="AC4" s="334"/>
      <c r="AD4" s="334"/>
      <c r="AE4" s="334"/>
      <c r="AF4" s="334"/>
      <c r="AG4" s="334"/>
      <c r="AH4" s="334"/>
    </row>
    <row r="5" customFormat="false" ht="15" hidden="false" customHeight="false" outlineLevel="0" collapsed="false">
      <c r="A5" s="335" t="s">
        <v>4122</v>
      </c>
      <c r="B5" s="335" t="s">
        <v>4123</v>
      </c>
      <c r="C5" s="342" t="s">
        <v>4144</v>
      </c>
      <c r="D5" s="334"/>
      <c r="E5" s="335" t="s">
        <v>1393</v>
      </c>
      <c r="F5" s="334"/>
      <c r="G5" s="334"/>
      <c r="H5" s="335" t="s">
        <v>4145</v>
      </c>
      <c r="I5" s="335" t="s">
        <v>4146</v>
      </c>
      <c r="J5" s="334"/>
      <c r="K5" s="341" t="s">
        <v>4147</v>
      </c>
      <c r="L5" s="343" t="n">
        <v>21160</v>
      </c>
      <c r="M5" s="334"/>
      <c r="N5" s="338"/>
      <c r="O5" s="335"/>
      <c r="P5" s="335" t="s">
        <v>812</v>
      </c>
      <c r="Q5" s="341" t="s">
        <v>4148</v>
      </c>
      <c r="R5" s="334"/>
      <c r="S5" s="335" t="s">
        <v>4149</v>
      </c>
      <c r="T5" s="334" t="s">
        <v>4150</v>
      </c>
      <c r="U5" s="334"/>
      <c r="V5" s="334"/>
      <c r="W5" s="334"/>
      <c r="X5" s="334"/>
      <c r="Y5" s="334"/>
      <c r="Z5" s="334"/>
      <c r="AA5" s="334"/>
      <c r="AB5" s="334"/>
      <c r="AC5" s="334"/>
      <c r="AD5" s="334"/>
      <c r="AE5" s="334"/>
      <c r="AF5" s="334"/>
      <c r="AG5" s="334"/>
      <c r="AH5" s="334"/>
    </row>
    <row r="6" customFormat="false" ht="15" hidden="false" customHeight="false" outlineLevel="0" collapsed="false">
      <c r="A6" s="335" t="s">
        <v>4122</v>
      </c>
      <c r="B6" s="335" t="s">
        <v>4123</v>
      </c>
      <c r="C6" s="334"/>
      <c r="D6" s="344" t="s">
        <v>4151</v>
      </c>
      <c r="E6" s="335" t="s">
        <v>1393</v>
      </c>
      <c r="F6" s="334"/>
      <c r="G6" s="334"/>
      <c r="H6" s="335" t="s">
        <v>4125</v>
      </c>
      <c r="I6" s="335" t="s">
        <v>4152</v>
      </c>
      <c r="J6" s="334"/>
      <c r="K6" s="341" t="s">
        <v>519</v>
      </c>
      <c r="L6" s="343" t="n">
        <v>21679</v>
      </c>
      <c r="M6" s="334"/>
      <c r="N6" s="338"/>
      <c r="O6" s="334"/>
      <c r="P6" s="335" t="s">
        <v>812</v>
      </c>
      <c r="Q6" s="335" t="s">
        <v>4153</v>
      </c>
      <c r="R6" s="334"/>
      <c r="S6" s="335" t="s">
        <v>4154</v>
      </c>
      <c r="T6" s="340" t="s">
        <v>4155</v>
      </c>
      <c r="U6" s="334"/>
      <c r="V6" s="334"/>
      <c r="W6" s="334"/>
      <c r="X6" s="334"/>
      <c r="Y6" s="334"/>
      <c r="Z6" s="334"/>
      <c r="AA6" s="334"/>
      <c r="AB6" s="334"/>
      <c r="AC6" s="334"/>
      <c r="AD6" s="334"/>
      <c r="AE6" s="334"/>
      <c r="AF6" s="334"/>
      <c r="AG6" s="334"/>
      <c r="AH6" s="334"/>
    </row>
    <row r="7" customFormat="false" ht="195" hidden="false" customHeight="false" outlineLevel="0" collapsed="false">
      <c r="A7" s="335" t="s">
        <v>4122</v>
      </c>
      <c r="B7" s="335" t="s">
        <v>4123</v>
      </c>
      <c r="C7" s="334"/>
      <c r="D7" s="345" t="s">
        <v>4156</v>
      </c>
      <c r="E7" s="335" t="s">
        <v>1393</v>
      </c>
      <c r="F7" s="334"/>
      <c r="G7" s="334"/>
      <c r="H7" s="335" t="s">
        <v>4157</v>
      </c>
      <c r="I7" s="335" t="s">
        <v>4158</v>
      </c>
      <c r="J7" s="334"/>
      <c r="K7" s="335"/>
      <c r="L7" s="346" t="s">
        <v>4159</v>
      </c>
      <c r="M7" s="334"/>
      <c r="N7" s="347"/>
      <c r="O7" s="334"/>
      <c r="P7" s="335" t="s">
        <v>26</v>
      </c>
      <c r="Q7" s="341" t="s">
        <v>4160</v>
      </c>
      <c r="R7" s="334"/>
      <c r="S7" s="335" t="s">
        <v>4161</v>
      </c>
      <c r="T7" s="340" t="s">
        <v>4162</v>
      </c>
      <c r="U7" s="334"/>
      <c r="V7" s="334"/>
      <c r="W7" s="334"/>
      <c r="X7" s="334"/>
      <c r="Y7" s="334"/>
      <c r="Z7" s="334"/>
      <c r="AA7" s="334"/>
      <c r="AB7" s="334"/>
      <c r="AC7" s="334"/>
      <c r="AD7" s="334"/>
      <c r="AE7" s="334"/>
      <c r="AF7" s="334"/>
      <c r="AG7" s="334"/>
      <c r="AH7" s="334"/>
    </row>
    <row r="8" customFormat="false" ht="30" hidden="false" customHeight="false" outlineLevel="0" collapsed="false">
      <c r="A8" s="348" t="s">
        <v>4122</v>
      </c>
      <c r="B8" s="348" t="s">
        <v>4123</v>
      </c>
      <c r="C8" s="349"/>
      <c r="D8" s="350" t="s">
        <v>4163</v>
      </c>
      <c r="E8" s="348" t="s">
        <v>1393</v>
      </c>
      <c r="F8" s="349"/>
      <c r="G8" s="349"/>
      <c r="H8" s="348" t="s">
        <v>4164</v>
      </c>
      <c r="I8" s="348" t="s">
        <v>4165</v>
      </c>
      <c r="J8" s="349"/>
      <c r="K8" s="348" t="s">
        <v>4140</v>
      </c>
      <c r="L8" s="351" t="n">
        <v>18829</v>
      </c>
      <c r="M8" s="352"/>
      <c r="N8" s="353"/>
      <c r="O8" s="349"/>
      <c r="P8" s="348" t="s">
        <v>812</v>
      </c>
      <c r="Q8" s="348" t="s">
        <v>4166</v>
      </c>
      <c r="R8" s="349"/>
      <c r="S8" s="348" t="s">
        <v>4167</v>
      </c>
      <c r="T8" s="354" t="s">
        <v>4168</v>
      </c>
      <c r="U8" s="349"/>
      <c r="V8" s="349"/>
      <c r="W8" s="349"/>
      <c r="X8" s="349"/>
      <c r="Y8" s="349"/>
      <c r="Z8" s="349"/>
      <c r="AA8" s="349"/>
      <c r="AB8" s="349"/>
      <c r="AC8" s="349"/>
      <c r="AD8" s="349"/>
      <c r="AE8" s="349"/>
      <c r="AF8" s="349"/>
      <c r="AG8" s="349"/>
      <c r="AH8" s="349"/>
    </row>
    <row r="9" customFormat="false" ht="15" hidden="false" customHeight="false" outlineLevel="0" collapsed="false">
      <c r="A9" s="335" t="s">
        <v>4122</v>
      </c>
      <c r="B9" s="335" t="s">
        <v>4123</v>
      </c>
      <c r="C9" s="334"/>
      <c r="D9" s="344" t="s">
        <v>4169</v>
      </c>
      <c r="E9" s="335" t="s">
        <v>1393</v>
      </c>
      <c r="F9" s="334"/>
      <c r="G9" s="334"/>
      <c r="H9" s="335" t="s">
        <v>4170</v>
      </c>
      <c r="I9" s="334" t="s">
        <v>4171</v>
      </c>
      <c r="J9" s="334"/>
      <c r="K9" s="335" t="s">
        <v>519</v>
      </c>
      <c r="L9" s="343" t="n">
        <v>31253</v>
      </c>
      <c r="M9" s="334"/>
      <c r="N9" s="355"/>
      <c r="O9" s="334"/>
      <c r="P9" s="334"/>
      <c r="Q9" s="356" t="s">
        <v>4172</v>
      </c>
      <c r="R9" s="334"/>
      <c r="S9" s="335" t="s">
        <v>4173</v>
      </c>
      <c r="T9" s="334"/>
      <c r="U9" s="334"/>
      <c r="V9" s="334"/>
      <c r="W9" s="334"/>
      <c r="X9" s="334"/>
      <c r="Y9" s="334"/>
      <c r="Z9" s="334"/>
      <c r="AA9" s="334"/>
      <c r="AB9" s="334"/>
      <c r="AC9" s="334"/>
      <c r="AD9" s="334"/>
      <c r="AE9" s="334"/>
      <c r="AF9" s="334"/>
      <c r="AG9" s="334"/>
      <c r="AH9" s="334"/>
    </row>
    <row r="10" customFormat="false" ht="15" hidden="false" customHeight="false" outlineLevel="0" collapsed="false">
      <c r="A10" s="335" t="s">
        <v>4122</v>
      </c>
      <c r="B10" s="335" t="s">
        <v>4123</v>
      </c>
      <c r="C10" s="334"/>
      <c r="D10" s="344" t="s">
        <v>4174</v>
      </c>
      <c r="E10" s="335" t="s">
        <v>1393</v>
      </c>
      <c r="F10" s="334"/>
      <c r="G10" s="334"/>
      <c r="H10" s="335" t="s">
        <v>4175</v>
      </c>
      <c r="I10" s="334" t="s">
        <v>4171</v>
      </c>
      <c r="J10" s="334"/>
      <c r="K10" s="335" t="s">
        <v>4140</v>
      </c>
      <c r="L10" s="357" t="n">
        <v>28780</v>
      </c>
      <c r="M10" s="334"/>
      <c r="N10" s="358"/>
      <c r="O10" s="334"/>
      <c r="P10" s="335" t="s">
        <v>812</v>
      </c>
      <c r="Q10" s="335" t="s">
        <v>4176</v>
      </c>
      <c r="R10" s="334"/>
      <c r="S10" s="335" t="s">
        <v>4177</v>
      </c>
      <c r="T10" s="340" t="s">
        <v>4178</v>
      </c>
      <c r="U10" s="334"/>
      <c r="V10" s="334"/>
      <c r="W10" s="334"/>
      <c r="X10" s="334"/>
      <c r="Y10" s="334"/>
      <c r="Z10" s="334"/>
      <c r="AA10" s="334"/>
      <c r="AB10" s="334"/>
      <c r="AC10" s="334"/>
      <c r="AD10" s="334"/>
      <c r="AE10" s="334"/>
      <c r="AF10" s="334"/>
      <c r="AG10" s="334"/>
      <c r="AH10" s="334"/>
    </row>
    <row r="11" customFormat="false" ht="15" hidden="false" customHeight="false" outlineLevel="0" collapsed="false">
      <c r="A11" s="348" t="s">
        <v>4122</v>
      </c>
      <c r="B11" s="348" t="s">
        <v>4123</v>
      </c>
      <c r="C11" s="349"/>
      <c r="D11" s="348" t="s">
        <v>4179</v>
      </c>
      <c r="E11" s="348" t="s">
        <v>1393</v>
      </c>
      <c r="F11" s="349"/>
      <c r="G11" s="349"/>
      <c r="H11" s="348" t="s">
        <v>4180</v>
      </c>
      <c r="I11" s="349" t="s">
        <v>4171</v>
      </c>
      <c r="J11" s="349"/>
      <c r="K11" s="359" t="s">
        <v>4181</v>
      </c>
      <c r="L11" s="351" t="n">
        <v>27332</v>
      </c>
      <c r="M11" s="352"/>
      <c r="N11" s="353"/>
      <c r="O11" s="349"/>
      <c r="P11" s="348" t="s">
        <v>812</v>
      </c>
      <c r="Q11" s="360" t="s">
        <v>4182</v>
      </c>
      <c r="R11" s="349"/>
      <c r="S11" s="349" t="s">
        <v>4183</v>
      </c>
      <c r="T11" s="354" t="s">
        <v>4184</v>
      </c>
      <c r="U11" s="349"/>
      <c r="V11" s="349"/>
      <c r="W11" s="349"/>
      <c r="X11" s="349"/>
      <c r="Y11" s="349"/>
      <c r="Z11" s="349"/>
      <c r="AA11" s="349"/>
      <c r="AB11" s="349"/>
      <c r="AC11" s="349"/>
      <c r="AD11" s="349"/>
      <c r="AE11" s="349"/>
      <c r="AF11" s="349"/>
      <c r="AG11" s="349"/>
      <c r="AH11" s="349"/>
    </row>
    <row r="12" customFormat="false" ht="210" hidden="false" customHeight="false" outlineLevel="0" collapsed="false">
      <c r="A12" s="335" t="s">
        <v>4122</v>
      </c>
      <c r="B12" s="348" t="s">
        <v>4123</v>
      </c>
      <c r="C12" s="334"/>
      <c r="D12" s="361" t="s">
        <v>4185</v>
      </c>
      <c r="E12" s="335" t="s">
        <v>1393</v>
      </c>
      <c r="F12" s="334"/>
      <c r="G12" s="334"/>
      <c r="H12" s="335" t="s">
        <v>4186</v>
      </c>
      <c r="I12" s="334" t="s">
        <v>4187</v>
      </c>
      <c r="J12" s="334"/>
      <c r="K12" s="335" t="s">
        <v>4188</v>
      </c>
      <c r="L12" s="362" t="n">
        <v>24080</v>
      </c>
      <c r="M12" s="334"/>
      <c r="N12" s="363"/>
      <c r="O12" s="334"/>
      <c r="P12" s="334" t="s">
        <v>4189</v>
      </c>
      <c r="Q12" s="335" t="s">
        <v>4190</v>
      </c>
      <c r="R12" s="334" t="s">
        <v>4191</v>
      </c>
      <c r="S12" s="335" t="s">
        <v>4192</v>
      </c>
      <c r="T12" s="340" t="s">
        <v>4193</v>
      </c>
      <c r="U12" s="334"/>
      <c r="V12" s="334"/>
      <c r="W12" s="334"/>
      <c r="X12" s="334"/>
      <c r="Y12" s="334"/>
      <c r="Z12" s="334"/>
      <c r="AA12" s="334"/>
      <c r="AB12" s="334"/>
      <c r="AC12" s="334"/>
      <c r="AD12" s="334"/>
      <c r="AE12" s="334"/>
      <c r="AF12" s="334"/>
      <c r="AG12" s="334"/>
      <c r="AH12" s="334"/>
    </row>
    <row r="13" customFormat="false" ht="15" hidden="false" customHeight="false" outlineLevel="0" collapsed="false">
      <c r="A13" s="335" t="s">
        <v>4122</v>
      </c>
      <c r="B13" s="348" t="s">
        <v>4123</v>
      </c>
      <c r="C13" s="334"/>
      <c r="D13" s="336" t="s">
        <v>4194</v>
      </c>
      <c r="E13" s="334"/>
      <c r="F13" s="334"/>
      <c r="G13" s="334"/>
      <c r="H13" s="335" t="s">
        <v>4195</v>
      </c>
      <c r="I13" s="334" t="s">
        <v>4196</v>
      </c>
      <c r="J13" s="334"/>
      <c r="K13" s="335" t="s">
        <v>4197</v>
      </c>
      <c r="L13" s="362" t="n">
        <v>18603</v>
      </c>
      <c r="M13" s="334"/>
      <c r="N13" s="334"/>
      <c r="O13" s="334"/>
      <c r="P13" s="334" t="s">
        <v>812</v>
      </c>
      <c r="Q13" s="334"/>
      <c r="R13" s="334" t="s">
        <v>4198</v>
      </c>
      <c r="S13" s="335" t="s">
        <v>4199</v>
      </c>
      <c r="T13" s="340" t="s">
        <v>4200</v>
      </c>
      <c r="U13" s="334"/>
      <c r="V13" s="334"/>
      <c r="W13" s="334"/>
      <c r="X13" s="334"/>
      <c r="Y13" s="334"/>
      <c r="Z13" s="334"/>
      <c r="AA13" s="334"/>
      <c r="AB13" s="334"/>
      <c r="AC13" s="334"/>
      <c r="AD13" s="334"/>
      <c r="AE13" s="334"/>
      <c r="AF13" s="334"/>
      <c r="AG13" s="334"/>
      <c r="AH13" s="334"/>
    </row>
    <row r="14" customFormat="false" ht="15" hidden="false" customHeight="false" outlineLevel="0" collapsed="false">
      <c r="A14" s="335" t="s">
        <v>4122</v>
      </c>
      <c r="B14" s="348" t="s">
        <v>4123</v>
      </c>
      <c r="C14" s="334"/>
      <c r="D14" s="336" t="s">
        <v>4201</v>
      </c>
      <c r="E14" s="334"/>
      <c r="F14" s="334"/>
      <c r="G14" s="334"/>
      <c r="H14" s="335" t="s">
        <v>4202</v>
      </c>
      <c r="I14" s="334" t="s">
        <v>4203</v>
      </c>
      <c r="J14" s="334"/>
      <c r="K14" s="335" t="s">
        <v>519</v>
      </c>
      <c r="L14" s="362" t="n">
        <v>15155</v>
      </c>
      <c r="M14" s="334"/>
      <c r="N14" s="334"/>
      <c r="O14" s="334"/>
      <c r="P14" s="334" t="s">
        <v>812</v>
      </c>
      <c r="Q14" s="356" t="s">
        <v>4204</v>
      </c>
      <c r="R14" s="364"/>
      <c r="S14" s="335" t="s">
        <v>4205</v>
      </c>
      <c r="T14" s="340" t="s">
        <v>4206</v>
      </c>
      <c r="U14" s="334"/>
      <c r="V14" s="334"/>
      <c r="W14" s="334"/>
      <c r="X14" s="334"/>
      <c r="Y14" s="334"/>
      <c r="Z14" s="334"/>
      <c r="AA14" s="334"/>
      <c r="AB14" s="334"/>
      <c r="AC14" s="334"/>
      <c r="AD14" s="334"/>
      <c r="AE14" s="334"/>
      <c r="AF14" s="334"/>
      <c r="AG14" s="334"/>
      <c r="AH14" s="334"/>
    </row>
    <row r="15" customFormat="false" ht="15" hidden="false" customHeight="false" outlineLevel="0" collapsed="false">
      <c r="A15" s="334"/>
      <c r="B15" s="348" t="s">
        <v>4123</v>
      </c>
      <c r="C15" s="334"/>
      <c r="D15" s="344" t="s">
        <v>4207</v>
      </c>
      <c r="E15" s="335"/>
      <c r="F15" s="335"/>
      <c r="G15" s="334"/>
      <c r="H15" s="335" t="s">
        <v>4208</v>
      </c>
      <c r="I15" s="335" t="s">
        <v>4209</v>
      </c>
      <c r="J15" s="365"/>
      <c r="K15" s="341" t="s">
        <v>4210</v>
      </c>
      <c r="L15" s="362" t="n">
        <v>49069</v>
      </c>
      <c r="M15" s="334"/>
      <c r="N15" s="366"/>
      <c r="O15" s="335"/>
      <c r="P15" s="335" t="s">
        <v>812</v>
      </c>
      <c r="Q15" s="356" t="s">
        <v>4211</v>
      </c>
      <c r="R15" s="364"/>
      <c r="S15" s="335" t="s">
        <v>4205</v>
      </c>
      <c r="T15" s="340" t="s">
        <v>4212</v>
      </c>
      <c r="U15" s="334"/>
      <c r="V15" s="334"/>
      <c r="W15" s="334"/>
      <c r="X15" s="334"/>
      <c r="Y15" s="334"/>
      <c r="Z15" s="334"/>
      <c r="AA15" s="334"/>
      <c r="AB15" s="334"/>
      <c r="AC15" s="334"/>
      <c r="AD15" s="334"/>
      <c r="AE15" s="334"/>
      <c r="AF15" s="334"/>
      <c r="AG15" s="334"/>
      <c r="AH15" s="335"/>
    </row>
    <row r="16" customFormat="false" ht="75" hidden="false" customHeight="false" outlineLevel="0" collapsed="false">
      <c r="A16" s="334"/>
      <c r="B16" s="348" t="s">
        <v>4123</v>
      </c>
      <c r="C16" s="334"/>
      <c r="D16" s="345" t="s">
        <v>4213</v>
      </c>
      <c r="E16" s="335"/>
      <c r="F16" s="335"/>
      <c r="G16" s="334"/>
      <c r="H16" s="335" t="s">
        <v>4214</v>
      </c>
      <c r="I16" s="335" t="s">
        <v>4215</v>
      </c>
      <c r="J16" s="365"/>
      <c r="K16" s="335" t="s">
        <v>4216</v>
      </c>
      <c r="L16" s="362" t="n">
        <v>43910</v>
      </c>
      <c r="M16" s="334"/>
      <c r="N16" s="366"/>
      <c r="O16" s="334"/>
      <c r="P16" s="335" t="s">
        <v>4217</v>
      </c>
      <c r="Q16" s="335" t="s">
        <v>4218</v>
      </c>
      <c r="R16" s="364"/>
      <c r="S16" s="335" t="s">
        <v>4219</v>
      </c>
      <c r="T16" s="340" t="s">
        <v>4220</v>
      </c>
      <c r="U16" s="334"/>
      <c r="V16" s="334"/>
      <c r="W16" s="334"/>
      <c r="X16" s="334"/>
      <c r="Y16" s="334"/>
      <c r="Z16" s="334"/>
      <c r="AA16" s="334"/>
      <c r="AB16" s="334"/>
      <c r="AC16" s="334"/>
      <c r="AD16" s="334"/>
      <c r="AE16" s="334"/>
      <c r="AF16" s="334"/>
      <c r="AG16" s="334"/>
      <c r="AH16" s="334"/>
    </row>
    <row r="17" customFormat="false" ht="15" hidden="false" customHeight="false" outlineLevel="0" collapsed="false">
      <c r="A17" s="334"/>
      <c r="B17" s="348" t="s">
        <v>4123</v>
      </c>
      <c r="C17" s="334"/>
      <c r="D17" s="344" t="s">
        <v>4221</v>
      </c>
      <c r="E17" s="334"/>
      <c r="F17" s="334"/>
      <c r="G17" s="334"/>
      <c r="H17" s="335" t="s">
        <v>4195</v>
      </c>
      <c r="I17" s="335" t="s">
        <v>4222</v>
      </c>
      <c r="J17" s="334"/>
      <c r="K17" s="341" t="s">
        <v>1499</v>
      </c>
      <c r="L17" s="362" t="n">
        <v>25493</v>
      </c>
      <c r="M17" s="334"/>
      <c r="N17" s="334"/>
      <c r="O17" s="334"/>
      <c r="P17" s="335" t="s">
        <v>812</v>
      </c>
      <c r="Q17" s="356" t="s">
        <v>4223</v>
      </c>
      <c r="R17" s="334"/>
      <c r="S17" s="335" t="s">
        <v>4224</v>
      </c>
      <c r="T17" s="340" t="s">
        <v>4225</v>
      </c>
    </row>
    <row r="18" customFormat="false" ht="15" hidden="false" customHeight="false" outlineLevel="0" collapsed="false">
      <c r="A18" s="335" t="s">
        <v>4122</v>
      </c>
      <c r="B18" s="348" t="s">
        <v>4123</v>
      </c>
      <c r="C18" s="334"/>
      <c r="D18" s="344" t="s">
        <v>4226</v>
      </c>
      <c r="E18" s="334"/>
      <c r="F18" s="334"/>
      <c r="G18" s="334"/>
      <c r="H18" s="335" t="s">
        <v>4227</v>
      </c>
      <c r="I18" s="335" t="s">
        <v>4228</v>
      </c>
      <c r="J18" s="334"/>
      <c r="K18" s="335" t="s">
        <v>4140</v>
      </c>
      <c r="L18" s="362" t="n">
        <v>25241</v>
      </c>
      <c r="M18" s="334"/>
      <c r="N18" s="334"/>
      <c r="O18" s="334"/>
      <c r="P18" s="335" t="s">
        <v>812</v>
      </c>
      <c r="Q18" s="335" t="s">
        <v>4229</v>
      </c>
      <c r="R18" s="334"/>
      <c r="S18" s="334"/>
      <c r="T18" s="334"/>
    </row>
    <row r="19" customFormat="false" ht="15" hidden="false" customHeight="false" outlineLevel="0" collapsed="false">
      <c r="A19" s="335" t="s">
        <v>4122</v>
      </c>
      <c r="B19" s="348" t="s">
        <v>4123</v>
      </c>
      <c r="C19" s="334"/>
      <c r="D19" s="344" t="s">
        <v>4230</v>
      </c>
      <c r="E19" s="334"/>
      <c r="F19" s="334"/>
      <c r="G19" s="334"/>
      <c r="H19" s="335" t="s">
        <v>4231</v>
      </c>
      <c r="I19" s="335" t="s">
        <v>4232</v>
      </c>
      <c r="J19" s="334"/>
      <c r="K19" s="341" t="s">
        <v>4233</v>
      </c>
      <c r="L19" s="362" t="n">
        <v>34391</v>
      </c>
      <c r="M19" s="334"/>
      <c r="N19" s="334"/>
      <c r="O19" s="334"/>
      <c r="P19" s="335" t="s">
        <v>812</v>
      </c>
      <c r="Q19" s="335" t="s">
        <v>4234</v>
      </c>
      <c r="R19" s="334"/>
      <c r="S19" s="335" t="s">
        <v>4235</v>
      </c>
      <c r="T19" s="340" t="s">
        <v>4236</v>
      </c>
    </row>
    <row r="20" customFormat="false" ht="15" hidden="false" customHeight="false" outlineLevel="0" collapsed="false">
      <c r="A20" s="335" t="s">
        <v>4122</v>
      </c>
      <c r="B20" s="348" t="s">
        <v>4123</v>
      </c>
      <c r="C20" s="334"/>
      <c r="D20" s="345" t="s">
        <v>4237</v>
      </c>
      <c r="E20" s="334"/>
      <c r="F20" s="334"/>
      <c r="G20" s="334"/>
      <c r="H20" s="335" t="s">
        <v>4195</v>
      </c>
      <c r="I20" s="335" t="s">
        <v>4238</v>
      </c>
      <c r="J20" s="334"/>
      <c r="K20" s="335" t="s">
        <v>4239</v>
      </c>
      <c r="L20" s="362" t="n">
        <v>13332</v>
      </c>
      <c r="M20" s="334"/>
      <c r="N20" s="334"/>
      <c r="O20" s="334"/>
      <c r="P20" s="335" t="s">
        <v>4240</v>
      </c>
      <c r="Q20" s="356" t="s">
        <v>4241</v>
      </c>
      <c r="R20" s="334"/>
      <c r="S20" s="335" t="s">
        <v>4242</v>
      </c>
      <c r="T20" s="334" t="s">
        <v>4243</v>
      </c>
    </row>
    <row r="21" customFormat="false" ht="15" hidden="false" customHeight="false" outlineLevel="0" collapsed="false">
      <c r="A21" s="335" t="s">
        <v>4122</v>
      </c>
      <c r="B21" s="348" t="s">
        <v>4123</v>
      </c>
      <c r="C21" s="334"/>
      <c r="D21" s="335" t="s">
        <v>4244</v>
      </c>
      <c r="E21" s="334"/>
      <c r="F21" s="334"/>
      <c r="G21" s="334"/>
      <c r="H21" s="335" t="s">
        <v>4245</v>
      </c>
      <c r="I21" s="335" t="s">
        <v>4246</v>
      </c>
      <c r="J21" s="334"/>
      <c r="K21" s="341" t="s">
        <v>4247</v>
      </c>
      <c r="L21" s="362" t="n">
        <v>16698</v>
      </c>
      <c r="M21" s="334"/>
      <c r="N21" s="334"/>
      <c r="O21" s="334"/>
      <c r="P21" s="335" t="s">
        <v>4248</v>
      </c>
      <c r="Q21" s="356" t="s">
        <v>4249</v>
      </c>
      <c r="R21" s="334"/>
      <c r="S21" s="335" t="s">
        <v>4250</v>
      </c>
      <c r="T21" s="334" t="s">
        <v>4251</v>
      </c>
    </row>
    <row r="22" customFormat="false" ht="15" hidden="false" customHeight="false" outlineLevel="0" collapsed="false">
      <c r="A22" s="335" t="s">
        <v>4122</v>
      </c>
      <c r="B22" s="348" t="s">
        <v>4123</v>
      </c>
      <c r="C22" s="334"/>
      <c r="D22" s="335" t="s">
        <v>4252</v>
      </c>
      <c r="E22" s="334"/>
      <c r="F22" s="334"/>
      <c r="G22" s="334"/>
      <c r="H22" s="335" t="s">
        <v>4253</v>
      </c>
      <c r="I22" s="335" t="s">
        <v>4254</v>
      </c>
      <c r="J22" s="334"/>
      <c r="K22" s="335" t="s">
        <v>519</v>
      </c>
      <c r="L22" s="362" t="n">
        <v>20899</v>
      </c>
      <c r="M22" s="334"/>
      <c r="N22" s="334"/>
      <c r="O22" s="334"/>
      <c r="P22" s="334" t="s">
        <v>812</v>
      </c>
      <c r="Q22" s="356" t="s">
        <v>4255</v>
      </c>
      <c r="R22" s="334"/>
      <c r="S22" s="335" t="s">
        <v>4256</v>
      </c>
      <c r="T22" s="334" t="s">
        <v>4257</v>
      </c>
    </row>
    <row r="23" customFormat="false" ht="15" hidden="false" customHeight="false" outlineLevel="0" collapsed="false">
      <c r="A23" s="335" t="s">
        <v>4122</v>
      </c>
      <c r="B23" s="348" t="s">
        <v>4123</v>
      </c>
      <c r="C23" s="334"/>
      <c r="D23" s="335" t="s">
        <v>4258</v>
      </c>
      <c r="E23" s="334"/>
      <c r="F23" s="334"/>
      <c r="G23" s="334"/>
      <c r="H23" s="335" t="s">
        <v>4259</v>
      </c>
      <c r="I23" s="335" t="s">
        <v>4260</v>
      </c>
      <c r="J23" s="334"/>
      <c r="K23" s="335" t="s">
        <v>4140</v>
      </c>
      <c r="L23" s="362" t="n">
        <v>40782</v>
      </c>
      <c r="M23" s="334"/>
      <c r="N23" s="334"/>
      <c r="O23" s="334"/>
      <c r="P23" s="335" t="s">
        <v>812</v>
      </c>
      <c r="Q23" s="356" t="s">
        <v>4261</v>
      </c>
      <c r="R23" s="334"/>
      <c r="S23" s="335" t="s">
        <v>4262</v>
      </c>
      <c r="T23" s="340" t="s">
        <v>4263</v>
      </c>
    </row>
    <row r="24" customFormat="false" ht="15" hidden="false" customHeight="false" outlineLevel="0" collapsed="false">
      <c r="A24" s="335"/>
      <c r="B24" s="348" t="s">
        <v>4123</v>
      </c>
      <c r="C24" s="334"/>
      <c r="D24" s="367" t="s">
        <v>4264</v>
      </c>
      <c r="E24" s="334"/>
      <c r="F24" s="334"/>
      <c r="G24" s="334"/>
      <c r="H24" s="335" t="s">
        <v>4208</v>
      </c>
      <c r="I24" s="335" t="s">
        <v>4222</v>
      </c>
      <c r="J24" s="334"/>
      <c r="K24" s="341" t="s">
        <v>4265</v>
      </c>
      <c r="L24" s="362" t="n">
        <v>26722</v>
      </c>
      <c r="M24" s="334"/>
      <c r="N24" s="334"/>
      <c r="O24" s="334"/>
      <c r="P24" s="335" t="s">
        <v>812</v>
      </c>
      <c r="Q24" s="335" t="s">
        <v>4266</v>
      </c>
      <c r="R24" s="334"/>
      <c r="S24" s="335" t="s">
        <v>4267</v>
      </c>
      <c r="T24" s="334" t="s">
        <v>4268</v>
      </c>
    </row>
    <row r="25" customFormat="false" ht="15" hidden="false" customHeight="false" outlineLevel="0" collapsed="false">
      <c r="A25" s="335" t="s">
        <v>4122</v>
      </c>
      <c r="B25" s="348" t="s">
        <v>4123</v>
      </c>
      <c r="C25" s="334"/>
      <c r="D25" s="335" t="s">
        <v>4269</v>
      </c>
      <c r="E25" s="334"/>
      <c r="F25" s="334"/>
      <c r="G25" s="334"/>
      <c r="H25" s="335" t="s">
        <v>4270</v>
      </c>
      <c r="I25" s="335" t="s">
        <v>4271</v>
      </c>
      <c r="J25" s="334"/>
      <c r="K25" s="335" t="s">
        <v>4140</v>
      </c>
      <c r="L25" s="362" t="n">
        <v>20981</v>
      </c>
      <c r="M25" s="334"/>
      <c r="N25" s="334"/>
      <c r="O25" s="334"/>
      <c r="P25" s="335" t="s">
        <v>812</v>
      </c>
      <c r="Q25" s="356" t="s">
        <v>4272</v>
      </c>
      <c r="R25" s="334"/>
      <c r="S25" s="335" t="s">
        <v>4273</v>
      </c>
      <c r="T25" s="340" t="s">
        <v>4274</v>
      </c>
    </row>
    <row r="26" customFormat="false" ht="15" hidden="false" customHeight="false" outlineLevel="0" collapsed="false">
      <c r="A26" s="335" t="s">
        <v>4122</v>
      </c>
      <c r="B26" s="348" t="s">
        <v>4123</v>
      </c>
      <c r="C26" s="334"/>
      <c r="D26" s="367" t="s">
        <v>4275</v>
      </c>
      <c r="E26" s="334"/>
      <c r="F26" s="334"/>
      <c r="G26" s="334"/>
      <c r="H26" s="335" t="s">
        <v>4276</v>
      </c>
      <c r="I26" s="335" t="s">
        <v>4277</v>
      </c>
      <c r="J26" s="334"/>
      <c r="K26" s="335" t="s">
        <v>4140</v>
      </c>
      <c r="L26" s="362" t="n">
        <v>17794</v>
      </c>
      <c r="M26" s="334"/>
      <c r="N26" s="334"/>
      <c r="O26" s="334"/>
      <c r="P26" s="335" t="s">
        <v>812</v>
      </c>
      <c r="Q26" s="356" t="s">
        <v>4278</v>
      </c>
      <c r="R26" s="334"/>
      <c r="S26" s="335" t="s">
        <v>4279</v>
      </c>
      <c r="T26" s="334" t="s">
        <v>4280</v>
      </c>
    </row>
    <row r="27" customFormat="false" ht="15" hidden="false" customHeight="false" outlineLevel="0" collapsed="false">
      <c r="A27" s="335" t="s">
        <v>4122</v>
      </c>
      <c r="B27" s="348" t="s">
        <v>4123</v>
      </c>
      <c r="C27" s="334"/>
      <c r="D27" s="367" t="s">
        <v>4281</v>
      </c>
      <c r="E27" s="334"/>
      <c r="F27" s="334"/>
      <c r="G27" s="334"/>
      <c r="H27" s="335" t="s">
        <v>4282</v>
      </c>
      <c r="I27" s="335" t="s">
        <v>4283</v>
      </c>
      <c r="J27" s="334"/>
      <c r="K27" s="341" t="s">
        <v>4284</v>
      </c>
      <c r="L27" s="362" t="n">
        <v>21054</v>
      </c>
      <c r="M27" s="334"/>
      <c r="N27" s="334"/>
      <c r="O27" s="334"/>
      <c r="P27" s="335" t="s">
        <v>812</v>
      </c>
      <c r="Q27" s="356" t="s">
        <v>4285</v>
      </c>
      <c r="R27" s="334"/>
      <c r="S27" s="335" t="s">
        <v>4286</v>
      </c>
      <c r="T27" s="340" t="s">
        <v>4287</v>
      </c>
    </row>
    <row r="28" customFormat="false" ht="15" hidden="false" customHeight="false" outlineLevel="0" collapsed="false">
      <c r="A28" s="335" t="s">
        <v>4122</v>
      </c>
      <c r="B28" s="348" t="s">
        <v>4123</v>
      </c>
      <c r="C28" s="334"/>
      <c r="D28" s="367" t="s">
        <v>4288</v>
      </c>
      <c r="E28" s="334"/>
      <c r="F28" s="334"/>
      <c r="G28" s="334"/>
      <c r="H28" s="335" t="s">
        <v>4289</v>
      </c>
      <c r="I28" s="335" t="s">
        <v>4290</v>
      </c>
      <c r="J28" s="334"/>
      <c r="K28" s="341" t="s">
        <v>4284</v>
      </c>
      <c r="L28" s="362" t="n">
        <v>22569</v>
      </c>
      <c r="M28" s="334"/>
      <c r="N28" s="334"/>
      <c r="O28" s="334"/>
      <c r="P28" s="335" t="s">
        <v>812</v>
      </c>
      <c r="Q28" s="335" t="s">
        <v>4291</v>
      </c>
      <c r="R28" s="334"/>
      <c r="S28" s="335" t="s">
        <v>4292</v>
      </c>
      <c r="T28" s="340" t="s">
        <v>4293</v>
      </c>
    </row>
    <row r="29" customFormat="false" ht="15" hidden="false" customHeight="false" outlineLevel="0" collapsed="false">
      <c r="A29" s="335" t="s">
        <v>4122</v>
      </c>
      <c r="B29" s="348" t="s">
        <v>4123</v>
      </c>
      <c r="C29" s="334"/>
      <c r="D29" s="367" t="s">
        <v>4294</v>
      </c>
      <c r="E29" s="334"/>
      <c r="F29" s="334"/>
      <c r="G29" s="334"/>
      <c r="H29" s="335" t="s">
        <v>4195</v>
      </c>
      <c r="I29" s="335" t="s">
        <v>4295</v>
      </c>
      <c r="J29" s="334"/>
      <c r="K29" s="341" t="s">
        <v>4296</v>
      </c>
      <c r="L29" s="362" t="n">
        <v>26967</v>
      </c>
      <c r="M29" s="334"/>
      <c r="N29" s="334"/>
      <c r="O29" s="334"/>
      <c r="P29" s="335" t="s">
        <v>812</v>
      </c>
      <c r="Q29" s="335" t="s">
        <v>4297</v>
      </c>
      <c r="R29" s="334"/>
      <c r="S29" s="335" t="s">
        <v>4298</v>
      </c>
      <c r="T29" s="340" t="s">
        <v>4299</v>
      </c>
    </row>
    <row r="30" customFormat="false" ht="15" hidden="false" customHeight="false" outlineLevel="0" collapsed="false">
      <c r="A30" s="335" t="s">
        <v>4122</v>
      </c>
      <c r="B30" s="348" t="s">
        <v>4123</v>
      </c>
      <c r="C30" s="334"/>
      <c r="D30" s="367" t="s">
        <v>4300</v>
      </c>
      <c r="E30" s="334"/>
      <c r="F30" s="334"/>
      <c r="G30" s="334"/>
      <c r="H30" s="335" t="s">
        <v>4301</v>
      </c>
      <c r="I30" s="335" t="s">
        <v>4302</v>
      </c>
      <c r="J30" s="334"/>
      <c r="K30" s="341" t="s">
        <v>4284</v>
      </c>
      <c r="L30" s="362" t="n">
        <v>32317</v>
      </c>
      <c r="M30" s="334"/>
      <c r="N30" s="334"/>
      <c r="O30" s="334"/>
      <c r="P30" s="335" t="s">
        <v>812</v>
      </c>
      <c r="Q30" s="335" t="s">
        <v>4303</v>
      </c>
      <c r="R30" s="334"/>
      <c r="S30" s="335" t="s">
        <v>4304</v>
      </c>
      <c r="T30" s="340" t="s">
        <v>4305</v>
      </c>
    </row>
    <row r="31" customFormat="false" ht="15" hidden="false" customHeight="false" outlineLevel="0" collapsed="false">
      <c r="A31" s="335" t="s">
        <v>4122</v>
      </c>
      <c r="B31" s="348" t="s">
        <v>4123</v>
      </c>
      <c r="C31" s="334"/>
      <c r="D31" s="336" t="s">
        <v>4306</v>
      </c>
      <c r="E31" s="334"/>
      <c r="F31" s="334"/>
      <c r="G31" s="334"/>
      <c r="H31" s="335" t="s">
        <v>4307</v>
      </c>
      <c r="I31" s="335" t="s">
        <v>4308</v>
      </c>
      <c r="J31" s="334"/>
      <c r="K31" s="341" t="s">
        <v>4197</v>
      </c>
      <c r="L31" s="362" t="n">
        <v>48809</v>
      </c>
      <c r="M31" s="334"/>
      <c r="N31" s="334"/>
      <c r="O31" s="334"/>
      <c r="P31" s="335" t="s">
        <v>812</v>
      </c>
      <c r="Q31" s="368" t="s">
        <v>4309</v>
      </c>
      <c r="R31" s="334"/>
      <c r="S31" s="335" t="s">
        <v>4310</v>
      </c>
      <c r="T31" s="340" t="s">
        <v>4311</v>
      </c>
    </row>
    <row r="32" customFormat="false" ht="15" hidden="false" customHeight="false" outlineLevel="0" collapsed="false">
      <c r="A32" s="335" t="s">
        <v>4122</v>
      </c>
      <c r="B32" s="348" t="s">
        <v>4123</v>
      </c>
      <c r="C32" s="334"/>
      <c r="D32" s="336" t="s">
        <v>4312</v>
      </c>
      <c r="E32" s="334"/>
      <c r="F32" s="334"/>
      <c r="G32" s="334"/>
      <c r="H32" s="335" t="s">
        <v>4313</v>
      </c>
      <c r="I32" s="335" t="s">
        <v>4314</v>
      </c>
      <c r="J32" s="334"/>
      <c r="K32" s="334" t="s">
        <v>4315</v>
      </c>
      <c r="L32" s="362" t="n">
        <v>14174</v>
      </c>
      <c r="M32" s="334"/>
      <c r="N32" s="334"/>
      <c r="O32" s="334"/>
      <c r="P32" s="335" t="s">
        <v>812</v>
      </c>
      <c r="Q32" s="356" t="s">
        <v>4316</v>
      </c>
      <c r="R32" s="334"/>
      <c r="S32" s="335" t="s">
        <v>4317</v>
      </c>
      <c r="T32" s="340" t="s">
        <v>4318</v>
      </c>
    </row>
    <row r="33" customFormat="false" ht="15" hidden="false" customHeight="false" outlineLevel="0" collapsed="false">
      <c r="A33" s="335" t="s">
        <v>4122</v>
      </c>
      <c r="B33" s="348" t="s">
        <v>4123</v>
      </c>
      <c r="C33" s="334"/>
      <c r="D33" s="336" t="s">
        <v>4319</v>
      </c>
      <c r="E33" s="334"/>
      <c r="F33" s="334"/>
      <c r="G33" s="334"/>
      <c r="H33" s="335" t="s">
        <v>4307</v>
      </c>
      <c r="I33" s="335" t="s">
        <v>4320</v>
      </c>
      <c r="J33" s="334"/>
      <c r="K33" s="335" t="s">
        <v>4197</v>
      </c>
      <c r="L33" s="362" t="n">
        <v>21750</v>
      </c>
      <c r="M33" s="334"/>
      <c r="N33" s="334"/>
      <c r="O33" s="334"/>
      <c r="P33" s="335" t="s">
        <v>812</v>
      </c>
      <c r="Q33" s="335" t="s">
        <v>4321</v>
      </c>
      <c r="R33" s="334"/>
      <c r="S33" s="335" t="s">
        <v>4322</v>
      </c>
      <c r="T33" s="340" t="s">
        <v>4323</v>
      </c>
    </row>
    <row r="34" customFormat="false" ht="15" hidden="false" customHeight="false" outlineLevel="0" collapsed="false">
      <c r="A34" s="335" t="s">
        <v>4122</v>
      </c>
      <c r="B34" s="348" t="s">
        <v>4123</v>
      </c>
      <c r="C34" s="334"/>
      <c r="D34" s="336" t="s">
        <v>4324</v>
      </c>
      <c r="E34" s="334"/>
      <c r="F34" s="334"/>
      <c r="G34" s="334"/>
      <c r="H34" s="335" t="s">
        <v>4325</v>
      </c>
      <c r="I34" s="335" t="s">
        <v>4326</v>
      </c>
      <c r="J34" s="334"/>
      <c r="K34" s="335" t="s">
        <v>4327</v>
      </c>
      <c r="L34" s="362" t="n">
        <v>17209</v>
      </c>
      <c r="M34" s="334"/>
      <c r="N34" s="334"/>
      <c r="O34" s="334"/>
      <c r="P34" s="335" t="s">
        <v>4217</v>
      </c>
      <c r="Q34" s="356" t="s">
        <v>4328</v>
      </c>
      <c r="R34" s="334"/>
      <c r="S34" s="335" t="s">
        <v>4329</v>
      </c>
      <c r="T34" s="340" t="s">
        <v>4330</v>
      </c>
    </row>
    <row r="35" customFormat="false" ht="15" hidden="false" customHeight="false" outlineLevel="0" collapsed="false">
      <c r="A35" s="335" t="s">
        <v>4122</v>
      </c>
      <c r="B35" s="348" t="s">
        <v>4123</v>
      </c>
      <c r="C35" s="334"/>
      <c r="D35" s="336" t="s">
        <v>4331</v>
      </c>
      <c r="E35" s="334"/>
      <c r="F35" s="334"/>
      <c r="G35" s="334"/>
      <c r="H35" s="335" t="s">
        <v>4332</v>
      </c>
      <c r="I35" s="335" t="s">
        <v>4333</v>
      </c>
      <c r="J35" s="334"/>
      <c r="K35" s="335" t="s">
        <v>4140</v>
      </c>
      <c r="L35" s="362" t="n">
        <v>22482</v>
      </c>
      <c r="M35" s="334"/>
      <c r="N35" s="334"/>
      <c r="O35" s="334"/>
      <c r="P35" s="335" t="s">
        <v>812</v>
      </c>
      <c r="Q35" s="335" t="s">
        <v>4334</v>
      </c>
      <c r="R35" s="334"/>
      <c r="S35" s="334" t="s">
        <v>4310</v>
      </c>
      <c r="T35" s="334" t="s">
        <v>4335</v>
      </c>
    </row>
    <row r="36" customFormat="false" ht="15" hidden="false" customHeight="false" outlineLevel="0" collapsed="false">
      <c r="A36" s="335" t="s">
        <v>4122</v>
      </c>
      <c r="B36" s="348" t="s">
        <v>4123</v>
      </c>
      <c r="C36" s="334"/>
      <c r="D36" s="336" t="s">
        <v>4336</v>
      </c>
      <c r="E36" s="334"/>
      <c r="F36" s="334"/>
      <c r="G36" s="334"/>
      <c r="H36" s="335" t="s">
        <v>4337</v>
      </c>
      <c r="I36" s="335" t="s">
        <v>4338</v>
      </c>
      <c r="J36" s="334"/>
      <c r="K36" s="334" t="s">
        <v>4339</v>
      </c>
      <c r="L36" s="362" t="n">
        <v>29942</v>
      </c>
      <c r="M36" s="334"/>
      <c r="N36" s="334"/>
      <c r="O36" s="334"/>
      <c r="P36" s="335" t="s">
        <v>4340</v>
      </c>
      <c r="Q36" s="356" t="s">
        <v>4341</v>
      </c>
      <c r="R36" s="334"/>
      <c r="S36" s="334" t="s">
        <v>4342</v>
      </c>
      <c r="T36" s="340" t="s">
        <v>4343</v>
      </c>
    </row>
    <row r="37" customFormat="false" ht="15" hidden="false" customHeight="false" outlineLevel="0" collapsed="false">
      <c r="A37" s="335" t="s">
        <v>4122</v>
      </c>
      <c r="B37" s="348" t="s">
        <v>4123</v>
      </c>
      <c r="C37" s="334"/>
      <c r="D37" s="336" t="s">
        <v>4344</v>
      </c>
      <c r="E37" s="334"/>
      <c r="F37" s="334"/>
      <c r="G37" s="334"/>
      <c r="H37" s="335" t="s">
        <v>4307</v>
      </c>
      <c r="I37" s="335" t="s">
        <v>4345</v>
      </c>
      <c r="J37" s="334"/>
      <c r="K37" s="335" t="s">
        <v>4346</v>
      </c>
      <c r="L37" s="362" t="n">
        <v>25952</v>
      </c>
      <c r="M37" s="334"/>
      <c r="N37" s="334"/>
      <c r="O37" s="334"/>
      <c r="P37" s="335" t="s">
        <v>4347</v>
      </c>
      <c r="Q37" s="356" t="s">
        <v>4348</v>
      </c>
      <c r="R37" s="334"/>
      <c r="S37" s="335" t="s">
        <v>4349</v>
      </c>
      <c r="T37" s="334" t="s">
        <v>4350</v>
      </c>
    </row>
    <row r="38" customFormat="false" ht="15" hidden="false" customHeight="false" outlineLevel="0" collapsed="false">
      <c r="A38" s="335" t="s">
        <v>4122</v>
      </c>
      <c r="B38" s="348" t="s">
        <v>4123</v>
      </c>
      <c r="C38" s="334"/>
      <c r="D38" s="336" t="s">
        <v>4351</v>
      </c>
      <c r="E38" s="334"/>
      <c r="F38" s="334"/>
      <c r="G38" s="334"/>
      <c r="H38" s="335" t="s">
        <v>4352</v>
      </c>
      <c r="I38" s="335" t="s">
        <v>4353</v>
      </c>
      <c r="J38" s="334"/>
      <c r="K38" s="335" t="s">
        <v>1650</v>
      </c>
      <c r="L38" s="362" t="n">
        <v>24572</v>
      </c>
      <c r="M38" s="334"/>
      <c r="N38" s="334"/>
      <c r="O38" s="334"/>
      <c r="P38" s="335" t="s">
        <v>812</v>
      </c>
      <c r="Q38" s="356" t="s">
        <v>4354</v>
      </c>
      <c r="R38" s="334"/>
      <c r="S38" s="334" t="s">
        <v>4355</v>
      </c>
      <c r="T38" s="340" t="s">
        <v>4356</v>
      </c>
    </row>
    <row r="39" customFormat="false" ht="15" hidden="false" customHeight="false" outlineLevel="0" collapsed="false">
      <c r="A39" s="335" t="s">
        <v>4122</v>
      </c>
      <c r="B39" s="348" t="s">
        <v>4123</v>
      </c>
      <c r="C39" s="334"/>
      <c r="D39" s="336" t="s">
        <v>4357</v>
      </c>
      <c r="E39" s="334"/>
      <c r="F39" s="334"/>
      <c r="G39" s="334"/>
      <c r="H39" s="335" t="s">
        <v>4358</v>
      </c>
      <c r="I39" s="335" t="s">
        <v>4359</v>
      </c>
      <c r="J39" s="334"/>
      <c r="K39" s="334" t="s">
        <v>500</v>
      </c>
      <c r="L39" s="362" t="n">
        <v>40782</v>
      </c>
      <c r="M39" s="334"/>
      <c r="N39" s="334"/>
      <c r="O39" s="334"/>
      <c r="P39" s="335" t="s">
        <v>812</v>
      </c>
      <c r="Q39" s="356" t="s">
        <v>4360</v>
      </c>
      <c r="R39" s="334"/>
      <c r="S39" s="335" t="s">
        <v>4361</v>
      </c>
      <c r="T39" s="334" t="s">
        <v>4362</v>
      </c>
    </row>
    <row r="40" customFormat="false" ht="15" hidden="false" customHeight="false" outlineLevel="0" collapsed="false">
      <c r="A40" s="335" t="s">
        <v>4122</v>
      </c>
      <c r="B40" s="348" t="s">
        <v>4123</v>
      </c>
      <c r="C40" s="334"/>
      <c r="D40" s="344" t="s">
        <v>4363</v>
      </c>
      <c r="E40" s="334"/>
      <c r="F40" s="334"/>
      <c r="G40" s="334"/>
      <c r="H40" s="335" t="s">
        <v>4325</v>
      </c>
      <c r="I40" s="335" t="s">
        <v>4308</v>
      </c>
      <c r="J40" s="334"/>
      <c r="K40" s="334" t="s">
        <v>4284</v>
      </c>
      <c r="L40" s="362" t="n">
        <v>44965</v>
      </c>
      <c r="M40" s="334"/>
      <c r="N40" s="334"/>
      <c r="O40" s="334"/>
      <c r="P40" s="335" t="s">
        <v>812</v>
      </c>
      <c r="Q40" s="335" t="s">
        <v>4364</v>
      </c>
      <c r="R40" s="334"/>
      <c r="S40" s="335" t="s">
        <v>4365</v>
      </c>
      <c r="T40" s="340" t="s">
        <v>4366</v>
      </c>
    </row>
    <row r="41" customFormat="false" ht="15" hidden="false" customHeight="false" outlineLevel="0" collapsed="false">
      <c r="A41" s="335" t="s">
        <v>4122</v>
      </c>
      <c r="B41" s="348" t="s">
        <v>4123</v>
      </c>
      <c r="C41" s="334"/>
      <c r="D41" s="344" t="s">
        <v>4367</v>
      </c>
      <c r="E41" s="334"/>
      <c r="F41" s="334"/>
      <c r="G41" s="334"/>
      <c r="H41" s="335" t="s">
        <v>4368</v>
      </c>
      <c r="I41" s="335" t="s">
        <v>4369</v>
      </c>
      <c r="J41" s="334"/>
      <c r="K41" s="335" t="s">
        <v>4197</v>
      </c>
      <c r="L41" s="362" t="n">
        <v>40782</v>
      </c>
      <c r="M41" s="334"/>
      <c r="N41" s="334"/>
      <c r="O41" s="334"/>
      <c r="P41" s="335" t="s">
        <v>812</v>
      </c>
      <c r="Q41" s="334" t="s">
        <v>4370</v>
      </c>
      <c r="R41" s="334"/>
      <c r="S41" s="335" t="s">
        <v>4371</v>
      </c>
      <c r="T41" s="340" t="s">
        <v>4372</v>
      </c>
    </row>
    <row r="42" customFormat="false" ht="15" hidden="false" customHeight="false" outlineLevel="0" collapsed="false">
      <c r="A42" s="335" t="s">
        <v>4122</v>
      </c>
      <c r="B42" s="348" t="s">
        <v>4123</v>
      </c>
      <c r="C42" s="334"/>
      <c r="D42" s="344" t="s">
        <v>4373</v>
      </c>
      <c r="E42" s="334"/>
      <c r="F42" s="334"/>
      <c r="G42" s="334"/>
      <c r="H42" s="335" t="s">
        <v>4307</v>
      </c>
      <c r="I42" s="335" t="s">
        <v>4374</v>
      </c>
      <c r="J42" s="334"/>
      <c r="K42" s="335" t="s">
        <v>4197</v>
      </c>
      <c r="L42" s="362" t="n">
        <v>31407</v>
      </c>
      <c r="M42" s="334"/>
      <c r="N42" s="334"/>
      <c r="O42" s="334"/>
      <c r="P42" s="335" t="s">
        <v>812</v>
      </c>
      <c r="Q42" s="335" t="s">
        <v>4375</v>
      </c>
      <c r="R42" s="334"/>
      <c r="S42" s="335" t="s">
        <v>4376</v>
      </c>
      <c r="T42" s="340" t="s">
        <v>4377</v>
      </c>
    </row>
    <row r="43" customFormat="false" ht="15" hidden="false" customHeight="false" outlineLevel="0" collapsed="false">
      <c r="A43" s="335" t="s">
        <v>4122</v>
      </c>
      <c r="B43" s="348" t="s">
        <v>4123</v>
      </c>
      <c r="C43" s="334"/>
      <c r="D43" s="336" t="s">
        <v>4378</v>
      </c>
      <c r="E43" s="334"/>
      <c r="F43" s="334"/>
      <c r="G43" s="334"/>
      <c r="H43" s="335" t="s">
        <v>4325</v>
      </c>
      <c r="I43" s="335" t="s">
        <v>4326</v>
      </c>
      <c r="J43" s="334"/>
      <c r="K43" s="335" t="s">
        <v>519</v>
      </c>
      <c r="L43" s="362" t="n">
        <v>38385</v>
      </c>
      <c r="M43" s="334"/>
      <c r="N43" s="334"/>
      <c r="O43" s="334"/>
      <c r="P43" s="335" t="s">
        <v>812</v>
      </c>
      <c r="Q43" s="356" t="s">
        <v>4379</v>
      </c>
      <c r="R43" s="334"/>
      <c r="S43" s="335" t="s">
        <v>4380</v>
      </c>
      <c r="T43" s="340" t="s">
        <v>4381</v>
      </c>
    </row>
    <row r="44" customFormat="false" ht="15" hidden="false" customHeight="false" outlineLevel="0" collapsed="false">
      <c r="A44" s="335" t="s">
        <v>4122</v>
      </c>
      <c r="B44" s="348" t="s">
        <v>4123</v>
      </c>
      <c r="C44" s="334"/>
      <c r="D44" s="344" t="s">
        <v>4382</v>
      </c>
      <c r="E44" s="334"/>
      <c r="F44" s="334"/>
      <c r="G44" s="334"/>
      <c r="H44" s="335" t="s">
        <v>4307</v>
      </c>
      <c r="I44" s="335" t="s">
        <v>4383</v>
      </c>
      <c r="J44" s="334"/>
      <c r="K44" s="335" t="s">
        <v>4197</v>
      </c>
      <c r="L44" s="362" t="n">
        <v>33760</v>
      </c>
      <c r="M44" s="334"/>
      <c r="N44" s="334"/>
      <c r="O44" s="334"/>
      <c r="P44" s="335" t="s">
        <v>812</v>
      </c>
      <c r="Q44" s="335" t="s">
        <v>4384</v>
      </c>
      <c r="R44" s="334"/>
      <c r="S44" s="335" t="s">
        <v>4385</v>
      </c>
      <c r="T44" s="340" t="s">
        <v>4386</v>
      </c>
    </row>
    <row r="45" customFormat="false" ht="15" hidden="false" customHeight="false" outlineLevel="0" collapsed="false">
      <c r="A45" s="335" t="s">
        <v>4122</v>
      </c>
      <c r="B45" s="348" t="s">
        <v>4123</v>
      </c>
      <c r="C45" s="334"/>
      <c r="D45" s="344" t="s">
        <v>4387</v>
      </c>
      <c r="E45" s="334"/>
      <c r="F45" s="334"/>
      <c r="G45" s="334"/>
      <c r="H45" s="335" t="s">
        <v>4307</v>
      </c>
      <c r="I45" s="335" t="s">
        <v>4388</v>
      </c>
      <c r="J45" s="334"/>
      <c r="K45" s="335" t="s">
        <v>4197</v>
      </c>
      <c r="L45" s="362" t="n">
        <v>1366</v>
      </c>
      <c r="M45" s="334"/>
      <c r="N45" s="334"/>
      <c r="O45" s="334"/>
      <c r="P45" s="335" t="s">
        <v>812</v>
      </c>
      <c r="Q45" s="356" t="s">
        <v>4389</v>
      </c>
      <c r="R45" s="334"/>
      <c r="S45" s="335" t="s">
        <v>4390</v>
      </c>
      <c r="T45" s="340" t="s">
        <v>4391</v>
      </c>
    </row>
    <row r="46" customFormat="false" ht="15" hidden="false" customHeight="false" outlineLevel="0" collapsed="false">
      <c r="A46" s="335" t="s">
        <v>4122</v>
      </c>
      <c r="B46" s="348" t="s">
        <v>4123</v>
      </c>
      <c r="C46" s="334"/>
      <c r="D46" s="336" t="s">
        <v>4392</v>
      </c>
      <c r="E46" s="334"/>
      <c r="F46" s="334"/>
      <c r="G46" s="334"/>
      <c r="H46" s="335" t="s">
        <v>4307</v>
      </c>
      <c r="I46" s="335" t="s">
        <v>4383</v>
      </c>
      <c r="J46" s="334"/>
      <c r="K46" s="335" t="s">
        <v>4393</v>
      </c>
      <c r="L46" s="362" t="n">
        <v>40782</v>
      </c>
      <c r="M46" s="334"/>
      <c r="N46" s="334"/>
      <c r="O46" s="334"/>
      <c r="P46" s="335" t="s">
        <v>812</v>
      </c>
      <c r="Q46" s="356" t="s">
        <v>4394</v>
      </c>
      <c r="R46" s="334"/>
      <c r="S46" s="334" t="s">
        <v>4199</v>
      </c>
      <c r="T46" s="334" t="s">
        <v>4395</v>
      </c>
    </row>
    <row r="47" customFormat="false" ht="15" hidden="false" customHeight="false" outlineLevel="0" collapsed="false">
      <c r="A47" s="335" t="s">
        <v>4122</v>
      </c>
      <c r="B47" s="348" t="s">
        <v>4123</v>
      </c>
      <c r="C47" s="334"/>
      <c r="D47" s="336" t="s">
        <v>4396</v>
      </c>
      <c r="E47" s="334"/>
      <c r="F47" s="334"/>
      <c r="G47" s="334"/>
      <c r="H47" s="335" t="s">
        <v>4325</v>
      </c>
      <c r="I47" s="335" t="s">
        <v>4326</v>
      </c>
      <c r="J47" s="334"/>
      <c r="K47" s="335" t="s">
        <v>4327</v>
      </c>
      <c r="L47" s="362" t="n">
        <v>21096</v>
      </c>
      <c r="M47" s="334"/>
      <c r="N47" s="334"/>
      <c r="O47" s="334"/>
      <c r="P47" s="335" t="s">
        <v>4217</v>
      </c>
      <c r="Q47" s="356" t="s">
        <v>4397</v>
      </c>
      <c r="R47" s="334"/>
      <c r="S47" s="334" t="s">
        <v>4310</v>
      </c>
      <c r="T47" s="340" t="s">
        <v>4398</v>
      </c>
    </row>
    <row r="48" customFormat="false" ht="15" hidden="false" customHeight="false" outlineLevel="0" collapsed="false">
      <c r="A48" s="335" t="s">
        <v>4122</v>
      </c>
      <c r="B48" s="348" t="s">
        <v>4123</v>
      </c>
      <c r="C48" s="334"/>
      <c r="D48" s="336" t="s">
        <v>4399</v>
      </c>
      <c r="E48" s="334"/>
      <c r="F48" s="334"/>
      <c r="G48" s="334"/>
      <c r="H48" s="335" t="s">
        <v>4307</v>
      </c>
      <c r="I48" s="335" t="s">
        <v>4314</v>
      </c>
      <c r="J48" s="334"/>
      <c r="K48" s="335" t="s">
        <v>4400</v>
      </c>
      <c r="L48" s="362" t="n">
        <v>27346</v>
      </c>
      <c r="M48" s="334"/>
      <c r="N48" s="334"/>
      <c r="O48" s="334"/>
      <c r="P48" s="335" t="s">
        <v>4401</v>
      </c>
      <c r="Q48" s="356" t="s">
        <v>4402</v>
      </c>
      <c r="R48" s="334"/>
      <c r="S48" s="334" t="s">
        <v>4199</v>
      </c>
      <c r="T48" s="340" t="s">
        <v>4403</v>
      </c>
    </row>
    <row r="49" customFormat="false" ht="15" hidden="false" customHeight="false" outlineLevel="0" collapsed="false">
      <c r="A49" s="335" t="s">
        <v>4122</v>
      </c>
      <c r="B49" s="348" t="s">
        <v>4123</v>
      </c>
      <c r="C49" s="334"/>
      <c r="D49" s="336" t="s">
        <v>4404</v>
      </c>
      <c r="E49" s="334"/>
      <c r="F49" s="334"/>
      <c r="G49" s="334"/>
      <c r="H49" s="335" t="s">
        <v>4405</v>
      </c>
      <c r="I49" s="335" t="s">
        <v>4406</v>
      </c>
      <c r="J49" s="334"/>
      <c r="K49" s="335" t="s">
        <v>4339</v>
      </c>
      <c r="L49" s="362" t="n">
        <v>25202</v>
      </c>
      <c r="M49" s="334"/>
      <c r="N49" s="334"/>
      <c r="O49" s="334"/>
      <c r="P49" s="335" t="s">
        <v>4340</v>
      </c>
      <c r="Q49" s="335" t="s">
        <v>4407</v>
      </c>
      <c r="R49" s="334"/>
      <c r="S49" s="335" t="s">
        <v>4408</v>
      </c>
      <c r="T49" s="334" t="s">
        <v>4409</v>
      </c>
    </row>
    <row r="50" customFormat="false" ht="15" hidden="false" customHeight="false" outlineLevel="0" collapsed="false">
      <c r="A50" s="335" t="s">
        <v>4122</v>
      </c>
      <c r="B50" s="348" t="s">
        <v>4123</v>
      </c>
      <c r="C50" s="334"/>
      <c r="D50" s="344" t="s">
        <v>4410</v>
      </c>
      <c r="E50" s="334"/>
      <c r="F50" s="334"/>
      <c r="G50" s="334"/>
      <c r="H50" s="335" t="s">
        <v>4411</v>
      </c>
      <c r="I50" s="335" t="s">
        <v>4388</v>
      </c>
      <c r="J50" s="334"/>
      <c r="K50" s="334" t="s">
        <v>1465</v>
      </c>
      <c r="L50" s="362" t="n">
        <v>18368</v>
      </c>
      <c r="M50" s="334"/>
      <c r="N50" s="334"/>
      <c r="O50" s="334"/>
      <c r="P50" s="335" t="s">
        <v>812</v>
      </c>
      <c r="Q50" s="356" t="s">
        <v>4412</v>
      </c>
      <c r="R50" s="334"/>
      <c r="S50" s="334" t="s">
        <v>4413</v>
      </c>
      <c r="T50" s="334" t="s">
        <v>4414</v>
      </c>
    </row>
    <row r="51" customFormat="false" ht="15" hidden="false" customHeight="false" outlineLevel="0" collapsed="false">
      <c r="A51" s="335" t="s">
        <v>4122</v>
      </c>
      <c r="B51" s="348" t="s">
        <v>4123</v>
      </c>
      <c r="C51" s="334"/>
      <c r="D51" s="336" t="s">
        <v>4415</v>
      </c>
      <c r="E51" s="334"/>
      <c r="F51" s="334"/>
      <c r="G51" s="334"/>
      <c r="H51" s="335" t="s">
        <v>4405</v>
      </c>
      <c r="I51" s="335" t="s">
        <v>4416</v>
      </c>
      <c r="J51" s="334"/>
      <c r="K51" s="334" t="s">
        <v>4140</v>
      </c>
      <c r="L51" s="362" t="n">
        <v>21930</v>
      </c>
      <c r="M51" s="334"/>
      <c r="N51" s="334"/>
      <c r="O51" s="334"/>
      <c r="P51" s="335" t="s">
        <v>812</v>
      </c>
      <c r="Q51" s="335" t="s">
        <v>4417</v>
      </c>
      <c r="R51" s="334"/>
      <c r="S51" s="335" t="s">
        <v>4418</v>
      </c>
      <c r="T51" s="340" t="s">
        <v>4419</v>
      </c>
    </row>
    <row r="52" customFormat="false" ht="15" hidden="false" customHeight="false" outlineLevel="0" collapsed="false">
      <c r="A52" s="335" t="s">
        <v>4122</v>
      </c>
      <c r="B52" s="348" t="s">
        <v>4123</v>
      </c>
      <c r="C52" s="334"/>
      <c r="D52" s="336" t="s">
        <v>4420</v>
      </c>
      <c r="E52" s="334"/>
      <c r="F52" s="334"/>
      <c r="G52" s="334"/>
      <c r="H52" s="335" t="s">
        <v>4411</v>
      </c>
      <c r="I52" s="335" t="s">
        <v>4374</v>
      </c>
      <c r="J52" s="334"/>
      <c r="K52" s="334" t="s">
        <v>4140</v>
      </c>
      <c r="L52" s="362" t="n">
        <v>31475</v>
      </c>
      <c r="M52" s="334"/>
      <c r="N52" s="334"/>
      <c r="O52" s="334"/>
      <c r="P52" s="335" t="s">
        <v>812</v>
      </c>
      <c r="Q52" s="335" t="s">
        <v>4421</v>
      </c>
      <c r="R52" s="334"/>
      <c r="S52" s="335" t="s">
        <v>4199</v>
      </c>
      <c r="T52" s="334" t="s">
        <v>4422</v>
      </c>
    </row>
    <row r="53" customFormat="false" ht="15" hidden="false" customHeight="false" outlineLevel="0" collapsed="false">
      <c r="A53" s="335" t="s">
        <v>4122</v>
      </c>
      <c r="B53" s="348" t="s">
        <v>4123</v>
      </c>
      <c r="C53" s="334"/>
      <c r="D53" s="336" t="s">
        <v>4423</v>
      </c>
      <c r="E53" s="334"/>
      <c r="F53" s="334"/>
      <c r="G53" s="334"/>
      <c r="H53" s="335" t="s">
        <v>4424</v>
      </c>
      <c r="I53" s="335" t="s">
        <v>4388</v>
      </c>
      <c r="J53" s="334"/>
      <c r="K53" s="335" t="s">
        <v>4197</v>
      </c>
      <c r="L53" s="362" t="n">
        <v>40782</v>
      </c>
      <c r="M53" s="334"/>
      <c r="N53" s="334"/>
      <c r="O53" s="334"/>
      <c r="P53" s="335" t="s">
        <v>812</v>
      </c>
      <c r="Q53" s="356" t="s">
        <v>4425</v>
      </c>
      <c r="R53" s="334"/>
      <c r="S53" s="335" t="s">
        <v>4426</v>
      </c>
      <c r="T53" s="340" t="s">
        <v>4427</v>
      </c>
    </row>
    <row r="54" customFormat="false" ht="15" hidden="false" customHeight="false" outlineLevel="0" collapsed="false">
      <c r="A54" s="335" t="s">
        <v>4122</v>
      </c>
      <c r="B54" s="348" t="s">
        <v>4123</v>
      </c>
      <c r="C54" s="334"/>
      <c r="D54" s="341" t="s">
        <v>4428</v>
      </c>
      <c r="E54" s="334"/>
      <c r="F54" s="334"/>
      <c r="G54" s="334"/>
      <c r="H54" s="335" t="s">
        <v>4313</v>
      </c>
      <c r="I54" s="335" t="s">
        <v>4429</v>
      </c>
      <c r="J54" s="334"/>
      <c r="K54" s="334" t="s">
        <v>4430</v>
      </c>
      <c r="L54" s="362" t="n">
        <v>16221</v>
      </c>
      <c r="M54" s="334"/>
      <c r="N54" s="334"/>
      <c r="O54" s="334"/>
      <c r="P54" s="335" t="s">
        <v>4240</v>
      </c>
      <c r="Q54" s="356" t="s">
        <v>4431</v>
      </c>
      <c r="R54" s="334"/>
      <c r="S54" s="335" t="s">
        <v>4432</v>
      </c>
      <c r="T54" s="334" t="s">
        <v>4433</v>
      </c>
    </row>
    <row r="55" customFormat="false" ht="15" hidden="false" customHeight="false" outlineLevel="0" collapsed="false">
      <c r="A55" s="335" t="s">
        <v>4122</v>
      </c>
      <c r="B55" s="348" t="s">
        <v>4123</v>
      </c>
      <c r="C55" s="334"/>
      <c r="D55" s="336" t="s">
        <v>4434</v>
      </c>
      <c r="E55" s="334"/>
      <c r="F55" s="334"/>
      <c r="G55" s="334"/>
      <c r="H55" s="335" t="s">
        <v>4352</v>
      </c>
      <c r="I55" s="335" t="s">
        <v>4435</v>
      </c>
      <c r="J55" s="334"/>
      <c r="K55" s="335" t="s">
        <v>4140</v>
      </c>
      <c r="L55" s="362" t="n">
        <v>20190</v>
      </c>
      <c r="M55" s="334"/>
      <c r="N55" s="334"/>
      <c r="O55" s="334"/>
      <c r="P55" s="335" t="s">
        <v>812</v>
      </c>
      <c r="Q55" s="335" t="s">
        <v>4436</v>
      </c>
      <c r="R55" s="334"/>
      <c r="S55" s="335" t="s">
        <v>4437</v>
      </c>
      <c r="T55" s="340" t="s">
        <v>4438</v>
      </c>
    </row>
    <row r="56" customFormat="false" ht="15" hidden="false" customHeight="false" outlineLevel="0" collapsed="false">
      <c r="A56" s="335" t="s">
        <v>4122</v>
      </c>
      <c r="B56" s="348" t="s">
        <v>4123</v>
      </c>
      <c r="C56" s="334"/>
      <c r="D56" s="344" t="s">
        <v>4439</v>
      </c>
      <c r="E56" s="334"/>
      <c r="F56" s="334"/>
      <c r="G56" s="334"/>
      <c r="H56" s="335" t="s">
        <v>4440</v>
      </c>
      <c r="I56" s="335" t="s">
        <v>4441</v>
      </c>
      <c r="J56" s="334"/>
      <c r="K56" s="334" t="s">
        <v>4442</v>
      </c>
      <c r="L56" s="362" t="n">
        <v>24249</v>
      </c>
      <c r="M56" s="334"/>
      <c r="N56" s="334"/>
      <c r="O56" s="334"/>
      <c r="P56" s="335" t="s">
        <v>812</v>
      </c>
      <c r="Q56" s="356" t="s">
        <v>4443</v>
      </c>
      <c r="R56" s="334"/>
      <c r="S56" s="334" t="s">
        <v>4444</v>
      </c>
      <c r="T56" s="334" t="s">
        <v>4445</v>
      </c>
    </row>
    <row r="57" customFormat="false" ht="15" hidden="false" customHeight="false" outlineLevel="0" collapsed="false">
      <c r="A57" s="335" t="s">
        <v>4122</v>
      </c>
      <c r="B57" s="348" t="s">
        <v>4123</v>
      </c>
      <c r="C57" s="334"/>
      <c r="D57" s="336" t="s">
        <v>4446</v>
      </c>
      <c r="E57" s="334"/>
      <c r="F57" s="334"/>
      <c r="G57" s="334"/>
      <c r="H57" s="335" t="s">
        <v>4447</v>
      </c>
      <c r="I57" s="335" t="s">
        <v>4448</v>
      </c>
      <c r="J57" s="334"/>
      <c r="K57" s="335" t="s">
        <v>4449</v>
      </c>
      <c r="L57" s="362" t="n">
        <v>24742</v>
      </c>
      <c r="M57" s="334"/>
      <c r="N57" s="334"/>
      <c r="O57" s="334"/>
      <c r="P57" s="335" t="s">
        <v>4347</v>
      </c>
      <c r="Q57" s="335" t="s">
        <v>4450</v>
      </c>
      <c r="R57" s="334"/>
      <c r="S57" s="335" t="s">
        <v>4451</v>
      </c>
      <c r="T57" s="334" t="s">
        <v>4452</v>
      </c>
    </row>
    <row r="58" customFormat="false" ht="15" hidden="false" customHeight="false" outlineLevel="0" collapsed="false">
      <c r="A58" s="335" t="s">
        <v>4122</v>
      </c>
      <c r="B58" s="348" t="s">
        <v>4123</v>
      </c>
      <c r="C58" s="334"/>
      <c r="D58" s="336" t="s">
        <v>4453</v>
      </c>
      <c r="E58" s="334"/>
      <c r="F58" s="334"/>
      <c r="G58" s="334"/>
      <c r="H58" s="335" t="s">
        <v>4405</v>
      </c>
      <c r="I58" s="335" t="s">
        <v>4454</v>
      </c>
      <c r="J58" s="334"/>
      <c r="K58" s="335" t="s">
        <v>4140</v>
      </c>
      <c r="L58" s="362" t="n">
        <v>34732</v>
      </c>
      <c r="M58" s="334"/>
      <c r="N58" s="334"/>
      <c r="O58" s="334"/>
      <c r="P58" s="335" t="s">
        <v>812</v>
      </c>
      <c r="Q58" s="335" t="s">
        <v>4455</v>
      </c>
      <c r="R58" s="334"/>
      <c r="S58" s="334" t="s">
        <v>4456</v>
      </c>
      <c r="T58" s="340" t="s">
        <v>4457</v>
      </c>
    </row>
    <row r="59" customFormat="false" ht="15" hidden="false" customHeight="false" outlineLevel="0" collapsed="false">
      <c r="A59" s="335" t="s">
        <v>4122</v>
      </c>
      <c r="B59" s="348" t="s">
        <v>4123</v>
      </c>
      <c r="C59" s="334"/>
      <c r="D59" s="336" t="s">
        <v>4458</v>
      </c>
      <c r="E59" s="334"/>
      <c r="F59" s="334"/>
      <c r="G59" s="334"/>
      <c r="H59" s="335" t="s">
        <v>4353</v>
      </c>
      <c r="I59" s="335" t="s">
        <v>4406</v>
      </c>
      <c r="J59" s="334"/>
      <c r="K59" s="335" t="s">
        <v>4459</v>
      </c>
      <c r="L59" s="362" t="n">
        <v>32358</v>
      </c>
      <c r="M59" s="334"/>
      <c r="N59" s="334"/>
      <c r="O59" s="334"/>
      <c r="P59" s="335" t="s">
        <v>812</v>
      </c>
      <c r="Q59" s="356" t="s">
        <v>4460</v>
      </c>
      <c r="R59" s="334"/>
      <c r="S59" s="335" t="s">
        <v>4461</v>
      </c>
      <c r="T59" s="334" t="s">
        <v>4462</v>
      </c>
    </row>
    <row r="60" customFormat="false" ht="15" hidden="false" customHeight="false" outlineLevel="0" collapsed="false">
      <c r="A60" s="335" t="s">
        <v>4122</v>
      </c>
      <c r="B60" s="348" t="s">
        <v>4123</v>
      </c>
      <c r="C60" s="334"/>
      <c r="D60" s="336" t="s">
        <v>4463</v>
      </c>
      <c r="E60" s="334"/>
      <c r="F60" s="334"/>
      <c r="G60" s="334"/>
      <c r="H60" s="335" t="s">
        <v>4464</v>
      </c>
      <c r="I60" s="335" t="s">
        <v>4465</v>
      </c>
      <c r="J60" s="334"/>
      <c r="K60" s="334" t="s">
        <v>4466</v>
      </c>
      <c r="L60" s="362" t="n">
        <v>32813</v>
      </c>
      <c r="M60" s="334"/>
      <c r="N60" s="334"/>
      <c r="O60" s="334"/>
      <c r="P60" s="335" t="s">
        <v>4467</v>
      </c>
      <c r="Q60" s="356" t="s">
        <v>4468</v>
      </c>
      <c r="R60" s="334"/>
      <c r="S60" s="334" t="s">
        <v>4451</v>
      </c>
      <c r="T60" s="340" t="s">
        <v>4469</v>
      </c>
    </row>
    <row r="61" customFormat="false" ht="15" hidden="false" customHeight="false" outlineLevel="0" collapsed="false">
      <c r="A61" s="335" t="s">
        <v>4122</v>
      </c>
      <c r="B61" s="348" t="s">
        <v>4123</v>
      </c>
      <c r="C61" s="334"/>
      <c r="D61" s="336" t="s">
        <v>4470</v>
      </c>
      <c r="E61" s="334"/>
      <c r="F61" s="334"/>
      <c r="G61" s="334"/>
      <c r="H61" s="335" t="s">
        <v>4435</v>
      </c>
      <c r="I61" s="335" t="s">
        <v>4471</v>
      </c>
      <c r="J61" s="334"/>
      <c r="K61" s="334"/>
      <c r="L61" s="362" t="n">
        <v>13200</v>
      </c>
      <c r="M61" s="334"/>
      <c r="N61" s="334"/>
      <c r="O61" s="334"/>
      <c r="P61" s="335" t="s">
        <v>4467</v>
      </c>
      <c r="Q61" s="335" t="s">
        <v>4472</v>
      </c>
      <c r="R61" s="334"/>
      <c r="S61" s="335" t="s">
        <v>4461</v>
      </c>
      <c r="T61" s="334" t="s">
        <v>4469</v>
      </c>
    </row>
    <row r="62" customFormat="false" ht="15" hidden="false" customHeight="false" outlineLevel="0" collapsed="false">
      <c r="A62" s="335" t="s">
        <v>4122</v>
      </c>
      <c r="B62" s="348" t="s">
        <v>4123</v>
      </c>
      <c r="C62" s="334"/>
      <c r="D62" s="336" t="s">
        <v>4473</v>
      </c>
      <c r="E62" s="334"/>
      <c r="F62" s="334"/>
      <c r="G62" s="334"/>
      <c r="H62" s="335" t="s">
        <v>4307</v>
      </c>
      <c r="I62" s="335" t="s">
        <v>4314</v>
      </c>
      <c r="J62" s="334"/>
      <c r="K62" s="335" t="s">
        <v>4216</v>
      </c>
      <c r="L62" s="362" t="n">
        <v>16560</v>
      </c>
      <c r="M62" s="334"/>
      <c r="N62" s="334"/>
      <c r="O62" s="334"/>
      <c r="P62" s="335" t="s">
        <v>4217</v>
      </c>
      <c r="Q62" s="356" t="s">
        <v>4474</v>
      </c>
      <c r="R62" s="334"/>
      <c r="S62" s="334" t="s">
        <v>4475</v>
      </c>
      <c r="T62" s="340" t="s">
        <v>4476</v>
      </c>
    </row>
    <row r="63" customFormat="false" ht="15" hidden="false" customHeight="false" outlineLevel="0" collapsed="false">
      <c r="A63" s="335" t="s">
        <v>4122</v>
      </c>
      <c r="B63" s="348" t="s">
        <v>4123</v>
      </c>
      <c r="C63" s="334"/>
      <c r="D63" s="336" t="s">
        <v>4477</v>
      </c>
      <c r="E63" s="334"/>
      <c r="F63" s="334"/>
      <c r="G63" s="334"/>
      <c r="H63" s="335" t="s">
        <v>4478</v>
      </c>
      <c r="I63" s="335" t="s">
        <v>4479</v>
      </c>
      <c r="J63" s="334"/>
      <c r="K63" s="335" t="s">
        <v>4197</v>
      </c>
      <c r="L63" s="362" t="n">
        <v>4083</v>
      </c>
      <c r="M63" s="334"/>
      <c r="N63" s="334"/>
      <c r="O63" s="334"/>
      <c r="P63" s="335" t="s">
        <v>812</v>
      </c>
      <c r="Q63" s="356" t="s">
        <v>4480</v>
      </c>
      <c r="R63" s="334"/>
      <c r="S63" s="335" t="s">
        <v>4481</v>
      </c>
      <c r="T63" s="334" t="s">
        <v>4482</v>
      </c>
    </row>
    <row r="64" customFormat="false" ht="15" hidden="false" customHeight="false" outlineLevel="0" collapsed="false">
      <c r="A64" s="335" t="s">
        <v>4122</v>
      </c>
      <c r="B64" s="348" t="s">
        <v>4123</v>
      </c>
      <c r="C64" s="334"/>
      <c r="D64" s="344" t="s">
        <v>4483</v>
      </c>
      <c r="E64" s="334"/>
      <c r="F64" s="334"/>
      <c r="G64" s="334"/>
      <c r="H64" s="335" t="s">
        <v>4307</v>
      </c>
      <c r="I64" s="335" t="s">
        <v>4447</v>
      </c>
      <c r="J64" s="334"/>
      <c r="K64" s="334" t="s">
        <v>4197</v>
      </c>
      <c r="L64" s="362" t="n">
        <v>1336</v>
      </c>
      <c r="M64" s="334"/>
      <c r="N64" s="334"/>
      <c r="O64" s="334"/>
      <c r="P64" s="335" t="s">
        <v>812</v>
      </c>
      <c r="Q64" s="356" t="s">
        <v>4484</v>
      </c>
      <c r="R64" s="334"/>
      <c r="S64" s="335" t="s">
        <v>4485</v>
      </c>
      <c r="T64" s="340" t="s">
        <v>4486</v>
      </c>
    </row>
    <row r="65" customFormat="false" ht="15" hidden="false" customHeight="false" outlineLevel="0" collapsed="false">
      <c r="A65" s="335" t="s">
        <v>4122</v>
      </c>
      <c r="B65" s="348" t="s">
        <v>4123</v>
      </c>
      <c r="C65" s="334"/>
      <c r="D65" s="369" t="s">
        <v>4487</v>
      </c>
      <c r="E65" s="334"/>
      <c r="F65" s="334"/>
      <c r="G65" s="334"/>
      <c r="H65" s="335" t="s">
        <v>4488</v>
      </c>
      <c r="I65" s="335" t="s">
        <v>4489</v>
      </c>
      <c r="J65" s="334"/>
      <c r="K65" s="335" t="s">
        <v>4430</v>
      </c>
      <c r="L65" s="362" t="n">
        <v>25928</v>
      </c>
      <c r="M65" s="334"/>
      <c r="N65" s="334"/>
      <c r="O65" s="334"/>
      <c r="P65" s="335" t="s">
        <v>4240</v>
      </c>
      <c r="Q65" s="335" t="s">
        <v>4490</v>
      </c>
      <c r="R65" s="334"/>
      <c r="S65" s="335" t="s">
        <v>4491</v>
      </c>
      <c r="T65" s="340" t="s">
        <v>4492</v>
      </c>
    </row>
    <row r="66" customFormat="false" ht="15" hidden="false" customHeight="false" outlineLevel="0" collapsed="false">
      <c r="A66" s="335" t="s">
        <v>4122</v>
      </c>
      <c r="B66" s="348" t="s">
        <v>4123</v>
      </c>
      <c r="C66" s="334"/>
      <c r="D66" s="345" t="s">
        <v>4493</v>
      </c>
      <c r="E66" s="334"/>
      <c r="F66" s="334"/>
      <c r="G66" s="334"/>
      <c r="H66" s="335" t="s">
        <v>4494</v>
      </c>
      <c r="I66" s="335" t="s">
        <v>4495</v>
      </c>
      <c r="J66" s="334"/>
      <c r="K66" s="334" t="s">
        <v>4233</v>
      </c>
      <c r="L66" s="362" t="n">
        <v>18010</v>
      </c>
      <c r="M66" s="334"/>
      <c r="N66" s="334"/>
      <c r="O66" s="334"/>
      <c r="P66" s="335" t="s">
        <v>812</v>
      </c>
      <c r="Q66" s="356" t="s">
        <v>4496</v>
      </c>
      <c r="R66" s="334"/>
      <c r="S66" s="335" t="s">
        <v>4497</v>
      </c>
      <c r="T66" s="334" t="s">
        <v>4498</v>
      </c>
    </row>
    <row r="67" customFormat="false" ht="15" hidden="false" customHeight="false" outlineLevel="0" collapsed="false">
      <c r="A67" s="335" t="s">
        <v>4122</v>
      </c>
      <c r="B67" s="348" t="s">
        <v>4123</v>
      </c>
      <c r="C67" s="334"/>
      <c r="D67" s="336" t="s">
        <v>4499</v>
      </c>
      <c r="E67" s="334"/>
      <c r="F67" s="334"/>
      <c r="G67" s="334"/>
      <c r="H67" s="335" t="s">
        <v>4500</v>
      </c>
      <c r="I67" s="335" t="s">
        <v>4501</v>
      </c>
      <c r="J67" s="334"/>
      <c r="K67" s="334" t="s">
        <v>4502</v>
      </c>
      <c r="L67" s="362" t="n">
        <v>18252</v>
      </c>
      <c r="M67" s="334"/>
      <c r="N67" s="334"/>
      <c r="O67" s="334"/>
      <c r="P67" s="335" t="s">
        <v>812</v>
      </c>
      <c r="Q67" s="335" t="s">
        <v>4503</v>
      </c>
      <c r="R67" s="334"/>
      <c r="S67" s="335" t="s">
        <v>4504</v>
      </c>
      <c r="T67" s="340" t="s">
        <v>4505</v>
      </c>
    </row>
    <row r="68" customFormat="false" ht="15" hidden="false" customHeight="false" outlineLevel="0" collapsed="false">
      <c r="A68" s="335" t="s">
        <v>4122</v>
      </c>
      <c r="B68" s="348" t="s">
        <v>4123</v>
      </c>
      <c r="C68" s="334"/>
      <c r="D68" s="370" t="s">
        <v>4506</v>
      </c>
      <c r="E68" s="334"/>
      <c r="F68" s="334"/>
      <c r="G68" s="334"/>
      <c r="H68" s="335" t="s">
        <v>4507</v>
      </c>
      <c r="I68" s="335" t="s">
        <v>4215</v>
      </c>
      <c r="J68" s="334"/>
      <c r="K68" s="334"/>
      <c r="L68" s="362" t="n">
        <v>27186</v>
      </c>
      <c r="M68" s="334"/>
      <c r="N68" s="334"/>
      <c r="O68" s="334"/>
      <c r="P68" s="335" t="s">
        <v>812</v>
      </c>
      <c r="Q68" s="356" t="s">
        <v>4508</v>
      </c>
      <c r="R68" s="334"/>
      <c r="S68" s="335" t="s">
        <v>4509</v>
      </c>
      <c r="T68" s="340" t="s">
        <v>4510</v>
      </c>
    </row>
    <row r="69" customFormat="false" ht="15" hidden="false" customHeight="false" outlineLevel="0" collapsed="false">
      <c r="A69" s="335" t="s">
        <v>4122</v>
      </c>
      <c r="B69" s="348" t="s">
        <v>4123</v>
      </c>
      <c r="C69" s="334"/>
      <c r="D69" s="369" t="s">
        <v>4511</v>
      </c>
      <c r="E69" s="334"/>
      <c r="F69" s="334"/>
      <c r="G69" s="334"/>
      <c r="H69" s="335" t="s">
        <v>4512</v>
      </c>
      <c r="I69" s="335" t="s">
        <v>4513</v>
      </c>
      <c r="J69" s="334"/>
      <c r="K69" s="335" t="s">
        <v>4197</v>
      </c>
      <c r="L69" s="362" t="n">
        <v>19640</v>
      </c>
      <c r="M69" s="334"/>
      <c r="N69" s="334"/>
      <c r="O69" s="334"/>
      <c r="P69" s="335" t="s">
        <v>812</v>
      </c>
      <c r="Q69" s="335" t="s">
        <v>4514</v>
      </c>
      <c r="R69" s="334"/>
      <c r="S69" s="335" t="s">
        <v>4515</v>
      </c>
      <c r="T69" s="334" t="s">
        <v>4516</v>
      </c>
    </row>
    <row r="70" customFormat="false" ht="15" hidden="false" customHeight="false" outlineLevel="0" collapsed="false">
      <c r="A70" s="335" t="s">
        <v>4122</v>
      </c>
      <c r="B70" s="348" t="s">
        <v>4123</v>
      </c>
      <c r="C70" s="334"/>
      <c r="D70" s="369" t="s">
        <v>4517</v>
      </c>
      <c r="E70" s="334"/>
      <c r="F70" s="334"/>
      <c r="G70" s="334"/>
      <c r="H70" s="335" t="s">
        <v>4518</v>
      </c>
      <c r="I70" s="335" t="s">
        <v>4519</v>
      </c>
      <c r="J70" s="334"/>
      <c r="K70" s="335" t="s">
        <v>4459</v>
      </c>
      <c r="L70" s="362" t="n">
        <v>1336</v>
      </c>
      <c r="M70" s="334"/>
      <c r="N70" s="334"/>
      <c r="O70" s="334"/>
      <c r="P70" s="335" t="s">
        <v>812</v>
      </c>
      <c r="Q70" s="341" t="s">
        <v>4520</v>
      </c>
      <c r="R70" s="334"/>
      <c r="S70" s="334" t="s">
        <v>4521</v>
      </c>
      <c r="T70" s="334" t="s">
        <v>4522</v>
      </c>
    </row>
    <row r="71" customFormat="false" ht="15" hidden="false" customHeight="false" outlineLevel="0" collapsed="false">
      <c r="A71" s="335" t="s">
        <v>4122</v>
      </c>
      <c r="B71" s="348" t="s">
        <v>4123</v>
      </c>
      <c r="C71" s="334"/>
      <c r="D71" s="336" t="s">
        <v>4523</v>
      </c>
      <c r="E71" s="334"/>
      <c r="F71" s="334"/>
      <c r="G71" s="334"/>
      <c r="H71" s="335" t="s">
        <v>4524</v>
      </c>
      <c r="I71" s="335" t="s">
        <v>4525</v>
      </c>
      <c r="J71" s="334"/>
      <c r="K71" s="335" t="s">
        <v>4526</v>
      </c>
      <c r="L71" s="362" t="n">
        <v>30123</v>
      </c>
      <c r="M71" s="334"/>
      <c r="N71" s="334"/>
      <c r="O71" s="334"/>
      <c r="P71" s="335" t="s">
        <v>812</v>
      </c>
      <c r="Q71" s="341" t="s">
        <v>4527</v>
      </c>
      <c r="R71" s="334"/>
      <c r="S71" s="335" t="s">
        <v>4528</v>
      </c>
      <c r="T71" s="334" t="s">
        <v>4529</v>
      </c>
    </row>
    <row r="72" customFormat="false" ht="15" hidden="false" customHeight="false" outlineLevel="0" collapsed="false">
      <c r="A72" s="335" t="s">
        <v>4122</v>
      </c>
      <c r="B72" s="348" t="s">
        <v>4123</v>
      </c>
      <c r="C72" s="334"/>
      <c r="D72" s="336" t="s">
        <v>4530</v>
      </c>
      <c r="E72" s="334"/>
      <c r="F72" s="334"/>
      <c r="G72" s="334"/>
      <c r="H72" s="335" t="s">
        <v>4531</v>
      </c>
      <c r="I72" s="335" t="s">
        <v>4532</v>
      </c>
      <c r="J72" s="334"/>
      <c r="K72" s="335" t="s">
        <v>1465</v>
      </c>
      <c r="L72" s="362" t="n">
        <v>21228</v>
      </c>
      <c r="M72" s="334"/>
      <c r="N72" s="334"/>
      <c r="O72" s="334"/>
      <c r="P72" s="335" t="s">
        <v>812</v>
      </c>
      <c r="Q72" s="371" t="s">
        <v>4533</v>
      </c>
      <c r="R72" s="334"/>
      <c r="S72" s="335" t="s">
        <v>4534</v>
      </c>
      <c r="T72" s="334" t="s">
        <v>4535</v>
      </c>
    </row>
    <row r="73" customFormat="false" ht="15" hidden="false" customHeight="false" outlineLevel="0" collapsed="false">
      <c r="A73" s="335" t="s">
        <v>4122</v>
      </c>
      <c r="B73" s="348" t="s">
        <v>4123</v>
      </c>
      <c r="C73" s="334"/>
      <c r="D73" s="336" t="s">
        <v>4530</v>
      </c>
      <c r="E73" s="334"/>
      <c r="F73" s="334"/>
      <c r="G73" s="334"/>
      <c r="H73" s="335" t="s">
        <v>4507</v>
      </c>
      <c r="I73" s="335" t="s">
        <v>4215</v>
      </c>
      <c r="J73" s="334"/>
      <c r="K73" s="334" t="s">
        <v>4536</v>
      </c>
      <c r="L73" s="362" t="n">
        <v>21080</v>
      </c>
      <c r="M73" s="334"/>
      <c r="N73" s="334"/>
      <c r="O73" s="334"/>
      <c r="P73" s="335" t="s">
        <v>812</v>
      </c>
      <c r="Q73" s="341" t="s">
        <v>4537</v>
      </c>
      <c r="R73" s="334"/>
      <c r="S73" s="334" t="s">
        <v>4199</v>
      </c>
      <c r="T73" s="334" t="s">
        <v>4538</v>
      </c>
    </row>
    <row r="74" customFormat="false" ht="15" hidden="false" customHeight="false" outlineLevel="0" collapsed="false">
      <c r="A74" s="335" t="s">
        <v>4122</v>
      </c>
      <c r="B74" s="348" t="s">
        <v>4123</v>
      </c>
      <c r="C74" s="334"/>
      <c r="D74" s="336" t="s">
        <v>4539</v>
      </c>
      <c r="E74" s="334"/>
      <c r="F74" s="334"/>
      <c r="G74" s="334"/>
      <c r="H74" s="335" t="s">
        <v>4518</v>
      </c>
      <c r="I74" s="335" t="s">
        <v>4540</v>
      </c>
      <c r="J74" s="334"/>
      <c r="K74" s="335" t="s">
        <v>4430</v>
      </c>
      <c r="L74" s="362" t="n">
        <v>30889</v>
      </c>
      <c r="M74" s="372"/>
      <c r="N74" s="334"/>
      <c r="O74" s="334"/>
      <c r="P74" s="335" t="s">
        <v>4240</v>
      </c>
      <c r="Q74" s="335" t="s">
        <v>4541</v>
      </c>
      <c r="R74" s="334"/>
      <c r="S74" s="335" t="s">
        <v>4542</v>
      </c>
      <c r="T74" s="334" t="s">
        <v>4543</v>
      </c>
    </row>
    <row r="75" customFormat="false" ht="15" hidden="false" customHeight="false" outlineLevel="0" collapsed="false">
      <c r="A75" s="335" t="s">
        <v>4122</v>
      </c>
      <c r="B75" s="348" t="s">
        <v>4123</v>
      </c>
      <c r="C75" s="334"/>
      <c r="D75" s="344" t="s">
        <v>4544</v>
      </c>
      <c r="E75" s="334"/>
      <c r="F75" s="334"/>
      <c r="G75" s="334"/>
      <c r="H75" s="335" t="s">
        <v>4545</v>
      </c>
      <c r="I75" s="335" t="s">
        <v>4546</v>
      </c>
      <c r="J75" s="334"/>
      <c r="K75" s="334" t="s">
        <v>1465</v>
      </c>
      <c r="L75" s="362" t="n">
        <v>24058</v>
      </c>
      <c r="M75" s="334"/>
      <c r="N75" s="334"/>
      <c r="O75" s="334"/>
      <c r="P75" s="335" t="s">
        <v>812</v>
      </c>
      <c r="Q75" s="356" t="s">
        <v>4547</v>
      </c>
      <c r="R75" s="334"/>
      <c r="S75" s="335" t="s">
        <v>4548</v>
      </c>
      <c r="T75" s="334" t="s">
        <v>4549</v>
      </c>
    </row>
    <row r="76" customFormat="false" ht="15" hidden="false" customHeight="false" outlineLevel="0" collapsed="false">
      <c r="A76" s="335" t="s">
        <v>4122</v>
      </c>
      <c r="B76" s="348" t="s">
        <v>4123</v>
      </c>
      <c r="C76" s="334"/>
      <c r="D76" s="336" t="s">
        <v>4550</v>
      </c>
      <c r="E76" s="334"/>
      <c r="F76" s="334"/>
      <c r="G76" s="334"/>
      <c r="H76" s="335" t="s">
        <v>4518</v>
      </c>
      <c r="I76" s="335" t="s">
        <v>4551</v>
      </c>
      <c r="J76" s="334"/>
      <c r="K76" s="334" t="s">
        <v>4552</v>
      </c>
      <c r="L76" s="362" t="n">
        <v>22776</v>
      </c>
      <c r="M76" s="334"/>
      <c r="N76" s="334"/>
      <c r="O76" s="334"/>
      <c r="P76" s="335" t="s">
        <v>4240</v>
      </c>
      <c r="Q76" s="335" t="s">
        <v>4553</v>
      </c>
      <c r="R76" s="334"/>
      <c r="S76" s="335" t="s">
        <v>4317</v>
      </c>
      <c r="T76" s="340" t="s">
        <v>4554</v>
      </c>
    </row>
    <row r="77" customFormat="false" ht="15" hidden="false" customHeight="false" outlineLevel="0" collapsed="false">
      <c r="A77" s="335" t="s">
        <v>4122</v>
      </c>
      <c r="B77" s="348" t="s">
        <v>4123</v>
      </c>
      <c r="C77" s="334"/>
      <c r="D77" s="344" t="s">
        <v>4555</v>
      </c>
      <c r="E77" s="334"/>
      <c r="F77" s="334"/>
      <c r="G77" s="334"/>
      <c r="H77" s="335" t="s">
        <v>4556</v>
      </c>
      <c r="I77" s="335" t="s">
        <v>4557</v>
      </c>
      <c r="J77" s="334"/>
      <c r="K77" s="334" t="s">
        <v>4558</v>
      </c>
      <c r="L77" s="362" t="n">
        <v>33254</v>
      </c>
      <c r="M77" s="334"/>
      <c r="N77" s="334"/>
      <c r="O77" s="334"/>
      <c r="P77" s="335" t="s">
        <v>4240</v>
      </c>
      <c r="Q77" s="356" t="s">
        <v>4559</v>
      </c>
      <c r="R77" s="334"/>
      <c r="S77" s="335" t="s">
        <v>4560</v>
      </c>
      <c r="T77" s="334" t="s">
        <v>4561</v>
      </c>
    </row>
    <row r="78" customFormat="false" ht="15" hidden="false" customHeight="false" outlineLevel="0" collapsed="false">
      <c r="A78" s="335" t="s">
        <v>4122</v>
      </c>
      <c r="B78" s="348" t="s">
        <v>4123</v>
      </c>
      <c r="C78" s="334"/>
      <c r="D78" s="345" t="s">
        <v>4562</v>
      </c>
      <c r="E78" s="334"/>
      <c r="F78" s="334"/>
      <c r="G78" s="334"/>
      <c r="H78" s="335" t="s">
        <v>4563</v>
      </c>
      <c r="I78" s="335" t="s">
        <v>4564</v>
      </c>
      <c r="J78" s="334"/>
      <c r="K78" s="334" t="s">
        <v>4565</v>
      </c>
      <c r="L78" s="362" t="n">
        <v>29015</v>
      </c>
      <c r="M78" s="334"/>
      <c r="N78" s="334"/>
      <c r="O78" s="334"/>
      <c r="P78" s="335" t="s">
        <v>812</v>
      </c>
      <c r="Q78" s="356" t="s">
        <v>4566</v>
      </c>
      <c r="R78" s="334"/>
      <c r="S78" s="335" t="s">
        <v>4567</v>
      </c>
      <c r="T78" s="340" t="s">
        <v>4568</v>
      </c>
    </row>
    <row r="79" customFormat="false" ht="15" hidden="false" customHeight="false" outlineLevel="0" collapsed="false">
      <c r="A79" s="335" t="s">
        <v>4122</v>
      </c>
      <c r="B79" s="348" t="s">
        <v>4123</v>
      </c>
      <c r="C79" s="334"/>
      <c r="D79" s="336" t="s">
        <v>4569</v>
      </c>
      <c r="E79" s="334"/>
      <c r="F79" s="334"/>
      <c r="G79" s="334"/>
      <c r="H79" s="335" t="s">
        <v>4556</v>
      </c>
      <c r="I79" s="335" t="s">
        <v>4525</v>
      </c>
      <c r="J79" s="334"/>
      <c r="K79" s="334" t="s">
        <v>4526</v>
      </c>
      <c r="L79" s="362" t="n">
        <v>36517</v>
      </c>
      <c r="M79" s="334"/>
      <c r="N79" s="334"/>
      <c r="O79" s="334"/>
      <c r="P79" s="335" t="s">
        <v>812</v>
      </c>
      <c r="Q79" s="335" t="s">
        <v>4570</v>
      </c>
      <c r="R79" s="334"/>
      <c r="S79" s="335" t="s">
        <v>4485</v>
      </c>
      <c r="T79" s="340" t="s">
        <v>4571</v>
      </c>
    </row>
    <row r="80" customFormat="false" ht="15" hidden="false" customHeight="false" outlineLevel="0" collapsed="false">
      <c r="A80" s="335" t="s">
        <v>4122</v>
      </c>
      <c r="B80" s="348" t="s">
        <v>4123</v>
      </c>
      <c r="C80" s="334"/>
      <c r="D80" s="336" t="s">
        <v>4572</v>
      </c>
      <c r="E80" s="334"/>
      <c r="F80" s="334"/>
      <c r="G80" s="334"/>
      <c r="H80" s="335" t="s">
        <v>4524</v>
      </c>
      <c r="I80" s="335" t="s">
        <v>4573</v>
      </c>
      <c r="J80" s="334"/>
      <c r="K80" s="334" t="s">
        <v>4574</v>
      </c>
      <c r="L80" s="362" t="n">
        <v>23315</v>
      </c>
      <c r="M80" s="334"/>
      <c r="N80" s="334"/>
      <c r="O80" s="334"/>
      <c r="P80" s="335" t="s">
        <v>812</v>
      </c>
      <c r="Q80" s="356" t="s">
        <v>4575</v>
      </c>
      <c r="R80" s="334"/>
      <c r="S80" s="335" t="s">
        <v>4292</v>
      </c>
      <c r="T80" s="334" t="s">
        <v>4576</v>
      </c>
    </row>
    <row r="81" customFormat="false" ht="15" hidden="false" customHeight="false" outlineLevel="0" collapsed="false">
      <c r="A81" s="335" t="s">
        <v>4122</v>
      </c>
      <c r="B81" s="348" t="s">
        <v>4123</v>
      </c>
      <c r="C81" s="334"/>
      <c r="D81" s="336" t="s">
        <v>4577</v>
      </c>
      <c r="E81" s="334"/>
      <c r="F81" s="334"/>
      <c r="G81" s="334"/>
      <c r="H81" s="335" t="s">
        <v>4578</v>
      </c>
      <c r="I81" s="335" t="s">
        <v>4579</v>
      </c>
      <c r="J81" s="334"/>
      <c r="K81" s="334" t="s">
        <v>4580</v>
      </c>
      <c r="L81" s="362" t="n">
        <v>30166</v>
      </c>
      <c r="M81" s="334"/>
      <c r="N81" s="334"/>
      <c r="O81" s="334"/>
      <c r="P81" s="335" t="s">
        <v>812</v>
      </c>
      <c r="Q81" s="341" t="s">
        <v>4581</v>
      </c>
      <c r="R81" s="334"/>
      <c r="S81" s="335" t="s">
        <v>4582</v>
      </c>
      <c r="T81" s="340" t="s">
        <v>4583</v>
      </c>
    </row>
    <row r="82" customFormat="false" ht="15" hidden="false" customHeight="false" outlineLevel="0" collapsed="false">
      <c r="A82" s="335" t="s">
        <v>4122</v>
      </c>
      <c r="B82" s="348" t="s">
        <v>4123</v>
      </c>
      <c r="C82" s="334"/>
      <c r="D82" s="336" t="s">
        <v>4584</v>
      </c>
      <c r="E82" s="334"/>
      <c r="F82" s="334"/>
      <c r="G82" s="334"/>
      <c r="H82" s="335" t="s">
        <v>4585</v>
      </c>
      <c r="I82" s="335" t="s">
        <v>4586</v>
      </c>
      <c r="J82" s="334"/>
      <c r="K82" s="334" t="s">
        <v>4587</v>
      </c>
      <c r="L82" s="362" t="n">
        <v>27372</v>
      </c>
      <c r="M82" s="334"/>
      <c r="N82" s="334"/>
      <c r="O82" s="334"/>
      <c r="P82" s="335" t="s">
        <v>812</v>
      </c>
      <c r="Q82" s="335" t="s">
        <v>4588</v>
      </c>
      <c r="R82" s="334"/>
      <c r="S82" s="335" t="s">
        <v>4589</v>
      </c>
      <c r="T82" s="340" t="s">
        <v>4590</v>
      </c>
    </row>
    <row r="83" customFormat="false" ht="15" hidden="false" customHeight="false" outlineLevel="0" collapsed="false">
      <c r="A83" s="335" t="s">
        <v>4122</v>
      </c>
      <c r="B83" s="348" t="s">
        <v>4123</v>
      </c>
      <c r="C83" s="334"/>
      <c r="D83" s="336" t="s">
        <v>4591</v>
      </c>
      <c r="E83" s="334"/>
      <c r="F83" s="334"/>
      <c r="G83" s="334"/>
      <c r="H83" s="335" t="s">
        <v>4592</v>
      </c>
      <c r="I83" s="335" t="s">
        <v>4586</v>
      </c>
      <c r="J83" s="334"/>
      <c r="K83" s="335" t="s">
        <v>4216</v>
      </c>
      <c r="L83" s="362" t="n">
        <v>5292</v>
      </c>
      <c r="M83" s="334"/>
      <c r="N83" s="334"/>
      <c r="O83" s="334"/>
      <c r="P83" s="335" t="s">
        <v>4217</v>
      </c>
      <c r="Q83" s="356" t="s">
        <v>4593</v>
      </c>
      <c r="R83" s="334"/>
      <c r="S83" s="335" t="s">
        <v>4594</v>
      </c>
      <c r="T83" s="334" t="s">
        <v>4595</v>
      </c>
    </row>
    <row r="84" customFormat="false" ht="15" hidden="false" customHeight="false" outlineLevel="0" collapsed="false">
      <c r="A84" s="335" t="s">
        <v>4122</v>
      </c>
      <c r="B84" s="348" t="s">
        <v>4123</v>
      </c>
      <c r="C84" s="334"/>
      <c r="D84" s="336" t="s">
        <v>4596</v>
      </c>
      <c r="E84" s="334"/>
      <c r="F84" s="334"/>
      <c r="G84" s="334"/>
      <c r="H84" s="335" t="s">
        <v>4545</v>
      </c>
      <c r="I84" s="335" t="s">
        <v>4597</v>
      </c>
      <c r="J84" s="334"/>
      <c r="K84" s="335" t="s">
        <v>4449</v>
      </c>
      <c r="L84" s="362" t="n">
        <v>21672</v>
      </c>
      <c r="M84" s="334"/>
      <c r="N84" s="334"/>
      <c r="O84" s="334"/>
      <c r="P84" s="335" t="s">
        <v>4347</v>
      </c>
      <c r="Q84" s="356" t="s">
        <v>4598</v>
      </c>
      <c r="R84" s="334"/>
      <c r="S84" s="334" t="s">
        <v>4599</v>
      </c>
      <c r="T84" s="334" t="s">
        <v>4600</v>
      </c>
    </row>
    <row r="85" customFormat="false" ht="15" hidden="false" customHeight="false" outlineLevel="0" collapsed="false">
      <c r="A85" s="335" t="s">
        <v>4122</v>
      </c>
      <c r="B85" s="348" t="s">
        <v>4123</v>
      </c>
      <c r="C85" s="334"/>
      <c r="D85" s="336" t="s">
        <v>4601</v>
      </c>
      <c r="E85" s="334"/>
      <c r="F85" s="334"/>
      <c r="G85" s="334"/>
      <c r="H85" s="335" t="s">
        <v>4545</v>
      </c>
      <c r="I85" s="335" t="s">
        <v>4597</v>
      </c>
      <c r="J85" s="334"/>
      <c r="K85" s="335" t="s">
        <v>4602</v>
      </c>
      <c r="L85" s="362" t="n">
        <v>40774</v>
      </c>
      <c r="M85" s="334"/>
      <c r="N85" s="334"/>
      <c r="O85" s="334"/>
      <c r="P85" s="335" t="s">
        <v>4347</v>
      </c>
      <c r="Q85" s="335" t="s">
        <v>4603</v>
      </c>
      <c r="R85" s="334"/>
      <c r="S85" s="335" t="s">
        <v>4604</v>
      </c>
      <c r="T85" s="340" t="s">
        <v>4605</v>
      </c>
    </row>
    <row r="86" customFormat="false" ht="60" hidden="false" customHeight="false" outlineLevel="0" collapsed="false">
      <c r="A86" s="335" t="s">
        <v>4122</v>
      </c>
      <c r="B86" s="348" t="s">
        <v>4123</v>
      </c>
      <c r="C86" s="334"/>
      <c r="D86" s="345" t="s">
        <v>4606</v>
      </c>
      <c r="E86" s="334"/>
      <c r="F86" s="345"/>
      <c r="G86" s="334"/>
      <c r="H86" s="335" t="s">
        <v>4607</v>
      </c>
      <c r="I86" s="335" t="s">
        <v>4608</v>
      </c>
      <c r="J86" s="334"/>
      <c r="K86" s="335" t="s">
        <v>4602</v>
      </c>
      <c r="L86" s="362" t="n">
        <v>29946</v>
      </c>
      <c r="M86" s="373"/>
      <c r="N86" s="334"/>
      <c r="O86" s="334"/>
      <c r="P86" s="335" t="s">
        <v>4347</v>
      </c>
      <c r="Q86" s="356" t="s">
        <v>4609</v>
      </c>
      <c r="R86" s="334"/>
      <c r="S86" s="335" t="s">
        <v>4610</v>
      </c>
      <c r="T86" s="340" t="s">
        <v>4611</v>
      </c>
    </row>
    <row r="87" customFormat="false" ht="15" hidden="false" customHeight="false" outlineLevel="0" collapsed="false">
      <c r="A87" s="335" t="s">
        <v>4122</v>
      </c>
      <c r="B87" s="348" t="s">
        <v>4123</v>
      </c>
      <c r="C87" s="334"/>
      <c r="D87" s="344" t="s">
        <v>4612</v>
      </c>
      <c r="E87" s="334"/>
      <c r="F87" s="334"/>
      <c r="G87" s="334"/>
      <c r="H87" s="335" t="s">
        <v>4507</v>
      </c>
      <c r="I87" s="335" t="s">
        <v>4613</v>
      </c>
      <c r="J87" s="334"/>
      <c r="K87" s="334" t="s">
        <v>4587</v>
      </c>
      <c r="L87" s="362" t="n">
        <v>25526</v>
      </c>
      <c r="M87" s="334"/>
      <c r="N87" s="334"/>
      <c r="O87" s="334"/>
      <c r="P87" s="335" t="s">
        <v>812</v>
      </c>
      <c r="Q87" s="356" t="s">
        <v>4614</v>
      </c>
      <c r="R87" s="334"/>
      <c r="S87" s="335" t="s">
        <v>4615</v>
      </c>
      <c r="T87" s="340" t="s">
        <v>4616</v>
      </c>
    </row>
    <row r="88" customFormat="false" ht="15" hidden="false" customHeight="false" outlineLevel="0" collapsed="false">
      <c r="A88" s="335" t="s">
        <v>4122</v>
      </c>
      <c r="B88" s="348" t="s">
        <v>4123</v>
      </c>
      <c r="C88" s="334"/>
      <c r="D88" s="336" t="s">
        <v>4617</v>
      </c>
      <c r="E88" s="334"/>
      <c r="F88" s="334"/>
      <c r="G88" s="334"/>
      <c r="H88" s="335" t="s">
        <v>4507</v>
      </c>
      <c r="I88" s="335" t="s">
        <v>4573</v>
      </c>
      <c r="J88" s="334"/>
      <c r="K88" s="334" t="s">
        <v>4284</v>
      </c>
      <c r="L88" s="362" t="n">
        <v>18852</v>
      </c>
      <c r="M88" s="334"/>
      <c r="N88" s="334"/>
      <c r="O88" s="334"/>
      <c r="P88" s="335" t="s">
        <v>812</v>
      </c>
      <c r="Q88" s="356" t="s">
        <v>4618</v>
      </c>
      <c r="R88" s="334"/>
      <c r="S88" s="334" t="s">
        <v>4619</v>
      </c>
      <c r="T88" s="340" t="s">
        <v>4620</v>
      </c>
    </row>
    <row r="89" customFormat="false" ht="15" hidden="false" customHeight="false" outlineLevel="0" collapsed="false">
      <c r="A89" s="335" t="s">
        <v>4122</v>
      </c>
      <c r="B89" s="348" t="s">
        <v>4123</v>
      </c>
      <c r="C89" s="334"/>
      <c r="D89" s="336" t="s">
        <v>4621</v>
      </c>
      <c r="E89" s="334"/>
      <c r="F89" s="334"/>
      <c r="G89" s="334"/>
      <c r="H89" s="335" t="s">
        <v>4507</v>
      </c>
      <c r="I89" s="335" t="s">
        <v>4495</v>
      </c>
      <c r="J89" s="334"/>
      <c r="K89" s="335" t="s">
        <v>4216</v>
      </c>
      <c r="L89" s="362" t="n">
        <v>28105</v>
      </c>
      <c r="M89" s="334"/>
      <c r="N89" s="334"/>
      <c r="O89" s="334"/>
      <c r="P89" s="335" t="s">
        <v>4217</v>
      </c>
      <c r="Q89" s="356" t="s">
        <v>4622</v>
      </c>
      <c r="R89" s="334"/>
      <c r="S89" s="334" t="s">
        <v>4444</v>
      </c>
      <c r="T89" s="340" t="s">
        <v>4623</v>
      </c>
    </row>
    <row r="90" customFormat="false" ht="15" hidden="false" customHeight="false" outlineLevel="0" collapsed="false">
      <c r="A90" s="335" t="s">
        <v>4122</v>
      </c>
      <c r="B90" s="348" t="s">
        <v>4123</v>
      </c>
      <c r="C90" s="334"/>
      <c r="D90" s="336" t="s">
        <v>4624</v>
      </c>
      <c r="E90" s="334"/>
      <c r="F90" s="334"/>
      <c r="G90" s="334"/>
      <c r="H90" s="335" t="s">
        <v>4579</v>
      </c>
      <c r="I90" s="335" t="s">
        <v>4383</v>
      </c>
      <c r="J90" s="334"/>
      <c r="K90" s="334" t="s">
        <v>4625</v>
      </c>
      <c r="L90" s="362" t="n">
        <v>1336</v>
      </c>
      <c r="M90" s="334"/>
      <c r="N90" s="334"/>
      <c r="O90" s="334"/>
      <c r="P90" s="335" t="s">
        <v>812</v>
      </c>
      <c r="Q90" s="335" t="s">
        <v>4626</v>
      </c>
      <c r="R90" s="334"/>
      <c r="S90" s="335" t="s">
        <v>4329</v>
      </c>
      <c r="T90" s="340" t="s">
        <v>4627</v>
      </c>
    </row>
    <row r="91" customFormat="false" ht="15" hidden="false" customHeight="false" outlineLevel="0" collapsed="false">
      <c r="A91" s="335" t="s">
        <v>4122</v>
      </c>
      <c r="B91" s="348" t="s">
        <v>4123</v>
      </c>
      <c r="C91" s="334"/>
      <c r="D91" s="336" t="s">
        <v>4628</v>
      </c>
      <c r="E91" s="334"/>
      <c r="F91" s="334"/>
      <c r="G91" s="334"/>
      <c r="H91" s="335" t="s">
        <v>4556</v>
      </c>
      <c r="I91" s="335" t="s">
        <v>4613</v>
      </c>
      <c r="J91" s="334"/>
      <c r="K91" s="335" t="s">
        <v>4346</v>
      </c>
      <c r="L91" s="362" t="n">
        <v>12490</v>
      </c>
      <c r="M91" s="334"/>
      <c r="N91" s="334"/>
      <c r="O91" s="334"/>
      <c r="P91" s="335" t="s">
        <v>4347</v>
      </c>
      <c r="Q91" s="356" t="s">
        <v>4629</v>
      </c>
      <c r="R91" s="334"/>
      <c r="S91" s="335" t="s">
        <v>4630</v>
      </c>
      <c r="T91" s="340" t="s">
        <v>4631</v>
      </c>
    </row>
    <row r="92" customFormat="false" ht="15" hidden="false" customHeight="false" outlineLevel="0" collapsed="false">
      <c r="A92" s="335" t="s">
        <v>4122</v>
      </c>
      <c r="B92" s="348" t="s">
        <v>4123</v>
      </c>
      <c r="C92" s="334"/>
      <c r="D92" s="336" t="s">
        <v>4632</v>
      </c>
      <c r="E92" s="334"/>
      <c r="F92" s="334"/>
      <c r="G92" s="334"/>
      <c r="H92" s="335" t="s">
        <v>4592</v>
      </c>
      <c r="I92" s="335" t="s">
        <v>4633</v>
      </c>
      <c r="J92" s="334"/>
      <c r="K92" s="334" t="s">
        <v>4574</v>
      </c>
      <c r="L92" s="362" t="n">
        <v>21851</v>
      </c>
      <c r="M92" s="334"/>
      <c r="N92" s="334"/>
      <c r="O92" s="334"/>
      <c r="P92" s="335" t="s">
        <v>812</v>
      </c>
      <c r="Q92" s="356" t="s">
        <v>4634</v>
      </c>
      <c r="R92" s="334"/>
      <c r="S92" s="334" t="s">
        <v>4413</v>
      </c>
      <c r="T92" s="340" t="s">
        <v>4635</v>
      </c>
    </row>
    <row r="93" customFormat="false" ht="15" hidden="false" customHeight="false" outlineLevel="0" collapsed="false">
      <c r="A93" s="335" t="s">
        <v>4122</v>
      </c>
      <c r="B93" s="348" t="s">
        <v>4123</v>
      </c>
      <c r="C93" s="334"/>
      <c r="D93" s="336" t="s">
        <v>4636</v>
      </c>
      <c r="E93" s="334"/>
      <c r="F93" s="334"/>
      <c r="G93" s="334"/>
      <c r="H93" s="335" t="s">
        <v>4585</v>
      </c>
      <c r="I93" s="335" t="s">
        <v>4637</v>
      </c>
      <c r="J93" s="334"/>
      <c r="K93" s="334" t="s">
        <v>4315</v>
      </c>
      <c r="L93" s="362" t="n">
        <v>18024</v>
      </c>
      <c r="M93" s="334"/>
      <c r="N93" s="334"/>
      <c r="O93" s="334"/>
      <c r="P93" s="335" t="s">
        <v>812</v>
      </c>
      <c r="Q93" s="335" t="s">
        <v>4638</v>
      </c>
      <c r="R93" s="334"/>
      <c r="S93" s="335" t="s">
        <v>4639</v>
      </c>
      <c r="T93" s="340" t="s">
        <v>4640</v>
      </c>
    </row>
    <row r="94" customFormat="false" ht="15" hidden="false" customHeight="false" outlineLevel="0" collapsed="false">
      <c r="A94" s="335" t="s">
        <v>4122</v>
      </c>
      <c r="B94" s="348" t="s">
        <v>4123</v>
      </c>
      <c r="C94" s="334"/>
      <c r="D94" s="345" t="s">
        <v>4641</v>
      </c>
      <c r="E94" s="334"/>
      <c r="F94" s="334"/>
      <c r="G94" s="334"/>
      <c r="H94" s="335" t="s">
        <v>4642</v>
      </c>
      <c r="I94" s="335" t="s">
        <v>4643</v>
      </c>
      <c r="J94" s="334"/>
      <c r="K94" s="334" t="s">
        <v>4339</v>
      </c>
      <c r="L94" s="362" t="n">
        <v>17957</v>
      </c>
      <c r="M94" s="334"/>
      <c r="N94" s="334"/>
      <c r="O94" s="334"/>
      <c r="P94" s="335" t="s">
        <v>4340</v>
      </c>
      <c r="Q94" s="335" t="s">
        <v>4644</v>
      </c>
      <c r="R94" s="334"/>
      <c r="S94" s="335" t="s">
        <v>4645</v>
      </c>
      <c r="T94" s="340" t="s">
        <v>4646</v>
      </c>
    </row>
    <row r="95" customFormat="false" ht="15" hidden="false" customHeight="false" outlineLevel="0" collapsed="false">
      <c r="A95" s="335" t="s">
        <v>4122</v>
      </c>
      <c r="B95" s="348" t="s">
        <v>4123</v>
      </c>
      <c r="C95" s="334"/>
      <c r="D95" s="336" t="s">
        <v>4647</v>
      </c>
      <c r="E95" s="334"/>
      <c r="F95" s="334"/>
      <c r="G95" s="334"/>
      <c r="H95" s="335" t="s">
        <v>4518</v>
      </c>
      <c r="I95" s="335" t="s">
        <v>4573</v>
      </c>
      <c r="J95" s="334"/>
      <c r="K95" s="334" t="s">
        <v>4430</v>
      </c>
      <c r="L95" s="362" t="n">
        <v>41625</v>
      </c>
      <c r="M95" s="334"/>
      <c r="N95" s="334"/>
      <c r="O95" s="334"/>
      <c r="P95" s="335" t="s">
        <v>4240</v>
      </c>
      <c r="Q95" s="356" t="s">
        <v>4648</v>
      </c>
      <c r="R95" s="334"/>
      <c r="S95" s="335" t="s">
        <v>4649</v>
      </c>
      <c r="T95" s="340" t="s">
        <v>4650</v>
      </c>
    </row>
    <row r="96" customFormat="false" ht="15" hidden="false" customHeight="false" outlineLevel="0" collapsed="false">
      <c r="A96" s="335" t="s">
        <v>4122</v>
      </c>
      <c r="B96" s="348" t="s">
        <v>4123</v>
      </c>
      <c r="C96" s="334"/>
      <c r="D96" s="336" t="s">
        <v>4651</v>
      </c>
      <c r="E96" s="334"/>
      <c r="F96" s="334"/>
      <c r="G96" s="334"/>
      <c r="H96" s="335" t="s">
        <v>4518</v>
      </c>
      <c r="I96" s="335" t="s">
        <v>4652</v>
      </c>
      <c r="J96" s="334"/>
      <c r="K96" s="335" t="s">
        <v>4459</v>
      </c>
      <c r="L96" s="362" t="n">
        <v>26785</v>
      </c>
      <c r="M96" s="334"/>
      <c r="N96" s="334"/>
      <c r="O96" s="334"/>
      <c r="P96" s="335" t="s">
        <v>812</v>
      </c>
      <c r="Q96" s="356" t="s">
        <v>4653</v>
      </c>
      <c r="R96" s="334"/>
      <c r="S96" s="335" t="s">
        <v>4654</v>
      </c>
      <c r="T96" s="334" t="s">
        <v>4655</v>
      </c>
    </row>
    <row r="97" customFormat="false" ht="15" hidden="false" customHeight="false" outlineLevel="0" collapsed="false">
      <c r="A97" s="335" t="s">
        <v>4122</v>
      </c>
      <c r="B97" s="348" t="s">
        <v>4123</v>
      </c>
      <c r="C97" s="334"/>
      <c r="D97" s="336" t="s">
        <v>4656</v>
      </c>
      <c r="E97" s="334"/>
      <c r="F97" s="334"/>
      <c r="G97" s="334"/>
      <c r="H97" s="335" t="s">
        <v>4556</v>
      </c>
      <c r="I97" s="335" t="s">
        <v>4557</v>
      </c>
      <c r="J97" s="334"/>
      <c r="K97" s="334" t="s">
        <v>4657</v>
      </c>
      <c r="L97" s="362" t="n">
        <v>25195</v>
      </c>
      <c r="M97" s="334"/>
      <c r="N97" s="334"/>
      <c r="O97" s="334"/>
      <c r="P97" s="335" t="s">
        <v>812</v>
      </c>
      <c r="Q97" s="356" t="s">
        <v>4658</v>
      </c>
      <c r="R97" s="334"/>
      <c r="S97" s="335" t="s">
        <v>4659</v>
      </c>
      <c r="T97" s="340" t="s">
        <v>4660</v>
      </c>
    </row>
    <row r="98" customFormat="false" ht="15" hidden="false" customHeight="false" outlineLevel="0" collapsed="false">
      <c r="A98" s="335" t="s">
        <v>4122</v>
      </c>
      <c r="B98" s="348" t="s">
        <v>4123</v>
      </c>
      <c r="C98" s="334"/>
      <c r="D98" s="336" t="s">
        <v>4661</v>
      </c>
      <c r="E98" s="334"/>
      <c r="F98" s="334"/>
      <c r="G98" s="334"/>
      <c r="H98" s="335" t="s">
        <v>4662</v>
      </c>
      <c r="I98" s="335" t="s">
        <v>4663</v>
      </c>
      <c r="J98" s="334"/>
      <c r="K98" s="334" t="s">
        <v>4664</v>
      </c>
      <c r="L98" s="362" t="n">
        <v>41354</v>
      </c>
      <c r="M98" s="334"/>
      <c r="N98" s="334"/>
      <c r="O98" s="334"/>
      <c r="P98" s="335" t="s">
        <v>4240</v>
      </c>
      <c r="Q98" s="335" t="s">
        <v>4665</v>
      </c>
      <c r="R98" s="334"/>
      <c r="S98" s="335" t="s">
        <v>4666</v>
      </c>
      <c r="T98" s="340" t="s">
        <v>4667</v>
      </c>
    </row>
    <row r="99" customFormat="false" ht="15" hidden="false" customHeight="false" outlineLevel="0" collapsed="false">
      <c r="A99" s="335" t="s">
        <v>4122</v>
      </c>
      <c r="B99" s="348" t="s">
        <v>4123</v>
      </c>
      <c r="C99" s="334"/>
      <c r="D99" s="336" t="s">
        <v>4668</v>
      </c>
      <c r="E99" s="334"/>
      <c r="F99" s="334"/>
      <c r="G99" s="334"/>
      <c r="H99" s="335" t="s">
        <v>4214</v>
      </c>
      <c r="I99" s="335" t="s">
        <v>4215</v>
      </c>
      <c r="J99" s="334"/>
      <c r="K99" s="335" t="s">
        <v>4216</v>
      </c>
      <c r="L99" s="362" t="n">
        <v>43910</v>
      </c>
      <c r="M99" s="334"/>
      <c r="N99" s="334"/>
      <c r="O99" s="334"/>
      <c r="P99" s="335" t="s">
        <v>4217</v>
      </c>
      <c r="Q99" s="356" t="s">
        <v>4669</v>
      </c>
      <c r="R99" s="334"/>
      <c r="S99" s="335" t="s">
        <v>4670</v>
      </c>
      <c r="T99" s="340" t="s">
        <v>4220</v>
      </c>
    </row>
    <row r="100" customFormat="false" ht="15" hidden="false" customHeight="false" outlineLevel="0" collapsed="false">
      <c r="A100" s="335" t="s">
        <v>4122</v>
      </c>
      <c r="B100" s="348" t="s">
        <v>4123</v>
      </c>
      <c r="C100" s="334"/>
      <c r="D100" s="336" t="s">
        <v>4671</v>
      </c>
      <c r="E100" s="334"/>
      <c r="F100" s="334"/>
      <c r="G100" s="334"/>
      <c r="H100" s="335" t="s">
        <v>4214</v>
      </c>
      <c r="I100" s="335" t="s">
        <v>4672</v>
      </c>
      <c r="J100" s="334"/>
      <c r="K100" s="334" t="s">
        <v>4673</v>
      </c>
      <c r="L100" s="362" t="n">
        <v>18049</v>
      </c>
      <c r="M100" s="334"/>
      <c r="N100" s="334"/>
      <c r="O100" s="334"/>
      <c r="P100" s="335" t="s">
        <v>812</v>
      </c>
      <c r="Q100" s="356" t="s">
        <v>4674</v>
      </c>
      <c r="R100" s="334"/>
      <c r="S100" s="334" t="s">
        <v>4444</v>
      </c>
      <c r="T100" s="340" t="s">
        <v>4675</v>
      </c>
    </row>
    <row r="101" customFormat="false" ht="15" hidden="false" customHeight="false" outlineLevel="0" collapsed="false">
      <c r="A101" s="335" t="s">
        <v>4122</v>
      </c>
      <c r="B101" s="348" t="s">
        <v>4123</v>
      </c>
      <c r="C101" s="334"/>
      <c r="D101" s="336" t="s">
        <v>4676</v>
      </c>
      <c r="E101" s="334"/>
      <c r="F101" s="334"/>
      <c r="G101" s="334"/>
      <c r="H101" s="335" t="s">
        <v>4677</v>
      </c>
      <c r="I101" s="335" t="s">
        <v>4592</v>
      </c>
      <c r="J101" s="334"/>
      <c r="K101" s="335" t="s">
        <v>4430</v>
      </c>
      <c r="L101" s="362" t="n">
        <v>11774</v>
      </c>
      <c r="M101" s="334"/>
      <c r="N101" s="334"/>
      <c r="O101" s="334"/>
      <c r="P101" s="335" t="s">
        <v>4240</v>
      </c>
      <c r="Q101" s="335" t="s">
        <v>4678</v>
      </c>
      <c r="R101" s="334"/>
      <c r="S101" s="335" t="s">
        <v>4679</v>
      </c>
      <c r="T101" s="340" t="s">
        <v>4680</v>
      </c>
    </row>
    <row r="102" customFormat="false" ht="15" hidden="false" customHeight="false" outlineLevel="0" collapsed="false">
      <c r="A102" s="335" t="s">
        <v>4122</v>
      </c>
      <c r="B102" s="348" t="s">
        <v>4123</v>
      </c>
      <c r="C102" s="334"/>
      <c r="D102" s="344" t="s">
        <v>4681</v>
      </c>
      <c r="E102" s="334"/>
      <c r="F102" s="334"/>
      <c r="G102" s="334"/>
      <c r="H102" s="335" t="s">
        <v>4682</v>
      </c>
      <c r="I102" s="335" t="s">
        <v>4683</v>
      </c>
      <c r="J102" s="334"/>
      <c r="K102" s="335" t="s">
        <v>4339</v>
      </c>
      <c r="L102" s="362" t="n">
        <v>23914</v>
      </c>
      <c r="M102" s="334"/>
      <c r="N102" s="334"/>
      <c r="O102" s="334"/>
      <c r="P102" s="335" t="s">
        <v>4340</v>
      </c>
      <c r="Q102" s="356" t="s">
        <v>4684</v>
      </c>
      <c r="R102" s="334"/>
      <c r="S102" s="335" t="s">
        <v>4685</v>
      </c>
      <c r="T102" s="340" t="s">
        <v>4686</v>
      </c>
    </row>
    <row r="103" customFormat="false" ht="15" hidden="false" customHeight="false" outlineLevel="0" collapsed="false">
      <c r="A103" s="335" t="s">
        <v>4122</v>
      </c>
      <c r="B103" s="348" t="s">
        <v>4123</v>
      </c>
      <c r="C103" s="334"/>
      <c r="D103" s="336" t="s">
        <v>4687</v>
      </c>
      <c r="E103" s="334"/>
      <c r="F103" s="334"/>
      <c r="G103" s="334"/>
      <c r="H103" s="335" t="s">
        <v>4688</v>
      </c>
      <c r="I103" s="335" t="s">
        <v>4689</v>
      </c>
      <c r="J103" s="334"/>
      <c r="K103" s="334" t="s">
        <v>4574</v>
      </c>
      <c r="L103" s="362" t="n">
        <v>17908</v>
      </c>
      <c r="M103" s="334"/>
      <c r="N103" s="334"/>
      <c r="O103" s="334"/>
      <c r="P103" s="335" t="s">
        <v>812</v>
      </c>
      <c r="Q103" s="335" t="s">
        <v>4690</v>
      </c>
      <c r="R103" s="334"/>
      <c r="S103" s="335" t="s">
        <v>4691</v>
      </c>
      <c r="T103" s="340" t="s">
        <v>4692</v>
      </c>
    </row>
    <row r="104" customFormat="false" ht="15" hidden="false" customHeight="false" outlineLevel="0" collapsed="false">
      <c r="A104" s="335" t="s">
        <v>4122</v>
      </c>
      <c r="B104" s="348" t="s">
        <v>4123</v>
      </c>
      <c r="C104" s="334"/>
      <c r="D104" s="336" t="s">
        <v>4693</v>
      </c>
      <c r="E104" s="334"/>
      <c r="F104" s="334"/>
      <c r="G104" s="334"/>
      <c r="H104" s="335" t="s">
        <v>4694</v>
      </c>
      <c r="I104" s="335" t="s">
        <v>4540</v>
      </c>
      <c r="J104" s="334"/>
      <c r="K104" s="334" t="s">
        <v>4695</v>
      </c>
      <c r="L104" s="362" t="n">
        <v>58167</v>
      </c>
      <c r="M104" s="334"/>
      <c r="N104" s="334"/>
      <c r="O104" s="334"/>
      <c r="P104" s="335" t="s">
        <v>812</v>
      </c>
      <c r="Q104" s="356" t="s">
        <v>4696</v>
      </c>
      <c r="R104" s="334"/>
      <c r="S104" s="334" t="s">
        <v>4329</v>
      </c>
      <c r="T104" s="334" t="s">
        <v>4697</v>
      </c>
    </row>
    <row r="105" customFormat="false" ht="15" hidden="false" customHeight="false" outlineLevel="0" collapsed="false">
      <c r="A105" s="335" t="s">
        <v>4122</v>
      </c>
      <c r="B105" s="348" t="s">
        <v>4123</v>
      </c>
      <c r="C105" s="334"/>
      <c r="D105" s="336" t="s">
        <v>4698</v>
      </c>
      <c r="E105" s="334"/>
      <c r="F105" s="334"/>
      <c r="G105" s="334"/>
      <c r="H105" s="335" t="s">
        <v>4699</v>
      </c>
      <c r="I105" s="335" t="s">
        <v>4573</v>
      </c>
      <c r="J105" s="334"/>
      <c r="K105" s="334" t="s">
        <v>4700</v>
      </c>
      <c r="L105" s="362" t="n">
        <v>19185</v>
      </c>
      <c r="M105" s="334"/>
      <c r="N105" s="334"/>
      <c r="O105" s="334"/>
      <c r="P105" s="335" t="s">
        <v>812</v>
      </c>
      <c r="Q105" s="356" t="s">
        <v>4701</v>
      </c>
      <c r="R105" s="334"/>
      <c r="S105" s="334" t="s">
        <v>4461</v>
      </c>
      <c r="T105" s="334" t="s">
        <v>4702</v>
      </c>
    </row>
    <row r="106" customFormat="false" ht="15" hidden="false" customHeight="false" outlineLevel="0" collapsed="false">
      <c r="A106" s="335" t="s">
        <v>4122</v>
      </c>
      <c r="B106" s="348" t="s">
        <v>4123</v>
      </c>
      <c r="C106" s="334"/>
      <c r="D106" s="336" t="s">
        <v>4703</v>
      </c>
      <c r="E106" s="334"/>
      <c r="F106" s="334"/>
      <c r="G106" s="334"/>
      <c r="H106" s="335" t="s">
        <v>4699</v>
      </c>
      <c r="I106" s="335" t="s">
        <v>4683</v>
      </c>
      <c r="J106" s="334"/>
      <c r="K106" s="335" t="s">
        <v>4459</v>
      </c>
      <c r="L106" s="362" t="n">
        <v>13620</v>
      </c>
      <c r="M106" s="334"/>
      <c r="N106" s="334"/>
      <c r="O106" s="334"/>
      <c r="P106" s="335" t="s">
        <v>812</v>
      </c>
      <c r="Q106" s="356" t="s">
        <v>4704</v>
      </c>
      <c r="R106" s="334"/>
      <c r="S106" s="335" t="s">
        <v>4705</v>
      </c>
      <c r="T106" s="340" t="s">
        <v>4706</v>
      </c>
    </row>
    <row r="107" customFormat="false" ht="15" hidden="false" customHeight="false" outlineLevel="0" collapsed="false">
      <c r="A107" s="335" t="s">
        <v>4122</v>
      </c>
      <c r="B107" s="348" t="s">
        <v>4123</v>
      </c>
      <c r="C107" s="334"/>
      <c r="D107" s="336" t="s">
        <v>4707</v>
      </c>
      <c r="E107" s="334"/>
      <c r="F107" s="334"/>
      <c r="G107" s="334"/>
      <c r="H107" s="335" t="s">
        <v>4708</v>
      </c>
      <c r="I107" s="335" t="s">
        <v>4540</v>
      </c>
      <c r="J107" s="334"/>
      <c r="K107" s="334" t="s">
        <v>4574</v>
      </c>
      <c r="L107" s="362" t="n">
        <v>32580</v>
      </c>
      <c r="M107" s="334"/>
      <c r="N107" s="334"/>
      <c r="O107" s="334"/>
      <c r="P107" s="335" t="s">
        <v>812</v>
      </c>
      <c r="Q107" s="335" t="s">
        <v>4709</v>
      </c>
      <c r="R107" s="334"/>
      <c r="S107" s="335" t="s">
        <v>4710</v>
      </c>
      <c r="T107" s="340" t="s">
        <v>4711</v>
      </c>
    </row>
    <row r="108" customFormat="false" ht="15" hidden="false" customHeight="false" outlineLevel="0" collapsed="false">
      <c r="A108" s="335" t="s">
        <v>4122</v>
      </c>
      <c r="B108" s="348" t="s">
        <v>4123</v>
      </c>
      <c r="C108" s="334"/>
      <c r="D108" s="344" t="s">
        <v>4712</v>
      </c>
      <c r="E108" s="334"/>
      <c r="F108" s="334"/>
      <c r="G108" s="334"/>
      <c r="H108" s="335" t="s">
        <v>4699</v>
      </c>
      <c r="I108" s="335" t="s">
        <v>4613</v>
      </c>
      <c r="J108" s="334"/>
      <c r="K108" s="334" t="s">
        <v>4587</v>
      </c>
      <c r="L108" s="362" t="n">
        <v>12259</v>
      </c>
      <c r="M108" s="334"/>
      <c r="N108" s="334"/>
      <c r="O108" s="334"/>
      <c r="P108" s="335" t="s">
        <v>812</v>
      </c>
      <c r="Q108" s="356" t="s">
        <v>4713</v>
      </c>
      <c r="R108" s="334"/>
      <c r="S108" s="334" t="s">
        <v>4461</v>
      </c>
      <c r="T108" s="334" t="s">
        <v>4714</v>
      </c>
    </row>
    <row r="109" customFormat="false" ht="15" hidden="false" customHeight="false" outlineLevel="0" collapsed="false">
      <c r="A109" s="335" t="s">
        <v>4122</v>
      </c>
      <c r="B109" s="348" t="s">
        <v>4123</v>
      </c>
      <c r="C109" s="334"/>
      <c r="D109" s="336" t="s">
        <v>4715</v>
      </c>
      <c r="E109" s="334"/>
      <c r="F109" s="334"/>
      <c r="G109" s="334"/>
      <c r="H109" s="335" t="s">
        <v>4716</v>
      </c>
      <c r="I109" s="335" t="s">
        <v>4717</v>
      </c>
      <c r="J109" s="334"/>
      <c r="K109" s="335" t="s">
        <v>4718</v>
      </c>
      <c r="L109" s="362" t="n">
        <v>17760</v>
      </c>
      <c r="M109" s="334"/>
      <c r="N109" s="334"/>
      <c r="O109" s="334"/>
      <c r="P109" s="335" t="s">
        <v>4719</v>
      </c>
      <c r="Q109" s="356" t="s">
        <v>4720</v>
      </c>
      <c r="R109" s="334"/>
      <c r="S109" s="335" t="s">
        <v>4721</v>
      </c>
      <c r="T109" s="340" t="s">
        <v>4722</v>
      </c>
    </row>
    <row r="110" customFormat="false" ht="15" hidden="false" customHeight="false" outlineLevel="0" collapsed="false">
      <c r="A110" s="335" t="s">
        <v>4122</v>
      </c>
      <c r="B110" s="348" t="s">
        <v>4123</v>
      </c>
      <c r="C110" s="334"/>
      <c r="D110" s="336" t="s">
        <v>4723</v>
      </c>
      <c r="E110" s="334"/>
      <c r="F110" s="334"/>
      <c r="G110" s="334"/>
      <c r="H110" s="335" t="s">
        <v>4724</v>
      </c>
      <c r="I110" s="335" t="s">
        <v>4725</v>
      </c>
      <c r="J110" s="334"/>
      <c r="K110" s="335" t="s">
        <v>4673</v>
      </c>
      <c r="L110" s="362" t="n">
        <v>14192</v>
      </c>
      <c r="M110" s="334"/>
      <c r="N110" s="334"/>
      <c r="O110" s="334"/>
      <c r="P110" s="335" t="s">
        <v>812</v>
      </c>
      <c r="Q110" s="356" t="s">
        <v>4726</v>
      </c>
      <c r="R110" s="334"/>
      <c r="S110" s="334" t="s">
        <v>4310</v>
      </c>
      <c r="T110" s="334" t="s">
        <v>4727</v>
      </c>
    </row>
    <row r="111" customFormat="false" ht="15" hidden="false" customHeight="false" outlineLevel="0" collapsed="false">
      <c r="A111" s="335" t="s">
        <v>4122</v>
      </c>
      <c r="B111" s="348" t="s">
        <v>4123</v>
      </c>
      <c r="C111" s="334"/>
      <c r="D111" s="336" t="s">
        <v>4728</v>
      </c>
      <c r="E111" s="334"/>
      <c r="F111" s="334"/>
      <c r="G111" s="334"/>
      <c r="H111" s="335" t="s">
        <v>4729</v>
      </c>
      <c r="I111" s="335" t="s">
        <v>4730</v>
      </c>
      <c r="J111" s="334"/>
      <c r="K111" s="335" t="s">
        <v>4346</v>
      </c>
      <c r="L111" s="362" t="n">
        <v>13457</v>
      </c>
      <c r="M111" s="334"/>
      <c r="N111" s="334"/>
      <c r="O111" s="334"/>
      <c r="P111" s="335" t="s">
        <v>4347</v>
      </c>
      <c r="Q111" s="356" t="s">
        <v>4731</v>
      </c>
      <c r="R111" s="334"/>
      <c r="S111" s="334" t="s">
        <v>4413</v>
      </c>
      <c r="T111" s="334" t="s">
        <v>4732</v>
      </c>
    </row>
    <row r="112" customFormat="false" ht="15" hidden="false" customHeight="false" outlineLevel="0" collapsed="false">
      <c r="A112" s="335" t="s">
        <v>4122</v>
      </c>
      <c r="B112" s="348" t="s">
        <v>4123</v>
      </c>
      <c r="C112" s="334"/>
      <c r="D112" s="336" t="s">
        <v>4733</v>
      </c>
      <c r="E112" s="334"/>
      <c r="F112" s="334"/>
      <c r="G112" s="334"/>
      <c r="H112" s="335" t="s">
        <v>4699</v>
      </c>
      <c r="I112" s="335" t="s">
        <v>4734</v>
      </c>
      <c r="J112" s="334"/>
      <c r="K112" s="334" t="s">
        <v>4735</v>
      </c>
      <c r="L112" s="362" t="n">
        <v>18670</v>
      </c>
      <c r="M112" s="334"/>
      <c r="N112" s="334"/>
      <c r="O112" s="334"/>
      <c r="P112" s="335" t="s">
        <v>812</v>
      </c>
      <c r="Q112" s="335" t="s">
        <v>4736</v>
      </c>
      <c r="R112" s="334"/>
      <c r="S112" s="334" t="s">
        <v>4310</v>
      </c>
      <c r="T112" s="340" t="s">
        <v>4737</v>
      </c>
    </row>
    <row r="113" customFormat="false" ht="15" hidden="false" customHeight="false" outlineLevel="0" collapsed="false">
      <c r="A113" s="335" t="s">
        <v>4122</v>
      </c>
      <c r="B113" s="348" t="s">
        <v>4123</v>
      </c>
      <c r="C113" s="334"/>
      <c r="D113" s="336" t="s">
        <v>4738</v>
      </c>
      <c r="E113" s="334"/>
      <c r="F113" s="334"/>
      <c r="G113" s="334"/>
      <c r="H113" s="335" t="s">
        <v>4739</v>
      </c>
      <c r="I113" s="335" t="s">
        <v>4740</v>
      </c>
      <c r="J113" s="334"/>
      <c r="K113" s="334" t="s">
        <v>4526</v>
      </c>
      <c r="L113" s="362" t="n">
        <v>20459</v>
      </c>
      <c r="M113" s="334"/>
      <c r="N113" s="334"/>
      <c r="O113" s="334"/>
      <c r="P113" s="335" t="s">
        <v>812</v>
      </c>
      <c r="Q113" s="334" t="s">
        <v>4741</v>
      </c>
      <c r="R113" s="334"/>
      <c r="S113" s="335" t="s">
        <v>4742</v>
      </c>
      <c r="T113" s="340" t="s">
        <v>4743</v>
      </c>
    </row>
    <row r="114" customFormat="false" ht="15" hidden="false" customHeight="false" outlineLevel="0" collapsed="false">
      <c r="A114" s="335" t="s">
        <v>4122</v>
      </c>
      <c r="B114" s="348" t="s">
        <v>4123</v>
      </c>
      <c r="C114" s="334"/>
      <c r="D114" s="336" t="s">
        <v>4744</v>
      </c>
      <c r="E114" s="334"/>
      <c r="F114" s="334"/>
      <c r="G114" s="334"/>
      <c r="H114" s="335" t="s">
        <v>4729</v>
      </c>
      <c r="I114" s="335" t="s">
        <v>4745</v>
      </c>
      <c r="J114" s="334"/>
      <c r="K114" s="335" t="s">
        <v>4216</v>
      </c>
      <c r="L114" s="362" t="n">
        <v>13761</v>
      </c>
      <c r="M114" s="334"/>
      <c r="N114" s="334"/>
      <c r="O114" s="334"/>
      <c r="P114" s="335" t="s">
        <v>4240</v>
      </c>
      <c r="Q114" s="356" t="s">
        <v>4746</v>
      </c>
      <c r="R114" s="334"/>
      <c r="S114" s="334" t="s">
        <v>4199</v>
      </c>
      <c r="T114" s="334" t="s">
        <v>4747</v>
      </c>
    </row>
    <row r="115" customFormat="false" ht="15" hidden="false" customHeight="false" outlineLevel="0" collapsed="false">
      <c r="A115" s="335" t="s">
        <v>4122</v>
      </c>
      <c r="B115" s="348" t="s">
        <v>4123</v>
      </c>
      <c r="C115" s="334"/>
      <c r="D115" s="336" t="s">
        <v>4748</v>
      </c>
      <c r="E115" s="334"/>
      <c r="F115" s="334"/>
      <c r="G115" s="334"/>
      <c r="H115" s="335" t="s">
        <v>4708</v>
      </c>
      <c r="I115" s="335" t="s">
        <v>4652</v>
      </c>
      <c r="J115" s="334"/>
      <c r="K115" s="335" t="s">
        <v>4749</v>
      </c>
      <c r="L115" s="362" t="n">
        <v>32850</v>
      </c>
      <c r="M115" s="334"/>
      <c r="N115" s="334"/>
      <c r="O115" s="334"/>
      <c r="P115" s="335" t="s">
        <v>1539</v>
      </c>
      <c r="Q115" s="356" t="s">
        <v>4750</v>
      </c>
      <c r="R115" s="334"/>
      <c r="S115" s="334" t="s">
        <v>4199</v>
      </c>
      <c r="T115" s="334" t="s">
        <v>4751</v>
      </c>
    </row>
    <row r="116" customFormat="false" ht="15" hidden="false" customHeight="false" outlineLevel="0" collapsed="false">
      <c r="A116" s="335" t="s">
        <v>4122</v>
      </c>
      <c r="B116" s="348" t="s">
        <v>4123</v>
      </c>
      <c r="C116" s="334"/>
      <c r="D116" s="336" t="s">
        <v>4752</v>
      </c>
      <c r="E116" s="334"/>
      <c r="F116" s="334"/>
      <c r="G116" s="334"/>
      <c r="H116" s="335" t="s">
        <v>4753</v>
      </c>
      <c r="I116" s="335" t="s">
        <v>4754</v>
      </c>
      <c r="J116" s="334"/>
      <c r="K116" s="334" t="s">
        <v>4526</v>
      </c>
      <c r="L116" s="362" t="n">
        <v>5703</v>
      </c>
      <c r="M116" s="334"/>
      <c r="N116" s="334"/>
      <c r="O116" s="334"/>
      <c r="P116" s="335" t="s">
        <v>812</v>
      </c>
      <c r="Q116" s="356" t="s">
        <v>4755</v>
      </c>
      <c r="R116" s="334"/>
      <c r="S116" s="334" t="s">
        <v>4310</v>
      </c>
      <c r="T116" s="340" t="s">
        <v>4756</v>
      </c>
    </row>
    <row r="117" customFormat="false" ht="15" hidden="false" customHeight="false" outlineLevel="0" collapsed="false">
      <c r="A117" s="335" t="s">
        <v>4122</v>
      </c>
      <c r="B117" s="348" t="s">
        <v>4123</v>
      </c>
      <c r="C117" s="334"/>
      <c r="D117" s="336" t="s">
        <v>4757</v>
      </c>
      <c r="E117" s="334"/>
      <c r="F117" s="334"/>
      <c r="G117" s="334"/>
      <c r="H117" s="335" t="s">
        <v>4758</v>
      </c>
      <c r="I117" s="335" t="s">
        <v>4759</v>
      </c>
      <c r="J117" s="334"/>
      <c r="K117" s="334" t="s">
        <v>4565</v>
      </c>
      <c r="L117" s="362" t="n">
        <v>28964</v>
      </c>
      <c r="M117" s="334"/>
      <c r="N117" s="334"/>
      <c r="O117" s="334"/>
      <c r="P117" s="335" t="s">
        <v>812</v>
      </c>
      <c r="Q117" s="356" t="s">
        <v>4760</v>
      </c>
      <c r="R117" s="334"/>
      <c r="S117" s="335" t="s">
        <v>4761</v>
      </c>
      <c r="T117" s="334" t="s">
        <v>4762</v>
      </c>
    </row>
    <row r="118" customFormat="false" ht="15" hidden="false" customHeight="false" outlineLevel="0" collapsed="false">
      <c r="A118" s="335" t="s">
        <v>4122</v>
      </c>
      <c r="B118" s="348" t="s">
        <v>4123</v>
      </c>
      <c r="C118" s="334"/>
      <c r="D118" s="336" t="s">
        <v>4763</v>
      </c>
      <c r="E118" s="334"/>
      <c r="F118" s="334"/>
      <c r="G118" s="334"/>
      <c r="H118" s="335" t="s">
        <v>4729</v>
      </c>
      <c r="I118" s="335" t="s">
        <v>4764</v>
      </c>
      <c r="J118" s="334"/>
      <c r="K118" s="334" t="s">
        <v>4765</v>
      </c>
      <c r="L118" s="362" t="n">
        <v>21852</v>
      </c>
      <c r="M118" s="334"/>
      <c r="N118" s="334"/>
      <c r="O118" s="334"/>
      <c r="P118" s="335" t="s">
        <v>4467</v>
      </c>
      <c r="Q118" s="341" t="s">
        <v>4766</v>
      </c>
      <c r="R118" s="334"/>
      <c r="S118" s="335" t="s">
        <v>4767</v>
      </c>
      <c r="T118" s="334" t="s">
        <v>4768</v>
      </c>
    </row>
    <row r="119" customFormat="false" ht="15" hidden="false" customHeight="false" outlineLevel="0" collapsed="false">
      <c r="A119" s="335" t="s">
        <v>4122</v>
      </c>
      <c r="B119" s="348" t="s">
        <v>4123</v>
      </c>
      <c r="C119" s="334"/>
      <c r="D119" s="345" t="s">
        <v>4769</v>
      </c>
      <c r="E119" s="334"/>
      <c r="F119" s="334"/>
      <c r="G119" s="334"/>
      <c r="H119" s="335" t="s">
        <v>4699</v>
      </c>
      <c r="I119" s="335" t="s">
        <v>4579</v>
      </c>
      <c r="J119" s="334"/>
      <c r="K119" s="334" t="s">
        <v>4587</v>
      </c>
      <c r="L119" s="362" t="n">
        <v>12966</v>
      </c>
      <c r="M119" s="334"/>
      <c r="N119" s="334"/>
      <c r="O119" s="334"/>
      <c r="P119" s="335" t="s">
        <v>812</v>
      </c>
      <c r="Q119" s="341" t="s">
        <v>4770</v>
      </c>
      <c r="R119" s="334"/>
      <c r="S119" s="334" t="s">
        <v>4310</v>
      </c>
      <c r="T119" s="334" t="s">
        <v>4771</v>
      </c>
    </row>
    <row r="120" customFormat="false" ht="15" hidden="false" customHeight="false" outlineLevel="0" collapsed="false">
      <c r="A120" s="335" t="s">
        <v>4122</v>
      </c>
      <c r="B120" s="348" t="s">
        <v>4123</v>
      </c>
      <c r="C120" s="334"/>
      <c r="D120" s="336" t="s">
        <v>4772</v>
      </c>
      <c r="E120" s="334"/>
      <c r="F120" s="334"/>
      <c r="G120" s="334"/>
      <c r="H120" s="335" t="s">
        <v>4773</v>
      </c>
      <c r="I120" s="335" t="s">
        <v>4672</v>
      </c>
      <c r="J120" s="334"/>
      <c r="K120" s="334" t="s">
        <v>4284</v>
      </c>
      <c r="L120" s="362" t="n">
        <v>16095</v>
      </c>
      <c r="M120" s="334"/>
      <c r="N120" s="334"/>
      <c r="O120" s="334"/>
      <c r="P120" s="335" t="s">
        <v>812</v>
      </c>
      <c r="Q120" s="371" t="s">
        <v>4774</v>
      </c>
      <c r="R120" s="334"/>
      <c r="S120" s="335" t="s">
        <v>4310</v>
      </c>
      <c r="T120" s="334" t="s">
        <v>4775</v>
      </c>
    </row>
    <row r="121" customFormat="false" ht="15" hidden="false" customHeight="false" outlineLevel="0" collapsed="false">
      <c r="A121" s="335" t="s">
        <v>4122</v>
      </c>
      <c r="B121" s="348" t="s">
        <v>4123</v>
      </c>
      <c r="C121" s="334"/>
      <c r="D121" s="336" t="s">
        <v>4776</v>
      </c>
      <c r="E121" s="334"/>
      <c r="F121" s="334"/>
      <c r="G121" s="334"/>
      <c r="H121" s="335" t="s">
        <v>4777</v>
      </c>
      <c r="I121" s="335" t="s">
        <v>4778</v>
      </c>
      <c r="J121" s="334"/>
      <c r="K121" s="334" t="s">
        <v>4587</v>
      </c>
      <c r="L121" s="362" t="n">
        <v>2216</v>
      </c>
      <c r="M121" s="334"/>
      <c r="N121" s="334"/>
      <c r="O121" s="334"/>
      <c r="P121" s="335" t="s">
        <v>812</v>
      </c>
      <c r="Q121" s="341" t="s">
        <v>4779</v>
      </c>
      <c r="R121" s="334"/>
      <c r="S121" s="335" t="s">
        <v>4780</v>
      </c>
      <c r="T121" s="334" t="s">
        <v>4781</v>
      </c>
    </row>
    <row r="122" customFormat="false" ht="15" hidden="false" customHeight="false" outlineLevel="0" collapsed="false">
      <c r="A122" s="335" t="s">
        <v>4122</v>
      </c>
      <c r="B122" s="348" t="s">
        <v>4123</v>
      </c>
      <c r="C122" s="334"/>
      <c r="D122" s="336" t="s">
        <v>4782</v>
      </c>
      <c r="E122" s="334"/>
      <c r="F122" s="334"/>
      <c r="G122" s="334"/>
      <c r="H122" s="335" t="s">
        <v>4708</v>
      </c>
      <c r="I122" s="335" t="s">
        <v>4754</v>
      </c>
      <c r="J122" s="334"/>
      <c r="K122" s="334" t="s">
        <v>4587</v>
      </c>
      <c r="L122" s="362" t="n">
        <v>12588</v>
      </c>
      <c r="M122" s="334"/>
      <c r="N122" s="334"/>
      <c r="O122" s="334"/>
      <c r="P122" s="335" t="s">
        <v>812</v>
      </c>
      <c r="Q122" s="341" t="s">
        <v>4783</v>
      </c>
      <c r="R122" s="334"/>
      <c r="S122" s="335" t="s">
        <v>4461</v>
      </c>
      <c r="T122" s="334" t="s">
        <v>4784</v>
      </c>
    </row>
    <row r="123" customFormat="false" ht="15" hidden="false" customHeight="false" outlineLevel="0" collapsed="false">
      <c r="A123" s="335" t="s">
        <v>4122</v>
      </c>
      <c r="B123" s="348" t="s">
        <v>4123</v>
      </c>
      <c r="C123" s="334"/>
      <c r="D123" s="336" t="s">
        <v>4785</v>
      </c>
      <c r="E123" s="334"/>
      <c r="F123" s="334"/>
      <c r="G123" s="334"/>
      <c r="H123" s="335" t="s">
        <v>4699</v>
      </c>
      <c r="I123" s="335" t="s">
        <v>4734</v>
      </c>
      <c r="J123" s="334"/>
      <c r="K123" s="334" t="s">
        <v>4587</v>
      </c>
      <c r="L123" s="362" t="n">
        <v>22337</v>
      </c>
      <c r="M123" s="334"/>
      <c r="N123" s="334"/>
      <c r="O123" s="334"/>
      <c r="P123" s="335" t="s">
        <v>812</v>
      </c>
      <c r="Q123" s="341" t="s">
        <v>4786</v>
      </c>
      <c r="R123" s="334"/>
      <c r="S123" s="335" t="s">
        <v>4451</v>
      </c>
      <c r="T123" s="340" t="s">
        <v>4787</v>
      </c>
    </row>
    <row r="124" customFormat="false" ht="15" hidden="false" customHeight="false" outlineLevel="0" collapsed="false">
      <c r="A124" s="335" t="s">
        <v>4122</v>
      </c>
      <c r="B124" s="348" t="s">
        <v>4123</v>
      </c>
      <c r="C124" s="334"/>
      <c r="D124" s="336" t="s">
        <v>4788</v>
      </c>
      <c r="E124" s="334"/>
      <c r="F124" s="334"/>
      <c r="G124" s="334"/>
      <c r="H124" s="335" t="s">
        <v>4789</v>
      </c>
      <c r="I124" s="335" t="s">
        <v>4790</v>
      </c>
      <c r="J124" s="334"/>
      <c r="K124" s="334" t="s">
        <v>4587</v>
      </c>
      <c r="L124" s="362" t="n">
        <v>19008</v>
      </c>
      <c r="M124" s="334"/>
      <c r="N124" s="334"/>
      <c r="O124" s="334"/>
      <c r="P124" s="335" t="s">
        <v>812</v>
      </c>
      <c r="Q124" s="341" t="s">
        <v>4791</v>
      </c>
      <c r="R124" s="334"/>
      <c r="S124" s="334" t="s">
        <v>4742</v>
      </c>
      <c r="T124" s="334" t="s">
        <v>4792</v>
      </c>
    </row>
    <row r="125" customFormat="false" ht="15" hidden="false" customHeight="false" outlineLevel="0" collapsed="false">
      <c r="A125" s="335" t="s">
        <v>4122</v>
      </c>
      <c r="B125" s="348" t="s">
        <v>4123</v>
      </c>
      <c r="C125" s="334"/>
      <c r="D125" s="336" t="s">
        <v>4793</v>
      </c>
      <c r="E125" s="334"/>
      <c r="F125" s="334"/>
      <c r="G125" s="334"/>
      <c r="H125" s="335" t="s">
        <v>4794</v>
      </c>
      <c r="I125" s="335" t="s">
        <v>4795</v>
      </c>
      <c r="J125" s="334"/>
      <c r="K125" s="334" t="s">
        <v>4526</v>
      </c>
      <c r="L125" s="362" t="n">
        <v>39671</v>
      </c>
      <c r="M125" s="334"/>
      <c r="N125" s="334"/>
      <c r="O125" s="334"/>
      <c r="P125" s="335" t="s">
        <v>812</v>
      </c>
      <c r="Q125" s="341" t="s">
        <v>4796</v>
      </c>
      <c r="R125" s="334"/>
      <c r="S125" s="335" t="s">
        <v>4797</v>
      </c>
      <c r="T125" s="334" t="s">
        <v>4798</v>
      </c>
    </row>
    <row r="126" customFormat="false" ht="15" hidden="false" customHeight="false" outlineLevel="0" collapsed="false">
      <c r="A126" s="335" t="s">
        <v>4122</v>
      </c>
      <c r="B126" s="348" t="s">
        <v>4123</v>
      </c>
      <c r="C126" s="334"/>
      <c r="D126" s="336" t="s">
        <v>4799</v>
      </c>
      <c r="E126" s="334"/>
      <c r="F126" s="334"/>
      <c r="G126" s="334"/>
      <c r="H126" s="374" t="s">
        <v>4800</v>
      </c>
      <c r="I126" s="335" t="s">
        <v>4564</v>
      </c>
      <c r="J126" s="334"/>
      <c r="K126" s="334" t="s">
        <v>4526</v>
      </c>
      <c r="L126" s="362" t="n">
        <v>23120</v>
      </c>
      <c r="M126" s="334"/>
      <c r="N126" s="334"/>
      <c r="O126" s="334"/>
      <c r="P126" s="335" t="s">
        <v>812</v>
      </c>
      <c r="Q126" s="341" t="s">
        <v>4801</v>
      </c>
      <c r="R126" s="334"/>
      <c r="S126" s="335" t="s">
        <v>4802</v>
      </c>
      <c r="T126" s="334" t="s">
        <v>4803</v>
      </c>
    </row>
    <row r="127" customFormat="false" ht="30" hidden="false" customHeight="false" outlineLevel="0" collapsed="false">
      <c r="A127" s="335" t="s">
        <v>4122</v>
      </c>
      <c r="B127" s="348" t="s">
        <v>4123</v>
      </c>
      <c r="C127" s="334"/>
      <c r="D127" s="336" t="s">
        <v>4804</v>
      </c>
      <c r="E127" s="334"/>
      <c r="F127" s="334"/>
      <c r="G127" s="334"/>
      <c r="H127" s="375" t="s">
        <v>4699</v>
      </c>
      <c r="I127" s="335" t="s">
        <v>4613</v>
      </c>
      <c r="J127" s="334"/>
      <c r="K127" s="334" t="s">
        <v>4587</v>
      </c>
      <c r="L127" s="362" t="n">
        <v>10013</v>
      </c>
      <c r="M127" s="334"/>
      <c r="N127" s="334"/>
      <c r="O127" s="334"/>
      <c r="P127" s="335" t="s">
        <v>812</v>
      </c>
      <c r="Q127" s="335" t="s">
        <v>4805</v>
      </c>
      <c r="R127" s="334"/>
      <c r="S127" s="334" t="s">
        <v>4310</v>
      </c>
      <c r="T127" s="334" t="s">
        <v>4806</v>
      </c>
    </row>
    <row r="128" customFormat="false" ht="25.5" hidden="false" customHeight="false" outlineLevel="0" collapsed="false">
      <c r="A128" s="335" t="s">
        <v>4122</v>
      </c>
      <c r="B128" s="348" t="s">
        <v>4123</v>
      </c>
      <c r="C128" s="334"/>
      <c r="D128" s="336" t="s">
        <v>4807</v>
      </c>
      <c r="E128" s="334"/>
      <c r="F128" s="334"/>
      <c r="G128" s="334"/>
      <c r="H128" s="376" t="s">
        <v>4214</v>
      </c>
      <c r="I128" s="335" t="s">
        <v>4808</v>
      </c>
      <c r="J128" s="334"/>
      <c r="K128" s="335" t="s">
        <v>4565</v>
      </c>
      <c r="L128" s="362" t="n">
        <v>21920</v>
      </c>
      <c r="M128" s="334"/>
      <c r="N128" s="334"/>
      <c r="O128" s="334"/>
      <c r="P128" s="335" t="s">
        <v>812</v>
      </c>
      <c r="Q128" s="341" t="s">
        <v>4809</v>
      </c>
      <c r="R128" s="334"/>
      <c r="S128" s="377" t="s">
        <v>4475</v>
      </c>
      <c r="T128" s="334" t="s">
        <v>4810</v>
      </c>
    </row>
    <row r="129" customFormat="false" ht="15" hidden="false" customHeight="false" outlineLevel="0" collapsed="false">
      <c r="A129" s="335" t="s">
        <v>4122</v>
      </c>
      <c r="B129" s="348" t="s">
        <v>4123</v>
      </c>
      <c r="C129" s="334"/>
      <c r="D129" s="345" t="s">
        <v>4811</v>
      </c>
      <c r="E129" s="334"/>
      <c r="F129" s="334"/>
      <c r="G129" s="334"/>
      <c r="H129" s="335" t="s">
        <v>4699</v>
      </c>
      <c r="I129" s="335" t="s">
        <v>4545</v>
      </c>
      <c r="J129" s="334"/>
      <c r="K129" s="335" t="s">
        <v>4327</v>
      </c>
      <c r="L129" s="362" t="n">
        <v>1336</v>
      </c>
      <c r="M129" s="334"/>
      <c r="N129" s="334"/>
      <c r="O129" s="334"/>
      <c r="P129" s="335" t="s">
        <v>4217</v>
      </c>
      <c r="Q129" s="335" t="s">
        <v>4812</v>
      </c>
      <c r="R129" s="334"/>
      <c r="S129" s="377" t="s">
        <v>4813</v>
      </c>
      <c r="T129" s="334" t="s">
        <v>4814</v>
      </c>
    </row>
    <row r="130" customFormat="false" ht="15" hidden="false" customHeight="false" outlineLevel="0" collapsed="false">
      <c r="A130" s="335" t="s">
        <v>4122</v>
      </c>
      <c r="B130" s="348" t="s">
        <v>4123</v>
      </c>
      <c r="C130" s="334"/>
      <c r="D130" s="336" t="s">
        <v>4815</v>
      </c>
      <c r="E130" s="334"/>
      <c r="F130" s="334"/>
      <c r="G130" s="334"/>
      <c r="H130" s="335" t="s">
        <v>4816</v>
      </c>
      <c r="I130" s="335" t="s">
        <v>4531</v>
      </c>
      <c r="J130" s="334"/>
      <c r="K130" s="335" t="s">
        <v>4765</v>
      </c>
      <c r="L130" s="362" t="n">
        <v>17102</v>
      </c>
      <c r="M130" s="334"/>
      <c r="N130" s="334"/>
      <c r="O130" s="334"/>
      <c r="P130" s="335" t="s">
        <v>4467</v>
      </c>
      <c r="Q130" s="371" t="s">
        <v>4817</v>
      </c>
      <c r="R130" s="334"/>
      <c r="S130" s="335" t="s">
        <v>4818</v>
      </c>
      <c r="T130" s="334" t="s">
        <v>4819</v>
      </c>
    </row>
    <row r="131" customFormat="false" ht="15" hidden="false" customHeight="false" outlineLevel="0" collapsed="false">
      <c r="A131" s="335" t="s">
        <v>4122</v>
      </c>
      <c r="B131" s="348" t="s">
        <v>4123</v>
      </c>
      <c r="C131" s="334"/>
      <c r="D131" s="336" t="s">
        <v>4820</v>
      </c>
      <c r="E131" s="334"/>
      <c r="F131" s="334"/>
      <c r="G131" s="334"/>
      <c r="H131" s="335" t="s">
        <v>4821</v>
      </c>
      <c r="I131" s="335" t="s">
        <v>4579</v>
      </c>
      <c r="J131" s="334"/>
      <c r="K131" s="335" t="s">
        <v>4502</v>
      </c>
      <c r="L131" s="362" t="n">
        <v>16804</v>
      </c>
      <c r="M131" s="334"/>
      <c r="N131" s="334"/>
      <c r="O131" s="334"/>
      <c r="P131" s="335" t="s">
        <v>4240</v>
      </c>
      <c r="Q131" s="356" t="s">
        <v>4822</v>
      </c>
      <c r="R131" s="334"/>
      <c r="S131" s="335" t="s">
        <v>4823</v>
      </c>
      <c r="T131" s="340" t="s">
        <v>4824</v>
      </c>
    </row>
    <row r="132" customFormat="false" ht="15" hidden="false" customHeight="false" outlineLevel="0" collapsed="false">
      <c r="A132" s="335"/>
      <c r="B132" s="348"/>
      <c r="C132" s="334"/>
      <c r="D132" s="361" t="s">
        <v>4825</v>
      </c>
      <c r="E132" s="334"/>
      <c r="F132" s="334"/>
      <c r="G132" s="334"/>
      <c r="H132" s="335" t="s">
        <v>4545</v>
      </c>
      <c r="I132" s="335" t="s">
        <v>4826</v>
      </c>
      <c r="J132" s="334"/>
      <c r="K132" s="334" t="s">
        <v>4827</v>
      </c>
      <c r="L132" s="362" t="n">
        <v>400000</v>
      </c>
      <c r="M132" s="334"/>
      <c r="N132" s="334"/>
      <c r="O132" s="334"/>
      <c r="P132" s="335" t="s">
        <v>812</v>
      </c>
      <c r="Q132" s="341" t="s">
        <v>4828</v>
      </c>
      <c r="R132" s="334"/>
      <c r="S132" s="334"/>
      <c r="T132" s="340" t="s">
        <v>4829</v>
      </c>
    </row>
    <row r="133" customFormat="false" ht="15" hidden="false" customHeight="false" outlineLevel="0" collapsed="false">
      <c r="A133" s="335"/>
      <c r="B133" s="348"/>
      <c r="C133" s="334"/>
      <c r="D133" s="336" t="s">
        <v>4830</v>
      </c>
      <c r="E133" s="334"/>
      <c r="F133" s="334"/>
      <c r="G133" s="334"/>
      <c r="H133" s="335" t="s">
        <v>4282</v>
      </c>
      <c r="I133" s="335" t="s">
        <v>4831</v>
      </c>
      <c r="J133" s="334"/>
      <c r="K133" s="334" t="s">
        <v>4832</v>
      </c>
      <c r="L133" s="362" t="n">
        <v>60000</v>
      </c>
      <c r="M133" s="334"/>
      <c r="N133" s="334"/>
      <c r="O133" s="334"/>
      <c r="P133" s="335" t="s">
        <v>4467</v>
      </c>
      <c r="Q133" s="341" t="s">
        <v>4833</v>
      </c>
      <c r="R133" s="334"/>
      <c r="S133" s="334"/>
      <c r="T133" s="334" t="s">
        <v>4834</v>
      </c>
    </row>
    <row r="134" customFormat="false" ht="15" hidden="false" customHeight="false" outlineLevel="0" collapsed="false">
      <c r="A134" s="335"/>
      <c r="B134" s="348"/>
      <c r="C134" s="334"/>
      <c r="D134" s="336" t="s">
        <v>4835</v>
      </c>
      <c r="E134" s="334"/>
      <c r="F134" s="334"/>
      <c r="G134" s="334"/>
      <c r="H134" s="335" t="s">
        <v>4170</v>
      </c>
      <c r="I134" s="335" t="s">
        <v>4831</v>
      </c>
      <c r="J134" s="334"/>
      <c r="K134" s="334" t="s">
        <v>81</v>
      </c>
      <c r="L134" s="362" t="n">
        <v>399967</v>
      </c>
      <c r="M134" s="334"/>
      <c r="N134" s="334"/>
      <c r="O134" s="334"/>
      <c r="P134" s="335" t="s">
        <v>812</v>
      </c>
      <c r="Q134" s="341" t="s">
        <v>4836</v>
      </c>
      <c r="R134" s="334"/>
      <c r="S134" s="334"/>
      <c r="T134" s="334" t="s">
        <v>4837</v>
      </c>
    </row>
    <row r="135" customFormat="false" ht="15" hidden="false" customHeight="false" outlineLevel="0" collapsed="false">
      <c r="A135" s="335"/>
      <c r="B135" s="348"/>
      <c r="C135" s="334"/>
      <c r="D135" s="336" t="s">
        <v>4838</v>
      </c>
      <c r="E135" s="334"/>
      <c r="F135" s="334"/>
      <c r="G135" s="334"/>
      <c r="H135" s="335" t="s">
        <v>4170</v>
      </c>
      <c r="I135" s="335" t="s">
        <v>4831</v>
      </c>
      <c r="J135" s="334"/>
      <c r="K135" s="334" t="s">
        <v>4839</v>
      </c>
      <c r="L135" s="362" t="n">
        <v>59200</v>
      </c>
      <c r="M135" s="334"/>
      <c r="N135" s="334"/>
      <c r="O135" s="334"/>
      <c r="P135" s="335" t="s">
        <v>4467</v>
      </c>
      <c r="Q135" s="335" t="s">
        <v>4840</v>
      </c>
      <c r="R135" s="334"/>
      <c r="S135" s="334"/>
      <c r="T135" s="340" t="s">
        <v>4841</v>
      </c>
    </row>
    <row r="136" customFormat="false" ht="15" hidden="false" customHeight="false" outlineLevel="0" collapsed="false">
      <c r="A136" s="334"/>
      <c r="B136" s="334"/>
      <c r="C136" s="334"/>
      <c r="D136" s="336" t="s">
        <v>4830</v>
      </c>
      <c r="E136" s="334"/>
      <c r="F136" s="334"/>
      <c r="G136" s="334"/>
      <c r="H136" s="335" t="s">
        <v>4282</v>
      </c>
      <c r="I136" s="335" t="s">
        <v>4842</v>
      </c>
      <c r="J136" s="334"/>
      <c r="K136" s="334" t="s">
        <v>4832</v>
      </c>
      <c r="L136" s="362" t="n">
        <v>60000</v>
      </c>
      <c r="M136" s="334"/>
      <c r="N136" s="334"/>
      <c r="O136" s="334"/>
      <c r="P136" s="335" t="s">
        <v>4467</v>
      </c>
      <c r="Q136" s="335" t="s">
        <v>4833</v>
      </c>
      <c r="R136" s="334"/>
      <c r="S136" s="334"/>
      <c r="T136" s="340" t="s">
        <v>4834</v>
      </c>
    </row>
    <row r="137" customFormat="false" ht="15" hidden="false" customHeight="false" outlineLevel="0" collapsed="false">
      <c r="A137" s="334"/>
      <c r="B137" s="334"/>
      <c r="C137" s="334"/>
      <c r="D137" s="336" t="s">
        <v>4843</v>
      </c>
      <c r="E137" s="334"/>
      <c r="F137" s="334"/>
      <c r="G137" s="334"/>
      <c r="H137" s="335" t="s">
        <v>4844</v>
      </c>
      <c r="I137" s="335" t="s">
        <v>4845</v>
      </c>
      <c r="J137" s="334"/>
      <c r="K137" s="335" t="s">
        <v>81</v>
      </c>
      <c r="L137" s="362" t="n">
        <v>298050</v>
      </c>
      <c r="M137" s="334"/>
      <c r="N137" s="334"/>
      <c r="O137" s="334"/>
      <c r="P137" s="335" t="s">
        <v>812</v>
      </c>
      <c r="Q137" s="335" t="s">
        <v>4846</v>
      </c>
      <c r="R137" s="334"/>
      <c r="S137" s="334"/>
      <c r="T137" s="340" t="s">
        <v>4847</v>
      </c>
    </row>
    <row r="138" customFormat="false" ht="15" hidden="false" customHeight="false" outlineLevel="0" collapsed="false">
      <c r="A138" s="334"/>
      <c r="B138" s="334"/>
      <c r="C138" s="334"/>
      <c r="D138" s="336" t="s">
        <v>4848</v>
      </c>
      <c r="E138" s="334"/>
      <c r="F138" s="334"/>
      <c r="G138" s="334"/>
      <c r="H138" s="335" t="s">
        <v>4849</v>
      </c>
      <c r="I138" s="335" t="s">
        <v>4238</v>
      </c>
      <c r="J138" s="334"/>
      <c r="K138" s="335" t="s">
        <v>26</v>
      </c>
      <c r="L138" s="362" t="n">
        <v>33292</v>
      </c>
      <c r="M138" s="334"/>
      <c r="N138" s="334"/>
      <c r="O138" s="334"/>
      <c r="P138" s="335" t="s">
        <v>26</v>
      </c>
      <c r="Q138" s="341" t="s">
        <v>4850</v>
      </c>
      <c r="R138" s="334"/>
      <c r="S138" s="334"/>
      <c r="T138" s="334"/>
    </row>
    <row r="139" customFormat="false" ht="15" hidden="false" customHeight="false" outlineLevel="0" collapsed="false">
      <c r="A139" s="334"/>
      <c r="B139" s="334"/>
      <c r="C139" s="334"/>
      <c r="D139" s="336" t="s">
        <v>4851</v>
      </c>
      <c r="E139" s="334"/>
      <c r="F139" s="334"/>
      <c r="G139" s="334"/>
      <c r="H139" s="335" t="s">
        <v>4852</v>
      </c>
      <c r="I139" s="335" t="s">
        <v>4853</v>
      </c>
      <c r="J139" s="334"/>
      <c r="K139" s="335" t="s">
        <v>26</v>
      </c>
      <c r="L139" s="362" t="n">
        <v>98921</v>
      </c>
      <c r="M139" s="334"/>
      <c r="N139" s="334"/>
      <c r="O139" s="334"/>
      <c r="P139" s="335" t="s">
        <v>26</v>
      </c>
      <c r="Q139" s="341" t="s">
        <v>4854</v>
      </c>
      <c r="R139" s="334"/>
      <c r="S139" s="334"/>
      <c r="T139" s="340" t="s">
        <v>4855</v>
      </c>
    </row>
    <row r="140" customFormat="false" ht="15" hidden="false" customHeight="false" outlineLevel="0" collapsed="false">
      <c r="A140" s="334"/>
      <c r="B140" s="334"/>
      <c r="C140" s="334"/>
      <c r="D140" s="336" t="s">
        <v>4856</v>
      </c>
      <c r="E140" s="334"/>
      <c r="F140" s="334"/>
      <c r="G140" s="334"/>
      <c r="H140" s="335" t="s">
        <v>4435</v>
      </c>
      <c r="I140" s="335" t="s">
        <v>4238</v>
      </c>
      <c r="J140" s="334"/>
      <c r="K140" s="335" t="s">
        <v>26</v>
      </c>
      <c r="L140" s="362" t="n">
        <v>40896</v>
      </c>
      <c r="M140" s="334"/>
      <c r="N140" s="334"/>
      <c r="O140" s="334"/>
      <c r="P140" s="335" t="s">
        <v>26</v>
      </c>
      <c r="Q140" s="335" t="s">
        <v>4857</v>
      </c>
      <c r="R140" s="334"/>
      <c r="S140" s="335" t="s">
        <v>4858</v>
      </c>
      <c r="T140" s="340" t="s">
        <v>4859</v>
      </c>
    </row>
    <row r="141" customFormat="false" ht="15" hidden="false" customHeight="false" outlineLevel="0" collapsed="false">
      <c r="A141" s="334"/>
      <c r="B141" s="334"/>
      <c r="C141" s="334"/>
      <c r="D141" s="336" t="s">
        <v>4860</v>
      </c>
      <c r="E141" s="334"/>
      <c r="F141" s="334"/>
      <c r="G141" s="334"/>
      <c r="H141" s="335" t="s">
        <v>4405</v>
      </c>
      <c r="I141" s="335" t="s">
        <v>4429</v>
      </c>
      <c r="J141" s="334"/>
      <c r="K141" s="334" t="s">
        <v>4861</v>
      </c>
      <c r="L141" s="362" t="n">
        <v>25245</v>
      </c>
      <c r="M141" s="334"/>
      <c r="N141" s="334"/>
      <c r="O141" s="334"/>
      <c r="P141" s="335" t="s">
        <v>812</v>
      </c>
      <c r="Q141" s="335" t="s">
        <v>4862</v>
      </c>
      <c r="R141" s="334"/>
      <c r="S141" s="335" t="s">
        <v>4863</v>
      </c>
      <c r="T141" s="334" t="s">
        <v>4864</v>
      </c>
    </row>
    <row r="142" customFormat="false" ht="15" hidden="false" customHeight="false" outlineLevel="0" collapsed="false">
      <c r="A142" s="334"/>
      <c r="B142" s="334"/>
      <c r="C142" s="334"/>
      <c r="D142" s="336" t="s">
        <v>4865</v>
      </c>
      <c r="E142" s="334"/>
      <c r="F142" s="334"/>
      <c r="G142" s="334"/>
      <c r="H142" s="335" t="s">
        <v>4545</v>
      </c>
      <c r="I142" s="335" t="s">
        <v>4597</v>
      </c>
      <c r="J142" s="334"/>
      <c r="K142" s="335" t="s">
        <v>26</v>
      </c>
      <c r="L142" s="362" t="n">
        <v>20100</v>
      </c>
      <c r="M142" s="334"/>
      <c r="N142" s="334"/>
      <c r="O142" s="334"/>
      <c r="P142" s="335" t="s">
        <v>26</v>
      </c>
      <c r="Q142" s="335" t="s">
        <v>4866</v>
      </c>
      <c r="R142" s="334"/>
      <c r="S142" s="334"/>
      <c r="T142" s="334" t="s">
        <v>4867</v>
      </c>
    </row>
    <row r="143" customFormat="false" ht="15" hidden="false" customHeight="false" outlineLevel="0" collapsed="false">
      <c r="A143" s="334"/>
      <c r="B143" s="334"/>
      <c r="C143" s="334"/>
      <c r="D143" s="336" t="s">
        <v>4868</v>
      </c>
      <c r="E143" s="334"/>
      <c r="F143" s="334"/>
      <c r="G143" s="334"/>
      <c r="H143" s="335" t="s">
        <v>4231</v>
      </c>
      <c r="I143" s="335" t="s">
        <v>4869</v>
      </c>
      <c r="J143" s="334"/>
      <c r="K143" s="335" t="s">
        <v>4870</v>
      </c>
      <c r="L143" s="362" t="n">
        <v>283164</v>
      </c>
      <c r="M143" s="334"/>
      <c r="N143" s="334"/>
      <c r="O143" s="334"/>
      <c r="P143" s="335" t="s">
        <v>26</v>
      </c>
      <c r="Q143" s="341" t="s">
        <v>4871</v>
      </c>
      <c r="R143" s="334"/>
      <c r="S143" s="334"/>
      <c r="T143" s="334" t="s">
        <v>4872</v>
      </c>
    </row>
    <row r="144" customFormat="false" ht="15" hidden="false" customHeight="false" outlineLevel="0" collapsed="false">
      <c r="A144" s="334"/>
      <c r="B144" s="334"/>
      <c r="C144" s="334"/>
      <c r="D144" s="336" t="s">
        <v>4873</v>
      </c>
      <c r="E144" s="334"/>
      <c r="F144" s="334"/>
      <c r="G144" s="334"/>
      <c r="H144" s="335" t="s">
        <v>4874</v>
      </c>
      <c r="I144" s="335" t="s">
        <v>4845</v>
      </c>
      <c r="J144" s="334"/>
      <c r="K144" s="334" t="s">
        <v>4875</v>
      </c>
      <c r="L144" s="362" t="n">
        <v>283083</v>
      </c>
      <c r="M144" s="334"/>
      <c r="N144" s="334"/>
      <c r="O144" s="334"/>
      <c r="P144" s="335" t="s">
        <v>4248</v>
      </c>
      <c r="Q144" s="341" t="s">
        <v>4876</v>
      </c>
      <c r="R144" s="334"/>
      <c r="S144" s="335" t="s">
        <v>4877</v>
      </c>
      <c r="T144" s="340" t="s">
        <v>4878</v>
      </c>
    </row>
    <row r="145" customFormat="false" ht="15" hidden="false" customHeight="false" outlineLevel="0" collapsed="false">
      <c r="D145" s="336" t="s">
        <v>4879</v>
      </c>
      <c r="E145" s="334"/>
      <c r="F145" s="334"/>
      <c r="G145" s="334"/>
      <c r="H145" s="335" t="s">
        <v>4880</v>
      </c>
      <c r="I145" s="335" t="s">
        <v>4881</v>
      </c>
      <c r="J145" s="334"/>
      <c r="K145" s="335" t="s">
        <v>81</v>
      </c>
      <c r="L145" s="362" t="n">
        <v>805030</v>
      </c>
      <c r="M145" s="334"/>
      <c r="N145" s="334"/>
      <c r="O145" s="334"/>
      <c r="P145" s="335" t="s">
        <v>812</v>
      </c>
      <c r="Q145" s="341" t="s">
        <v>4882</v>
      </c>
      <c r="R145" s="334"/>
      <c r="S145" s="334"/>
      <c r="T145" s="334" t="s">
        <v>4883</v>
      </c>
    </row>
    <row r="146" customFormat="false" ht="15" hidden="false" customHeight="false" outlineLevel="0" collapsed="false">
      <c r="D146" s="336" t="s">
        <v>4884</v>
      </c>
      <c r="E146" s="334"/>
      <c r="F146" s="334"/>
      <c r="G146" s="334"/>
      <c r="H146" s="335" t="s">
        <v>4880</v>
      </c>
      <c r="I146" s="335" t="s">
        <v>4885</v>
      </c>
      <c r="J146" s="334"/>
      <c r="K146" s="334" t="s">
        <v>81</v>
      </c>
      <c r="L146" s="362" t="n">
        <v>831873</v>
      </c>
      <c r="M146" s="334"/>
      <c r="N146" s="334"/>
      <c r="O146" s="334"/>
      <c r="P146" s="335" t="s">
        <v>812</v>
      </c>
      <c r="Q146" s="341" t="s">
        <v>4886</v>
      </c>
      <c r="R146" s="334"/>
      <c r="S146" s="334"/>
      <c r="T146" s="334" t="s">
        <v>4887</v>
      </c>
    </row>
    <row r="147" customFormat="false" ht="15" hidden="false" customHeight="false" outlineLevel="0" collapsed="false">
      <c r="D147" s="336" t="s">
        <v>4888</v>
      </c>
      <c r="E147" s="334"/>
      <c r="F147" s="334"/>
      <c r="G147" s="334"/>
      <c r="H147" s="335" t="s">
        <v>4889</v>
      </c>
      <c r="I147" s="335" t="s">
        <v>4890</v>
      </c>
      <c r="J147" s="334"/>
      <c r="K147" s="334" t="s">
        <v>4839</v>
      </c>
      <c r="L147" s="362" t="n">
        <v>140600</v>
      </c>
      <c r="M147" s="334"/>
      <c r="N147" s="334"/>
      <c r="O147" s="334"/>
      <c r="P147" s="335" t="s">
        <v>4467</v>
      </c>
      <c r="Q147" s="341" t="s">
        <v>4891</v>
      </c>
      <c r="R147" s="334"/>
      <c r="S147" s="334"/>
      <c r="T147" s="334" t="s">
        <v>4892</v>
      </c>
    </row>
    <row r="148" customFormat="false" ht="15" hidden="false" customHeight="false" outlineLevel="0" collapsed="false">
      <c r="D148" s="336" t="s">
        <v>4893</v>
      </c>
      <c r="E148" s="334"/>
      <c r="F148" s="334"/>
      <c r="G148" s="334"/>
      <c r="H148" s="335" t="s">
        <v>4894</v>
      </c>
      <c r="I148" s="335" t="s">
        <v>4895</v>
      </c>
      <c r="J148" s="334"/>
      <c r="K148" s="334" t="s">
        <v>4896</v>
      </c>
      <c r="L148" s="362" t="n">
        <v>845188</v>
      </c>
      <c r="M148" s="334"/>
      <c r="N148" s="334"/>
      <c r="O148" s="334"/>
      <c r="P148" s="335" t="s">
        <v>4897</v>
      </c>
      <c r="Q148" s="341" t="s">
        <v>4898</v>
      </c>
      <c r="R148" s="334"/>
      <c r="S148" s="334"/>
      <c r="T148" s="340" t="s">
        <v>4899</v>
      </c>
    </row>
    <row r="149" customFormat="false" ht="15" hidden="false" customHeight="false" outlineLevel="0" collapsed="false">
      <c r="D149" s="336" t="s">
        <v>4900</v>
      </c>
      <c r="E149" s="334"/>
      <c r="F149" s="334"/>
      <c r="G149" s="334"/>
      <c r="H149" s="335" t="s">
        <v>4901</v>
      </c>
      <c r="I149" s="335" t="s">
        <v>4902</v>
      </c>
      <c r="J149" s="334"/>
      <c r="K149" s="334" t="s">
        <v>81</v>
      </c>
      <c r="L149" s="362" t="n">
        <v>996200</v>
      </c>
      <c r="M149" s="334"/>
      <c r="N149" s="334"/>
      <c r="O149" s="334"/>
      <c r="P149" s="335" t="s">
        <v>812</v>
      </c>
      <c r="Q149" s="335" t="s">
        <v>4903</v>
      </c>
      <c r="R149" s="334"/>
      <c r="S149" s="334"/>
      <c r="T149" s="334" t="s">
        <v>4904</v>
      </c>
    </row>
    <row r="150" customFormat="false" ht="15" hidden="false" customHeight="false" outlineLevel="0" collapsed="false">
      <c r="D150" s="336" t="s">
        <v>4905</v>
      </c>
      <c r="E150" s="334"/>
      <c r="F150" s="334"/>
      <c r="G150" s="334"/>
      <c r="H150" s="335" t="s">
        <v>4906</v>
      </c>
      <c r="I150" s="335" t="s">
        <v>4907</v>
      </c>
      <c r="J150" s="334"/>
      <c r="K150" s="334" t="s">
        <v>81</v>
      </c>
      <c r="L150" s="362" t="n">
        <v>999081</v>
      </c>
      <c r="M150" s="334"/>
      <c r="N150" s="334"/>
      <c r="O150" s="334"/>
      <c r="P150" s="335" t="s">
        <v>812</v>
      </c>
      <c r="Q150" s="335" t="s">
        <v>4908</v>
      </c>
      <c r="R150" s="334"/>
      <c r="S150" s="334"/>
      <c r="T150" s="334" t="s">
        <v>4909</v>
      </c>
    </row>
    <row r="151" customFormat="false" ht="15" hidden="false" customHeight="false" outlineLevel="0" collapsed="false">
      <c r="D151" s="336" t="s">
        <v>4910</v>
      </c>
      <c r="E151" s="334"/>
      <c r="F151" s="334"/>
      <c r="G151" s="334"/>
      <c r="H151" s="335" t="s">
        <v>4911</v>
      </c>
      <c r="I151" s="335" t="s">
        <v>4912</v>
      </c>
      <c r="J151" s="334"/>
      <c r="K151" s="335" t="s">
        <v>4284</v>
      </c>
      <c r="L151" s="362" t="n">
        <v>108656</v>
      </c>
      <c r="M151" s="334"/>
      <c r="N151" s="334"/>
      <c r="O151" s="334"/>
      <c r="P151" s="335" t="s">
        <v>812</v>
      </c>
      <c r="Q151" s="335" t="s">
        <v>4913</v>
      </c>
      <c r="R151" s="334"/>
      <c r="S151" s="334"/>
      <c r="T151" s="334" t="s">
        <v>4914</v>
      </c>
    </row>
    <row r="152" customFormat="false" ht="15" hidden="false" customHeight="false" outlineLevel="0" collapsed="false">
      <c r="D152" s="336" t="s">
        <v>4915</v>
      </c>
      <c r="E152" s="334"/>
      <c r="F152" s="334"/>
      <c r="G152" s="334"/>
      <c r="H152" s="335" t="s">
        <v>4894</v>
      </c>
      <c r="I152" s="335" t="s">
        <v>4895</v>
      </c>
      <c r="J152" s="334"/>
      <c r="K152" s="334" t="s">
        <v>4315</v>
      </c>
      <c r="L152" s="362" t="n">
        <v>955103</v>
      </c>
      <c r="M152" s="334"/>
      <c r="N152" s="334"/>
      <c r="O152" s="334"/>
      <c r="P152" s="335" t="s">
        <v>812</v>
      </c>
      <c r="Q152" s="335" t="s">
        <v>4916</v>
      </c>
      <c r="R152" s="334"/>
      <c r="S152" s="334"/>
      <c r="T152" s="334" t="s">
        <v>4917</v>
      </c>
    </row>
    <row r="153" customFormat="false" ht="15" hidden="false" customHeight="false" outlineLevel="0" collapsed="false">
      <c r="D153" s="336" t="s">
        <v>4918</v>
      </c>
      <c r="E153" s="334"/>
      <c r="F153" s="334"/>
      <c r="G153" s="334"/>
      <c r="H153" s="335" t="s">
        <v>4894</v>
      </c>
      <c r="I153" s="335" t="s">
        <v>4895</v>
      </c>
      <c r="J153" s="334"/>
      <c r="K153" s="334" t="s">
        <v>4919</v>
      </c>
      <c r="L153" s="362" t="n">
        <v>616518</v>
      </c>
      <c r="M153" s="334"/>
      <c r="N153" s="334"/>
      <c r="O153" s="334"/>
      <c r="P153" s="335" t="s">
        <v>4897</v>
      </c>
      <c r="Q153" s="335" t="s">
        <v>4920</v>
      </c>
      <c r="R153" s="334"/>
      <c r="S153" s="334"/>
      <c r="T153" s="340" t="s">
        <v>4921</v>
      </c>
    </row>
    <row r="154" customFormat="false" ht="15" hidden="false" customHeight="false" outlineLevel="0" collapsed="false">
      <c r="D154" s="336" t="s">
        <v>4922</v>
      </c>
      <c r="E154" s="334"/>
      <c r="F154" s="334"/>
      <c r="G154" s="334"/>
      <c r="H154" s="335" t="s">
        <v>4923</v>
      </c>
      <c r="I154" s="335" t="s">
        <v>4924</v>
      </c>
      <c r="J154" s="334"/>
      <c r="K154" s="335" t="s">
        <v>4625</v>
      </c>
      <c r="L154" s="362" t="n">
        <v>138820</v>
      </c>
      <c r="M154" s="334"/>
      <c r="N154" s="334"/>
      <c r="O154" s="334"/>
      <c r="P154" s="335" t="s">
        <v>812</v>
      </c>
      <c r="Q154" s="335" t="s">
        <v>4925</v>
      </c>
      <c r="R154" s="334"/>
      <c r="S154" s="334"/>
      <c r="T154" s="334" t="s">
        <v>4926</v>
      </c>
    </row>
    <row r="155" customFormat="false" ht="15" hidden="false" customHeight="false" outlineLevel="0" collapsed="false">
      <c r="D155" s="336" t="s">
        <v>4927</v>
      </c>
      <c r="E155" s="334"/>
      <c r="F155" s="334"/>
      <c r="G155" s="334"/>
      <c r="H155" s="335" t="s">
        <v>4880</v>
      </c>
      <c r="I155" s="335" t="s">
        <v>4885</v>
      </c>
      <c r="J155" s="334"/>
      <c r="K155" s="335" t="s">
        <v>81</v>
      </c>
      <c r="L155" s="362" t="n">
        <v>849257</v>
      </c>
      <c r="M155" s="334"/>
      <c r="N155" s="334"/>
      <c r="O155" s="334"/>
      <c r="P155" s="335" t="s">
        <v>812</v>
      </c>
      <c r="Q155" s="335" t="s">
        <v>4928</v>
      </c>
      <c r="R155" s="334"/>
      <c r="S155" s="334"/>
      <c r="T155" s="340" t="s">
        <v>4929</v>
      </c>
    </row>
    <row r="156" customFormat="false" ht="15" hidden="false" customHeight="false" outlineLevel="0" collapsed="false">
      <c r="D156" s="336" t="s">
        <v>4930</v>
      </c>
      <c r="E156" s="334"/>
      <c r="F156" s="334"/>
      <c r="G156" s="334"/>
      <c r="H156" s="335" t="s">
        <v>4931</v>
      </c>
      <c r="I156" s="335" t="s">
        <v>4932</v>
      </c>
      <c r="J156" s="334"/>
      <c r="K156" s="335" t="s">
        <v>4933</v>
      </c>
      <c r="L156" s="362" t="n">
        <v>87066</v>
      </c>
      <c r="M156" s="334"/>
      <c r="N156" s="334"/>
      <c r="O156" s="334"/>
      <c r="P156" s="335" t="s">
        <v>812</v>
      </c>
      <c r="Q156" s="335" t="s">
        <v>4934</v>
      </c>
      <c r="R156" s="334"/>
      <c r="S156" s="334"/>
      <c r="T156" s="334" t="s">
        <v>4935</v>
      </c>
    </row>
    <row r="157" customFormat="false" ht="15" hidden="false" customHeight="false" outlineLevel="0" collapsed="false">
      <c r="D157" s="336" t="s">
        <v>4936</v>
      </c>
      <c r="E157" s="334"/>
      <c r="F157" s="334"/>
      <c r="G157" s="334"/>
      <c r="H157" s="335" t="s">
        <v>4301</v>
      </c>
      <c r="I157" s="335" t="s">
        <v>4937</v>
      </c>
      <c r="J157" s="334"/>
      <c r="K157" s="334" t="s">
        <v>4938</v>
      </c>
      <c r="L157" s="362" t="n">
        <v>985755</v>
      </c>
      <c r="M157" s="334"/>
      <c r="N157" s="334"/>
      <c r="O157" s="334"/>
      <c r="P157" s="335" t="s">
        <v>4240</v>
      </c>
      <c r="Q157" s="335" t="s">
        <v>4939</v>
      </c>
      <c r="R157" s="334"/>
      <c r="S157" s="334"/>
      <c r="T157" s="340" t="s">
        <v>4940</v>
      </c>
    </row>
    <row r="158" customFormat="false" ht="15" hidden="false" customHeight="false" outlineLevel="0" collapsed="false">
      <c r="D158" s="344" t="s">
        <v>4941</v>
      </c>
      <c r="E158" s="334"/>
      <c r="F158" s="334"/>
      <c r="G158" s="334"/>
      <c r="H158" s="335" t="s">
        <v>4942</v>
      </c>
      <c r="I158" s="335" t="s">
        <v>4881</v>
      </c>
      <c r="J158" s="334"/>
      <c r="K158" s="335" t="s">
        <v>81</v>
      </c>
      <c r="L158" s="362" t="n">
        <v>989055</v>
      </c>
      <c r="M158" s="334"/>
      <c r="N158" s="334"/>
      <c r="O158" s="334"/>
      <c r="P158" s="335" t="s">
        <v>4240</v>
      </c>
      <c r="Q158" s="335" t="s">
        <v>4943</v>
      </c>
      <c r="R158" s="334"/>
      <c r="S158" s="334"/>
      <c r="T158" s="340" t="s">
        <v>4944</v>
      </c>
    </row>
    <row r="159" customFormat="false" ht="15" hidden="false" customHeight="false" outlineLevel="0" collapsed="false">
      <c r="D159" s="336" t="s">
        <v>4945</v>
      </c>
      <c r="E159" s="334"/>
      <c r="F159" s="334"/>
      <c r="G159" s="334"/>
      <c r="H159" s="335" t="s">
        <v>4946</v>
      </c>
      <c r="I159" s="335" t="s">
        <v>4947</v>
      </c>
      <c r="J159" s="334"/>
      <c r="K159" s="335" t="s">
        <v>4948</v>
      </c>
      <c r="L159" s="362" t="n">
        <v>595536</v>
      </c>
      <c r="M159" s="334"/>
      <c r="N159" s="334"/>
      <c r="O159" s="334"/>
      <c r="P159" s="335" t="s">
        <v>812</v>
      </c>
      <c r="Q159" s="335" t="s">
        <v>4949</v>
      </c>
      <c r="R159" s="334"/>
      <c r="S159" s="334"/>
      <c r="T159" s="340" t="s">
        <v>4950</v>
      </c>
    </row>
    <row r="160" customFormat="false" ht="15" hidden="false" customHeight="false" outlineLevel="0" collapsed="false">
      <c r="D160" s="344" t="s">
        <v>4951</v>
      </c>
      <c r="E160" s="334"/>
      <c r="F160" s="334"/>
      <c r="G160" s="334"/>
      <c r="H160" s="335" t="s">
        <v>4942</v>
      </c>
      <c r="I160" s="335" t="s">
        <v>4952</v>
      </c>
      <c r="J160" s="334"/>
      <c r="K160" s="335" t="s">
        <v>81</v>
      </c>
      <c r="L160" s="362" t="n">
        <v>904356</v>
      </c>
      <c r="M160" s="334"/>
      <c r="N160" s="334"/>
      <c r="O160" s="334"/>
      <c r="P160" s="335" t="s">
        <v>812</v>
      </c>
      <c r="Q160" s="335" t="s">
        <v>4953</v>
      </c>
      <c r="R160" s="334"/>
      <c r="S160" s="334"/>
      <c r="T160" s="334" t="s">
        <v>4954</v>
      </c>
    </row>
    <row r="161" customFormat="false" ht="15" hidden="false" customHeight="false" outlineLevel="0" collapsed="false">
      <c r="D161" s="336" t="s">
        <v>4955</v>
      </c>
      <c r="E161" s="334"/>
      <c r="F161" s="334"/>
      <c r="G161" s="334"/>
      <c r="H161" s="335" t="s">
        <v>4956</v>
      </c>
      <c r="I161" s="335" t="s">
        <v>4957</v>
      </c>
      <c r="J161" s="334"/>
      <c r="K161" s="335" t="s">
        <v>4140</v>
      </c>
      <c r="L161" s="362" t="n">
        <v>56212</v>
      </c>
      <c r="M161" s="334"/>
      <c r="N161" s="334"/>
      <c r="O161" s="334"/>
      <c r="P161" s="335" t="s">
        <v>812</v>
      </c>
      <c r="Q161" s="335" t="s">
        <v>4958</v>
      </c>
      <c r="R161" s="334"/>
      <c r="S161" s="334"/>
      <c r="T161" s="340" t="s">
        <v>4959</v>
      </c>
    </row>
    <row r="162" customFormat="false" ht="15" hidden="false" customHeight="false" outlineLevel="0" collapsed="false">
      <c r="D162" s="336" t="s">
        <v>4960</v>
      </c>
      <c r="E162" s="334"/>
      <c r="F162" s="334"/>
      <c r="G162" s="334"/>
      <c r="H162" s="335" t="s">
        <v>4942</v>
      </c>
      <c r="I162" s="335" t="s">
        <v>4881</v>
      </c>
      <c r="J162" s="334"/>
      <c r="K162" s="335" t="s">
        <v>4961</v>
      </c>
      <c r="L162" s="362" t="n">
        <v>683014</v>
      </c>
      <c r="M162" s="334"/>
      <c r="N162" s="334"/>
      <c r="O162" s="334"/>
      <c r="P162" s="335" t="s">
        <v>812</v>
      </c>
      <c r="Q162" s="335" t="s">
        <v>4962</v>
      </c>
      <c r="R162" s="334"/>
      <c r="S162" s="334"/>
      <c r="T162" s="334" t="s">
        <v>4963</v>
      </c>
    </row>
    <row r="163" customFormat="false" ht="15" hidden="false" customHeight="false" outlineLevel="0" collapsed="false">
      <c r="D163" s="344" t="s">
        <v>4964</v>
      </c>
      <c r="E163" s="334"/>
      <c r="F163" s="334"/>
      <c r="G163" s="334"/>
      <c r="H163" s="335" t="s">
        <v>4965</v>
      </c>
      <c r="I163" s="335" t="s">
        <v>4966</v>
      </c>
      <c r="J163" s="334"/>
      <c r="K163" s="335" t="s">
        <v>4346</v>
      </c>
      <c r="L163" s="362" t="n">
        <v>114471</v>
      </c>
      <c r="M163" s="334"/>
      <c r="N163" s="334"/>
      <c r="O163" s="334"/>
      <c r="P163" s="335" t="s">
        <v>4347</v>
      </c>
      <c r="Q163" s="335" t="s">
        <v>4967</v>
      </c>
      <c r="R163" s="334"/>
      <c r="S163" s="334"/>
      <c r="T163" s="334" t="s">
        <v>4968</v>
      </c>
    </row>
    <row r="164" customFormat="false" ht="15" hidden="false" customHeight="false" outlineLevel="0" collapsed="false">
      <c r="D164" s="336" t="s">
        <v>4969</v>
      </c>
      <c r="E164" s="334"/>
      <c r="F164" s="334"/>
      <c r="G164" s="334"/>
      <c r="H164" s="335" t="s">
        <v>4970</v>
      </c>
      <c r="I164" s="335" t="s">
        <v>4971</v>
      </c>
      <c r="J164" s="334"/>
      <c r="K164" s="335" t="s">
        <v>4933</v>
      </c>
      <c r="L164" s="362" t="n">
        <v>149357</v>
      </c>
      <c r="M164" s="334"/>
      <c r="N164" s="334"/>
      <c r="O164" s="334"/>
      <c r="P164" s="335" t="s">
        <v>812</v>
      </c>
      <c r="Q164" s="335" t="s">
        <v>4972</v>
      </c>
      <c r="R164" s="334"/>
      <c r="S164" s="334"/>
      <c r="T164" s="334" t="s">
        <v>4973</v>
      </c>
    </row>
    <row r="165" customFormat="false" ht="15" hidden="false" customHeight="false" outlineLevel="0" collapsed="false">
      <c r="D165" s="336" t="s">
        <v>4974</v>
      </c>
      <c r="E165" s="334"/>
      <c r="F165" s="334"/>
      <c r="G165" s="334"/>
      <c r="H165" s="335" t="s">
        <v>4942</v>
      </c>
      <c r="I165" s="335" t="s">
        <v>4885</v>
      </c>
      <c r="J165" s="334"/>
      <c r="K165" s="334" t="s">
        <v>4975</v>
      </c>
      <c r="L165" s="362" t="n">
        <v>696449</v>
      </c>
      <c r="M165" s="334"/>
      <c r="N165" s="334"/>
      <c r="O165" s="334"/>
      <c r="P165" s="335" t="s">
        <v>812</v>
      </c>
      <c r="Q165" s="335" t="s">
        <v>4976</v>
      </c>
      <c r="R165" s="334"/>
      <c r="S165" s="334"/>
      <c r="T165" s="340" t="s">
        <v>4977</v>
      </c>
    </row>
    <row r="166" customFormat="false" ht="15" hidden="false" customHeight="false" outlineLevel="0" collapsed="false">
      <c r="D166" s="336" t="s">
        <v>4978</v>
      </c>
      <c r="E166" s="334"/>
      <c r="F166" s="334"/>
      <c r="G166" s="334"/>
      <c r="H166" s="335" t="s">
        <v>4979</v>
      </c>
      <c r="I166" s="335" t="s">
        <v>4980</v>
      </c>
      <c r="J166" s="334"/>
      <c r="K166" s="335" t="s">
        <v>4981</v>
      </c>
      <c r="L166" s="362" t="n">
        <v>38227</v>
      </c>
      <c r="M166" s="334"/>
      <c r="N166" s="334"/>
      <c r="O166" s="334"/>
      <c r="P166" s="335" t="s">
        <v>812</v>
      </c>
      <c r="Q166" s="335" t="s">
        <v>4982</v>
      </c>
      <c r="R166" s="334"/>
      <c r="S166" s="334"/>
      <c r="T166" s="340" t="s">
        <v>4983</v>
      </c>
    </row>
    <row r="167" customFormat="false" ht="15" hidden="false" customHeight="false" outlineLevel="0" collapsed="false">
      <c r="D167" s="336" t="s">
        <v>4984</v>
      </c>
      <c r="E167" s="334"/>
      <c r="F167" s="334"/>
      <c r="G167" s="334"/>
      <c r="H167" s="335" t="s">
        <v>4196</v>
      </c>
      <c r="I167" s="335" t="s">
        <v>4985</v>
      </c>
      <c r="J167" s="334"/>
      <c r="K167" s="335" t="s">
        <v>4134</v>
      </c>
      <c r="L167" s="362" t="n">
        <v>73638</v>
      </c>
      <c r="M167" s="334"/>
      <c r="N167" s="334"/>
      <c r="O167" s="334"/>
      <c r="P167" s="335" t="s">
        <v>812</v>
      </c>
      <c r="Q167" s="335" t="s">
        <v>4986</v>
      </c>
      <c r="R167" s="334"/>
      <c r="S167" s="334"/>
      <c r="T167" s="340" t="s">
        <v>4987</v>
      </c>
    </row>
    <row r="168" customFormat="false" ht="15" hidden="false" customHeight="false" outlineLevel="0" collapsed="false">
      <c r="D168" s="336" t="s">
        <v>4988</v>
      </c>
      <c r="E168" s="334"/>
      <c r="F168" s="334"/>
      <c r="G168" s="334"/>
      <c r="H168" s="335" t="s">
        <v>4325</v>
      </c>
      <c r="I168" s="335" t="s">
        <v>4989</v>
      </c>
      <c r="J168" s="334"/>
      <c r="K168" s="334" t="s">
        <v>4990</v>
      </c>
      <c r="L168" s="362" t="n">
        <v>58169</v>
      </c>
      <c r="M168" s="334"/>
      <c r="N168" s="334"/>
      <c r="O168" s="334"/>
      <c r="P168" s="335" t="s">
        <v>812</v>
      </c>
      <c r="Q168" s="335" t="s">
        <v>4991</v>
      </c>
      <c r="R168" s="334"/>
      <c r="S168" s="334"/>
      <c r="T168" s="334" t="s">
        <v>4992</v>
      </c>
    </row>
    <row r="169" customFormat="false" ht="15" hidden="false" customHeight="false" outlineLevel="0" collapsed="false">
      <c r="D169" s="336" t="s">
        <v>4993</v>
      </c>
      <c r="E169" s="334"/>
      <c r="F169" s="334"/>
      <c r="G169" s="334"/>
      <c r="H169" s="335" t="s">
        <v>4994</v>
      </c>
      <c r="I169" s="335" t="s">
        <v>4995</v>
      </c>
      <c r="J169" s="334"/>
      <c r="K169" s="335" t="s">
        <v>4996</v>
      </c>
      <c r="L169" s="362" t="n">
        <v>749834</v>
      </c>
      <c r="M169" s="334"/>
      <c r="N169" s="334"/>
      <c r="O169" s="334"/>
      <c r="P169" s="335" t="s">
        <v>812</v>
      </c>
      <c r="Q169" s="341" t="s">
        <v>4997</v>
      </c>
      <c r="R169" s="334"/>
      <c r="S169" s="334"/>
      <c r="T169" s="340" t="s">
        <v>4998</v>
      </c>
    </row>
    <row r="170" customFormat="false" ht="15" hidden="false" customHeight="false" outlineLevel="0" collapsed="false">
      <c r="D170" s="336" t="s">
        <v>4999</v>
      </c>
      <c r="E170" s="334"/>
      <c r="F170" s="334"/>
      <c r="G170" s="334"/>
      <c r="H170" s="335" t="s">
        <v>5000</v>
      </c>
      <c r="I170" s="335" t="s">
        <v>5001</v>
      </c>
      <c r="J170" s="334"/>
      <c r="K170" s="336" t="s">
        <v>5002</v>
      </c>
      <c r="L170" s="362" t="n">
        <v>149402</v>
      </c>
      <c r="M170" s="334"/>
      <c r="N170" s="334"/>
      <c r="O170" s="334"/>
      <c r="P170" s="335" t="s">
        <v>5003</v>
      </c>
      <c r="Q170" s="335" t="s">
        <v>5004</v>
      </c>
      <c r="R170" s="334"/>
      <c r="S170" s="334"/>
      <c r="T170" s="340" t="s">
        <v>5005</v>
      </c>
    </row>
    <row r="171" customFormat="false" ht="15" hidden="false" customHeight="false" outlineLevel="0" collapsed="false">
      <c r="D171" s="336" t="s">
        <v>5006</v>
      </c>
      <c r="E171" s="334"/>
      <c r="F171" s="334"/>
      <c r="G171" s="334"/>
      <c r="H171" s="335" t="s">
        <v>4435</v>
      </c>
      <c r="I171" s="335" t="s">
        <v>4238</v>
      </c>
      <c r="J171" s="334"/>
      <c r="K171" s="334" t="s">
        <v>519</v>
      </c>
      <c r="L171" s="362" t="n">
        <v>91255</v>
      </c>
      <c r="M171" s="334"/>
      <c r="N171" s="334"/>
      <c r="O171" s="334"/>
      <c r="P171" s="335" t="s">
        <v>812</v>
      </c>
      <c r="Q171" s="341" t="s">
        <v>5007</v>
      </c>
      <c r="R171" s="334"/>
      <c r="S171" s="334"/>
      <c r="T171" s="334" t="s">
        <v>5008</v>
      </c>
    </row>
    <row r="172" customFormat="false" ht="15" hidden="false" customHeight="false" outlineLevel="0" collapsed="false">
      <c r="D172" s="336" t="s">
        <v>5009</v>
      </c>
      <c r="E172" s="334"/>
      <c r="F172" s="334"/>
      <c r="G172" s="334"/>
      <c r="H172" s="335" t="s">
        <v>5010</v>
      </c>
      <c r="I172" s="335" t="s">
        <v>5011</v>
      </c>
      <c r="J172" s="334"/>
      <c r="K172" s="334" t="s">
        <v>4990</v>
      </c>
      <c r="L172" s="362" t="n">
        <v>46979</v>
      </c>
      <c r="M172" s="334"/>
      <c r="N172" s="334"/>
      <c r="O172" s="334"/>
      <c r="P172" s="335" t="s">
        <v>812</v>
      </c>
      <c r="Q172" s="341" t="s">
        <v>5012</v>
      </c>
      <c r="R172" s="334"/>
      <c r="S172" s="334"/>
      <c r="T172" s="340" t="s">
        <v>5013</v>
      </c>
    </row>
    <row r="173" customFormat="false" ht="15" hidden="false" customHeight="false" outlineLevel="0" collapsed="false">
      <c r="D173" s="336" t="s">
        <v>5014</v>
      </c>
      <c r="E173" s="334"/>
      <c r="F173" s="334"/>
      <c r="G173" s="334"/>
      <c r="H173" s="335" t="s">
        <v>5015</v>
      </c>
      <c r="I173" s="335" t="s">
        <v>4238</v>
      </c>
      <c r="J173" s="334"/>
      <c r="K173" s="335" t="s">
        <v>4981</v>
      </c>
      <c r="L173" s="362" t="n">
        <v>59692</v>
      </c>
      <c r="M173" s="334"/>
      <c r="N173" s="334"/>
      <c r="O173" s="334"/>
      <c r="P173" s="335" t="s">
        <v>812</v>
      </c>
      <c r="Q173" s="335" t="s">
        <v>5016</v>
      </c>
      <c r="R173" s="334"/>
      <c r="S173" s="334"/>
      <c r="T173" s="340" t="s">
        <v>5017</v>
      </c>
    </row>
    <row r="174" customFormat="false" ht="15" hidden="false" customHeight="false" outlineLevel="0" collapsed="false">
      <c r="D174" s="336" t="s">
        <v>5018</v>
      </c>
      <c r="E174" s="334"/>
      <c r="F174" s="334"/>
      <c r="G174" s="334"/>
      <c r="H174" s="335" t="s">
        <v>5019</v>
      </c>
      <c r="I174" s="335" t="s">
        <v>5020</v>
      </c>
      <c r="J174" s="334"/>
      <c r="K174" s="334" t="s">
        <v>5021</v>
      </c>
      <c r="L174" s="362" t="n">
        <v>59981</v>
      </c>
      <c r="M174" s="334"/>
      <c r="N174" s="334"/>
      <c r="O174" s="334"/>
      <c r="P174" s="335" t="s">
        <v>812</v>
      </c>
      <c r="Q174" s="335" t="s">
        <v>5022</v>
      </c>
      <c r="R174" s="334"/>
      <c r="S174" s="334"/>
      <c r="T174" s="340" t="s">
        <v>5023</v>
      </c>
    </row>
    <row r="175" customFormat="false" ht="15" hidden="false" customHeight="false" outlineLevel="0" collapsed="false">
      <c r="D175" s="336" t="s">
        <v>5024</v>
      </c>
      <c r="E175" s="334"/>
      <c r="F175" s="334"/>
      <c r="G175" s="334"/>
      <c r="H175" s="335" t="s">
        <v>4435</v>
      </c>
      <c r="I175" s="335" t="s">
        <v>4238</v>
      </c>
      <c r="J175" s="334"/>
      <c r="K175" s="335" t="s">
        <v>5025</v>
      </c>
      <c r="L175" s="362" t="n">
        <v>147587</v>
      </c>
      <c r="M175" s="334"/>
      <c r="N175" s="334"/>
      <c r="O175" s="334"/>
      <c r="P175" s="335" t="s">
        <v>5026</v>
      </c>
      <c r="Q175" s="335" t="s">
        <v>5027</v>
      </c>
      <c r="R175" s="334"/>
      <c r="S175" s="334"/>
      <c r="T175" s="340" t="s">
        <v>5028</v>
      </c>
    </row>
    <row r="176" customFormat="false" ht="15" hidden="false" customHeight="false" outlineLevel="0" collapsed="false">
      <c r="D176" s="336" t="s">
        <v>5029</v>
      </c>
      <c r="E176" s="334"/>
      <c r="F176" s="334"/>
      <c r="G176" s="334"/>
      <c r="H176" s="335" t="s">
        <v>5030</v>
      </c>
      <c r="I176" s="335" t="s">
        <v>4196</v>
      </c>
      <c r="J176" s="334"/>
      <c r="K176" s="335" t="s">
        <v>5031</v>
      </c>
      <c r="L176" s="362" t="n">
        <v>93815</v>
      </c>
      <c r="M176" s="334"/>
      <c r="N176" s="334"/>
      <c r="O176" s="334"/>
      <c r="P176" s="335" t="s">
        <v>812</v>
      </c>
      <c r="Q176" s="335" t="s">
        <v>5032</v>
      </c>
      <c r="R176" s="334"/>
      <c r="S176" s="334"/>
      <c r="T176" s="340" t="s">
        <v>5033</v>
      </c>
    </row>
    <row r="177" customFormat="false" ht="15" hidden="false" customHeight="false" outlineLevel="0" collapsed="false">
      <c r="D177" s="336" t="s">
        <v>5034</v>
      </c>
      <c r="E177" s="334"/>
      <c r="F177" s="334"/>
      <c r="G177" s="334"/>
      <c r="H177" s="335" t="s">
        <v>5030</v>
      </c>
      <c r="I177" s="335" t="s">
        <v>5035</v>
      </c>
      <c r="J177" s="334"/>
      <c r="K177" s="335" t="s">
        <v>1465</v>
      </c>
      <c r="L177" s="362" t="n">
        <v>72321</v>
      </c>
      <c r="M177" s="334"/>
      <c r="N177" s="334"/>
      <c r="O177" s="334"/>
      <c r="P177" s="335" t="s">
        <v>812</v>
      </c>
      <c r="Q177" s="341" t="s">
        <v>5036</v>
      </c>
      <c r="R177" s="334"/>
      <c r="S177" s="334"/>
      <c r="T177" s="334" t="s">
        <v>5037</v>
      </c>
    </row>
    <row r="178" customFormat="false" ht="15" hidden="false" customHeight="false" outlineLevel="0" collapsed="false">
      <c r="D178" s="345" t="s">
        <v>5038</v>
      </c>
      <c r="E178" s="334"/>
      <c r="F178" s="334"/>
      <c r="G178" s="334"/>
      <c r="H178" s="335" t="s">
        <v>5019</v>
      </c>
      <c r="I178" s="335" t="s">
        <v>5039</v>
      </c>
      <c r="J178" s="334"/>
      <c r="K178" s="335" t="s">
        <v>81</v>
      </c>
      <c r="L178" s="362" t="n">
        <v>931289</v>
      </c>
      <c r="M178" s="334"/>
      <c r="N178" s="334"/>
      <c r="O178" s="334"/>
      <c r="P178" s="335" t="s">
        <v>812</v>
      </c>
      <c r="Q178" s="335" t="s">
        <v>5040</v>
      </c>
      <c r="R178" s="334"/>
      <c r="S178" s="334"/>
      <c r="T178" s="334" t="s">
        <v>5041</v>
      </c>
    </row>
    <row r="179" customFormat="false" ht="15" hidden="false" customHeight="false" outlineLevel="0" collapsed="false">
      <c r="D179" s="336" t="s">
        <v>5042</v>
      </c>
      <c r="E179" s="334"/>
      <c r="F179" s="334"/>
      <c r="G179" s="334"/>
      <c r="H179" s="335" t="s">
        <v>4725</v>
      </c>
      <c r="I179" s="335" t="s">
        <v>4359</v>
      </c>
      <c r="J179" s="334"/>
      <c r="K179" s="334" t="s">
        <v>81</v>
      </c>
      <c r="L179" s="362" t="n">
        <v>995333</v>
      </c>
      <c r="M179" s="334"/>
      <c r="N179" s="334"/>
      <c r="O179" s="334"/>
      <c r="P179" s="335" t="s">
        <v>812</v>
      </c>
      <c r="Q179" s="335" t="s">
        <v>5043</v>
      </c>
      <c r="R179" s="334"/>
      <c r="S179" s="334"/>
      <c r="T179" s="340" t="s">
        <v>5044</v>
      </c>
    </row>
    <row r="180" customFormat="false" ht="15" hidden="false" customHeight="false" outlineLevel="0" collapsed="false">
      <c r="D180" s="336" t="s">
        <v>5045</v>
      </c>
      <c r="E180" s="334"/>
      <c r="F180" s="334"/>
      <c r="G180" s="334"/>
      <c r="H180" s="335" t="s">
        <v>5030</v>
      </c>
      <c r="I180" s="335" t="s">
        <v>5046</v>
      </c>
      <c r="J180" s="334"/>
      <c r="K180" s="334" t="s">
        <v>4339</v>
      </c>
      <c r="L180" s="362" t="n">
        <v>41350</v>
      </c>
      <c r="M180" s="334"/>
      <c r="N180" s="334"/>
      <c r="O180" s="334"/>
      <c r="P180" s="335" t="s">
        <v>4340</v>
      </c>
      <c r="Q180" s="335" t="s">
        <v>5047</v>
      </c>
      <c r="R180" s="334"/>
      <c r="S180" s="334"/>
      <c r="T180" s="334" t="s">
        <v>5048</v>
      </c>
    </row>
    <row r="181" customFormat="false" ht="15" hidden="false" customHeight="false" outlineLevel="0" collapsed="false">
      <c r="D181" s="336" t="s">
        <v>5049</v>
      </c>
      <c r="E181" s="334"/>
      <c r="F181" s="334"/>
      <c r="G181" s="334"/>
      <c r="H181" s="335" t="s">
        <v>5030</v>
      </c>
      <c r="I181" s="335" t="s">
        <v>4187</v>
      </c>
      <c r="J181" s="334"/>
      <c r="K181" s="335" t="s">
        <v>4981</v>
      </c>
      <c r="L181" s="362" t="n">
        <v>103068</v>
      </c>
      <c r="M181" s="334"/>
      <c r="N181" s="334"/>
      <c r="O181" s="334"/>
      <c r="P181" s="335" t="s">
        <v>812</v>
      </c>
      <c r="Q181" s="335" t="s">
        <v>5050</v>
      </c>
      <c r="R181" s="334"/>
      <c r="S181" s="334"/>
      <c r="T181" s="340" t="s">
        <v>5051</v>
      </c>
    </row>
    <row r="182" customFormat="false" ht="15" hidden="false" customHeight="false" outlineLevel="0" collapsed="false">
      <c r="D182" s="336" t="s">
        <v>5052</v>
      </c>
      <c r="E182" s="334"/>
      <c r="F182" s="334"/>
      <c r="G182" s="334"/>
      <c r="H182" s="335" t="s">
        <v>4994</v>
      </c>
      <c r="I182" s="335" t="s">
        <v>5053</v>
      </c>
      <c r="J182" s="334"/>
      <c r="K182" s="334" t="s">
        <v>5054</v>
      </c>
      <c r="L182" s="362" t="n">
        <v>556300</v>
      </c>
      <c r="M182" s="334"/>
      <c r="N182" s="334"/>
      <c r="O182" s="334"/>
      <c r="P182" s="335" t="s">
        <v>812</v>
      </c>
      <c r="Q182" s="335" t="s">
        <v>5055</v>
      </c>
      <c r="R182" s="334"/>
      <c r="S182" s="334"/>
      <c r="T182" s="334" t="s">
        <v>5056</v>
      </c>
    </row>
    <row r="183" customFormat="false" ht="15" hidden="false" customHeight="false" outlineLevel="0" collapsed="false">
      <c r="D183" s="336" t="s">
        <v>5057</v>
      </c>
      <c r="E183" s="334"/>
      <c r="F183" s="334"/>
      <c r="G183" s="334"/>
      <c r="H183" s="335" t="s">
        <v>5058</v>
      </c>
      <c r="I183" s="335" t="s">
        <v>5059</v>
      </c>
      <c r="J183" s="334"/>
      <c r="K183" s="334" t="s">
        <v>1752</v>
      </c>
      <c r="L183" s="362" t="n">
        <v>48035</v>
      </c>
      <c r="M183" s="334"/>
      <c r="N183" s="334"/>
      <c r="O183" s="334"/>
      <c r="P183" s="335" t="s">
        <v>812</v>
      </c>
      <c r="Q183" s="356" t="s">
        <v>5060</v>
      </c>
      <c r="R183" s="334"/>
      <c r="S183" s="334"/>
      <c r="T183" s="334" t="s">
        <v>5061</v>
      </c>
    </row>
    <row r="184" customFormat="false" ht="15" hidden="false" customHeight="false" outlineLevel="0" collapsed="false">
      <c r="D184" s="336" t="s">
        <v>5062</v>
      </c>
      <c r="E184" s="334"/>
      <c r="F184" s="334"/>
      <c r="G184" s="334"/>
      <c r="H184" s="335" t="s">
        <v>5063</v>
      </c>
      <c r="I184" s="335" t="s">
        <v>5064</v>
      </c>
      <c r="J184" s="334"/>
      <c r="K184" s="334" t="s">
        <v>162</v>
      </c>
      <c r="L184" s="362" t="n">
        <v>54791</v>
      </c>
      <c r="M184" s="334"/>
      <c r="N184" s="334"/>
      <c r="O184" s="334"/>
      <c r="P184" s="335" t="s">
        <v>812</v>
      </c>
      <c r="Q184" s="335" t="s">
        <v>5065</v>
      </c>
      <c r="R184" s="334"/>
      <c r="S184" s="334"/>
      <c r="T184" s="340" t="s">
        <v>5066</v>
      </c>
    </row>
    <row r="185" customFormat="false" ht="15" hidden="false" customHeight="false" outlineLevel="0" collapsed="false">
      <c r="D185" s="336" t="s">
        <v>5067</v>
      </c>
      <c r="E185" s="334"/>
      <c r="F185" s="334"/>
      <c r="G185" s="334"/>
      <c r="H185" s="335" t="s">
        <v>4405</v>
      </c>
      <c r="I185" s="335" t="s">
        <v>5068</v>
      </c>
      <c r="J185" s="334"/>
      <c r="K185" s="334" t="s">
        <v>5069</v>
      </c>
      <c r="L185" s="362" t="n">
        <v>32966</v>
      </c>
      <c r="M185" s="334"/>
      <c r="N185" s="334"/>
      <c r="O185" s="334"/>
      <c r="P185" s="335" t="s">
        <v>812</v>
      </c>
      <c r="Q185" s="356" t="s">
        <v>5070</v>
      </c>
      <c r="R185" s="334"/>
      <c r="S185" s="334"/>
      <c r="T185" s="334" t="s">
        <v>5071</v>
      </c>
    </row>
    <row r="186" customFormat="false" ht="15" hidden="false" customHeight="false" outlineLevel="0" collapsed="false">
      <c r="D186" s="336" t="s">
        <v>5072</v>
      </c>
      <c r="E186" s="334"/>
      <c r="F186" s="334"/>
      <c r="G186" s="334"/>
      <c r="H186" s="335" t="s">
        <v>5010</v>
      </c>
      <c r="I186" s="335" t="s">
        <v>4454</v>
      </c>
      <c r="J186" s="334"/>
      <c r="K186" s="334" t="s">
        <v>4315</v>
      </c>
      <c r="L186" s="362" t="n">
        <v>21262</v>
      </c>
      <c r="M186" s="334"/>
      <c r="N186" s="334"/>
      <c r="O186" s="334"/>
      <c r="P186" s="335" t="s">
        <v>812</v>
      </c>
      <c r="Q186" s="356" t="s">
        <v>5073</v>
      </c>
      <c r="R186" s="334"/>
      <c r="S186" s="334"/>
      <c r="T186" s="334" t="s">
        <v>5074</v>
      </c>
    </row>
    <row r="187" customFormat="false" ht="15" hidden="false" customHeight="false" outlineLevel="0" collapsed="false">
      <c r="D187" s="336" t="s">
        <v>5075</v>
      </c>
      <c r="E187" s="334"/>
      <c r="F187" s="334"/>
      <c r="G187" s="334"/>
      <c r="H187" s="335" t="s">
        <v>4500</v>
      </c>
      <c r="I187" s="335" t="s">
        <v>4501</v>
      </c>
      <c r="J187" s="334"/>
      <c r="K187" s="335" t="s">
        <v>5021</v>
      </c>
      <c r="L187" s="362" t="n">
        <v>53241</v>
      </c>
      <c r="M187" s="334"/>
      <c r="N187" s="334"/>
      <c r="O187" s="334"/>
      <c r="P187" s="335" t="s">
        <v>812</v>
      </c>
      <c r="Q187" s="335" t="s">
        <v>5076</v>
      </c>
      <c r="R187" s="334"/>
      <c r="S187" s="334"/>
      <c r="T187" s="334" t="s">
        <v>5077</v>
      </c>
    </row>
    <row r="188" customFormat="false" ht="15" hidden="false" customHeight="false" outlineLevel="0" collapsed="false">
      <c r="D188" s="336" t="s">
        <v>5078</v>
      </c>
      <c r="E188" s="334"/>
      <c r="F188" s="334"/>
      <c r="G188" s="334"/>
      <c r="H188" s="335" t="s">
        <v>4500</v>
      </c>
      <c r="I188" s="335" t="s">
        <v>4307</v>
      </c>
      <c r="J188" s="334"/>
      <c r="K188" s="335" t="s">
        <v>4339</v>
      </c>
      <c r="L188" s="362" t="n">
        <v>38910</v>
      </c>
      <c r="M188" s="334"/>
      <c r="N188" s="334"/>
      <c r="O188" s="334"/>
      <c r="P188" s="335" t="s">
        <v>812</v>
      </c>
      <c r="Q188" s="335" t="s">
        <v>5079</v>
      </c>
      <c r="R188" s="334"/>
      <c r="S188" s="334"/>
      <c r="T188" s="334" t="s">
        <v>5080</v>
      </c>
    </row>
    <row r="189" customFormat="false" ht="409.5" hidden="false" customHeight="false" outlineLevel="0" collapsed="false">
      <c r="D189" s="336" t="s">
        <v>5081</v>
      </c>
      <c r="E189" s="334"/>
      <c r="F189" s="334"/>
      <c r="G189" s="334"/>
      <c r="H189" s="335" t="s">
        <v>5082</v>
      </c>
      <c r="I189" s="335" t="s">
        <v>4411</v>
      </c>
      <c r="J189" s="334"/>
      <c r="K189" s="334" t="s">
        <v>4210</v>
      </c>
      <c r="L189" s="362" t="n">
        <v>55822</v>
      </c>
      <c r="M189" s="334"/>
      <c r="N189" s="334"/>
      <c r="O189" s="334"/>
      <c r="P189" s="335" t="s">
        <v>812</v>
      </c>
      <c r="Q189" s="356" t="s">
        <v>5083</v>
      </c>
      <c r="R189" s="334"/>
      <c r="S189" s="334"/>
      <c r="T189" s="334" t="s">
        <v>5084</v>
      </c>
    </row>
    <row r="190" customFormat="false" ht="15" hidden="false" customHeight="false" outlineLevel="0" collapsed="false">
      <c r="D190" s="344" t="s">
        <v>5085</v>
      </c>
      <c r="E190" s="334"/>
      <c r="F190" s="334"/>
      <c r="G190" s="334"/>
      <c r="H190" s="335" t="s">
        <v>5086</v>
      </c>
      <c r="I190" s="335" t="s">
        <v>4931</v>
      </c>
      <c r="J190" s="334"/>
      <c r="K190" s="335" t="s">
        <v>4284</v>
      </c>
      <c r="L190" s="362" t="n">
        <v>43386</v>
      </c>
      <c r="M190" s="334"/>
      <c r="N190" s="334"/>
      <c r="O190" s="334"/>
      <c r="P190" s="335" t="s">
        <v>812</v>
      </c>
      <c r="Q190" s="335" t="s">
        <v>5087</v>
      </c>
      <c r="R190" s="334"/>
      <c r="S190" s="334"/>
      <c r="T190" s="340" t="s">
        <v>5088</v>
      </c>
    </row>
    <row r="191" customFormat="false" ht="15" hidden="false" customHeight="false" outlineLevel="0" collapsed="false">
      <c r="D191" s="344" t="s">
        <v>5089</v>
      </c>
      <c r="E191" s="334"/>
      <c r="F191" s="334"/>
      <c r="G191" s="334"/>
      <c r="H191" s="335" t="s">
        <v>5090</v>
      </c>
      <c r="I191" s="335" t="s">
        <v>5091</v>
      </c>
      <c r="J191" s="334"/>
      <c r="K191" s="335" t="s">
        <v>26</v>
      </c>
      <c r="L191" s="362" t="n">
        <v>18302</v>
      </c>
      <c r="M191" s="334"/>
      <c r="N191" s="334"/>
      <c r="O191" s="334"/>
      <c r="P191" s="335" t="s">
        <v>26</v>
      </c>
      <c r="Q191" s="356" t="s">
        <v>5092</v>
      </c>
      <c r="R191" s="334"/>
      <c r="S191" s="334"/>
      <c r="T191" s="334" t="s">
        <v>5093</v>
      </c>
    </row>
    <row r="192" customFormat="false" ht="409.5" hidden="false" customHeight="false" outlineLevel="0" collapsed="false">
      <c r="D192" s="336" t="s">
        <v>5094</v>
      </c>
      <c r="E192" s="334"/>
      <c r="F192" s="334"/>
      <c r="G192" s="334"/>
      <c r="H192" s="335" t="s">
        <v>4585</v>
      </c>
      <c r="I192" s="335" t="s">
        <v>5095</v>
      </c>
      <c r="J192" s="334"/>
      <c r="K192" s="335" t="s">
        <v>26</v>
      </c>
      <c r="L192" s="362" t="n">
        <v>80369</v>
      </c>
      <c r="M192" s="334"/>
      <c r="N192" s="334"/>
      <c r="O192" s="334"/>
      <c r="P192" s="335" t="s">
        <v>26</v>
      </c>
      <c r="Q192" s="356" t="s">
        <v>5096</v>
      </c>
      <c r="R192" s="334"/>
      <c r="S192" s="334"/>
      <c r="T192" s="334" t="s">
        <v>5097</v>
      </c>
    </row>
    <row r="193" customFormat="false" ht="15" hidden="false" customHeight="false" outlineLevel="0" collapsed="false">
      <c r="D193" s="336" t="s">
        <v>5098</v>
      </c>
      <c r="E193" s="334"/>
      <c r="F193" s="334"/>
      <c r="G193" s="334"/>
      <c r="H193" s="335" t="s">
        <v>5019</v>
      </c>
      <c r="I193" s="335" t="s">
        <v>4881</v>
      </c>
      <c r="J193" s="334"/>
      <c r="K193" s="334" t="s">
        <v>5099</v>
      </c>
      <c r="L193" s="362" t="n">
        <v>868120</v>
      </c>
      <c r="M193" s="334"/>
      <c r="N193" s="334"/>
      <c r="O193" s="334"/>
      <c r="P193" s="335" t="s">
        <v>26</v>
      </c>
      <c r="Q193" s="335" t="s">
        <v>5100</v>
      </c>
      <c r="R193" s="334"/>
      <c r="S193" s="334"/>
      <c r="T193" s="340" t="s">
        <v>5101</v>
      </c>
    </row>
    <row r="194" customFormat="false" ht="15" hidden="false" customHeight="false" outlineLevel="0" collapsed="false">
      <c r="D194" s="336" t="s">
        <v>5102</v>
      </c>
      <c r="E194" s="334"/>
      <c r="F194" s="334"/>
      <c r="G194" s="334"/>
      <c r="H194" s="335" t="s">
        <v>5019</v>
      </c>
      <c r="I194" s="335" t="s">
        <v>5103</v>
      </c>
      <c r="J194" s="334"/>
      <c r="K194" s="334" t="s">
        <v>5104</v>
      </c>
      <c r="L194" s="362" t="n">
        <v>71605</v>
      </c>
      <c r="M194" s="334"/>
      <c r="N194" s="334"/>
      <c r="O194" s="334"/>
      <c r="P194" s="335" t="s">
        <v>812</v>
      </c>
      <c r="Q194" s="335" t="s">
        <v>5105</v>
      </c>
      <c r="R194" s="334"/>
      <c r="S194" s="334"/>
      <c r="T194" s="340" t="s">
        <v>5106</v>
      </c>
    </row>
    <row r="195" customFormat="false" ht="15" hidden="false" customHeight="false" outlineLevel="0" collapsed="false">
      <c r="D195" s="336" t="s">
        <v>5107</v>
      </c>
      <c r="E195" s="334"/>
      <c r="F195" s="334"/>
      <c r="G195" s="334"/>
      <c r="H195" s="335" t="s">
        <v>5108</v>
      </c>
      <c r="I195" s="335" t="s">
        <v>5109</v>
      </c>
      <c r="J195" s="334"/>
      <c r="K195" s="334" t="s">
        <v>5110</v>
      </c>
      <c r="L195" s="362" t="n">
        <v>838397</v>
      </c>
      <c r="M195" s="334"/>
      <c r="N195" s="334"/>
      <c r="O195" s="334"/>
      <c r="P195" s="335" t="s">
        <v>812</v>
      </c>
      <c r="Q195" s="335" t="s">
        <v>5111</v>
      </c>
      <c r="R195" s="334"/>
      <c r="S195" s="334"/>
      <c r="T195" s="340" t="s">
        <v>5112</v>
      </c>
    </row>
    <row r="196" customFormat="false" ht="409.5" hidden="false" customHeight="false" outlineLevel="0" collapsed="false">
      <c r="D196" s="336" t="s">
        <v>5113</v>
      </c>
      <c r="E196" s="334"/>
      <c r="F196" s="334"/>
      <c r="G196" s="335"/>
      <c r="H196" s="335" t="s">
        <v>4849</v>
      </c>
      <c r="I196" s="335" t="s">
        <v>5114</v>
      </c>
      <c r="J196" s="334"/>
      <c r="K196" s="334" t="s">
        <v>81</v>
      </c>
      <c r="L196" s="362" t="n">
        <v>367980</v>
      </c>
      <c r="M196" s="334"/>
      <c r="N196" s="334"/>
      <c r="O196" s="334"/>
      <c r="P196" s="335" t="s">
        <v>812</v>
      </c>
      <c r="Q196" s="356" t="s">
        <v>5115</v>
      </c>
      <c r="R196" s="334"/>
      <c r="S196" s="334"/>
      <c r="T196" s="334" t="s">
        <v>5116</v>
      </c>
    </row>
    <row r="197" customFormat="false" ht="409.5" hidden="false" customHeight="false" outlineLevel="0" collapsed="false">
      <c r="D197" s="336" t="s">
        <v>5117</v>
      </c>
      <c r="E197" s="334"/>
      <c r="F197" s="334"/>
      <c r="G197" s="334"/>
      <c r="H197" s="335" t="s">
        <v>4494</v>
      </c>
      <c r="I197" s="335" t="s">
        <v>4411</v>
      </c>
      <c r="J197" s="334"/>
      <c r="K197" s="334" t="s">
        <v>1499</v>
      </c>
      <c r="L197" s="362" t="n">
        <v>32584</v>
      </c>
      <c r="M197" s="334"/>
      <c r="N197" s="334"/>
      <c r="O197" s="334"/>
      <c r="P197" s="335" t="s">
        <v>812</v>
      </c>
      <c r="Q197" s="356" t="s">
        <v>5118</v>
      </c>
      <c r="R197" s="334"/>
      <c r="S197" s="334"/>
      <c r="T197" s="334" t="s">
        <v>5119</v>
      </c>
    </row>
    <row r="198" customFormat="false" ht="15" hidden="false" customHeight="false" outlineLevel="0" collapsed="false">
      <c r="D198" s="336" t="s">
        <v>5120</v>
      </c>
      <c r="E198" s="334"/>
      <c r="F198" s="334"/>
      <c r="G198" s="334"/>
      <c r="H198" s="335" t="s">
        <v>4994</v>
      </c>
      <c r="I198" s="335" t="s">
        <v>5121</v>
      </c>
      <c r="J198" s="334"/>
      <c r="K198" s="335" t="s">
        <v>81</v>
      </c>
      <c r="L198" s="362" t="n">
        <v>795284</v>
      </c>
      <c r="M198" s="334"/>
      <c r="N198" s="334"/>
      <c r="O198" s="334"/>
      <c r="P198" s="335" t="s">
        <v>812</v>
      </c>
      <c r="Q198" s="335" t="s">
        <v>5122</v>
      </c>
      <c r="R198" s="334"/>
      <c r="S198" s="334"/>
      <c r="T198" s="340" t="s">
        <v>5123</v>
      </c>
    </row>
    <row r="199" customFormat="false" ht="409.5" hidden="false" customHeight="false" outlineLevel="0" collapsed="false">
      <c r="D199" s="336" t="s">
        <v>5124</v>
      </c>
      <c r="E199" s="334"/>
      <c r="F199" s="334"/>
      <c r="G199" s="334"/>
      <c r="H199" s="335" t="s">
        <v>5125</v>
      </c>
      <c r="I199" s="335" t="s">
        <v>4383</v>
      </c>
      <c r="J199" s="334"/>
      <c r="K199" s="334" t="s">
        <v>5126</v>
      </c>
      <c r="L199" s="362" t="n">
        <v>245936</v>
      </c>
      <c r="M199" s="334"/>
      <c r="N199" s="334"/>
      <c r="O199" s="334"/>
      <c r="P199" s="335" t="s">
        <v>1539</v>
      </c>
      <c r="Q199" s="356" t="s">
        <v>5127</v>
      </c>
      <c r="R199" s="334"/>
      <c r="S199" s="334"/>
      <c r="T199" s="334" t="s">
        <v>5128</v>
      </c>
    </row>
    <row r="200" customFormat="false" ht="15" hidden="false" customHeight="false" outlineLevel="0" collapsed="false">
      <c r="D200" s="336" t="s">
        <v>5129</v>
      </c>
      <c r="E200" s="334"/>
      <c r="F200" s="334"/>
      <c r="G200" s="334"/>
      <c r="H200" s="335" t="s">
        <v>5019</v>
      </c>
      <c r="I200" s="335" t="s">
        <v>5020</v>
      </c>
      <c r="J200" s="334"/>
      <c r="K200" s="335" t="s">
        <v>4981</v>
      </c>
      <c r="L200" s="362" t="n">
        <v>56344</v>
      </c>
      <c r="M200" s="334"/>
      <c r="N200" s="334"/>
      <c r="O200" s="334"/>
      <c r="P200" s="335" t="s">
        <v>812</v>
      </c>
      <c r="Q200" s="335" t="s">
        <v>5130</v>
      </c>
      <c r="R200" s="334"/>
      <c r="S200" s="334"/>
      <c r="T200" s="334" t="s">
        <v>5131</v>
      </c>
    </row>
    <row r="201" customFormat="false" ht="409.5" hidden="false" customHeight="false" outlineLevel="0" collapsed="false">
      <c r="D201" s="336" t="s">
        <v>5132</v>
      </c>
      <c r="E201" s="334"/>
      <c r="F201" s="334"/>
      <c r="G201" s="334"/>
      <c r="H201" s="335" t="s">
        <v>5082</v>
      </c>
      <c r="I201" s="335" t="s">
        <v>5133</v>
      </c>
      <c r="J201" s="334"/>
      <c r="K201" s="334" t="s">
        <v>162</v>
      </c>
      <c r="L201" s="362" t="n">
        <v>36680</v>
      </c>
      <c r="M201" s="334"/>
      <c r="N201" s="334"/>
      <c r="O201" s="334"/>
      <c r="P201" s="335" t="s">
        <v>812</v>
      </c>
      <c r="Q201" s="356" t="s">
        <v>5134</v>
      </c>
      <c r="R201" s="334"/>
      <c r="S201" s="334"/>
      <c r="T201" s="340" t="s">
        <v>5135</v>
      </c>
    </row>
    <row r="202" customFormat="false" ht="409.5" hidden="false" customHeight="false" outlineLevel="0" collapsed="false">
      <c r="D202" s="336" t="s">
        <v>5136</v>
      </c>
      <c r="E202" s="334"/>
      <c r="F202" s="334"/>
      <c r="G202" s="334"/>
      <c r="H202" s="335" t="s">
        <v>5137</v>
      </c>
      <c r="I202" s="335" t="s">
        <v>5133</v>
      </c>
      <c r="J202" s="334"/>
      <c r="K202" s="334" t="s">
        <v>4284</v>
      </c>
      <c r="L202" s="362" t="n">
        <v>283083</v>
      </c>
      <c r="M202" s="334"/>
      <c r="N202" s="334"/>
      <c r="O202" s="334"/>
      <c r="P202" s="335" t="s">
        <v>812</v>
      </c>
      <c r="Q202" s="356" t="s">
        <v>5138</v>
      </c>
      <c r="R202" s="334"/>
      <c r="S202" s="334"/>
      <c r="T202" s="334" t="s">
        <v>5139</v>
      </c>
    </row>
    <row r="203" customFormat="false" ht="409.5" hidden="false" customHeight="false" outlineLevel="0" collapsed="false">
      <c r="D203" s="336" t="s">
        <v>5140</v>
      </c>
      <c r="E203" s="334"/>
      <c r="F203" s="334"/>
      <c r="G203" s="334"/>
      <c r="H203" s="335" t="s">
        <v>5082</v>
      </c>
      <c r="I203" s="335" t="s">
        <v>5133</v>
      </c>
      <c r="J203" s="334"/>
      <c r="K203" s="334" t="s">
        <v>4502</v>
      </c>
      <c r="L203" s="362" t="n">
        <v>24251</v>
      </c>
      <c r="M203" s="334"/>
      <c r="N203" s="334"/>
      <c r="O203" s="334"/>
      <c r="P203" s="335" t="s">
        <v>4240</v>
      </c>
      <c r="Q203" s="356" t="s">
        <v>5141</v>
      </c>
      <c r="R203" s="334"/>
      <c r="S203" s="334"/>
      <c r="T203" s="334" t="s">
        <v>5142</v>
      </c>
    </row>
    <row r="204" customFormat="false" ht="15" hidden="false" customHeight="false" outlineLevel="0" collapsed="false">
      <c r="D204" s="334" t="s">
        <v>5143</v>
      </c>
      <c r="E204" s="334"/>
      <c r="F204" s="334"/>
      <c r="G204" s="334"/>
      <c r="H204" s="335" t="s">
        <v>5019</v>
      </c>
      <c r="I204" s="335" t="s">
        <v>4881</v>
      </c>
      <c r="J204" s="334"/>
      <c r="K204" s="335" t="s">
        <v>81</v>
      </c>
      <c r="L204" s="362" t="n">
        <v>877732</v>
      </c>
      <c r="M204" s="334"/>
      <c r="N204" s="334"/>
      <c r="O204" s="334"/>
      <c r="P204" s="335" t="s">
        <v>812</v>
      </c>
      <c r="Q204" s="335" t="s">
        <v>5144</v>
      </c>
      <c r="R204" s="334"/>
      <c r="S204" s="334"/>
      <c r="T204" s="340" t="s">
        <v>5145</v>
      </c>
    </row>
    <row r="205" customFormat="false" ht="15" hidden="false" customHeight="false" outlineLevel="0" collapsed="false">
      <c r="D205" s="336" t="s">
        <v>5146</v>
      </c>
      <c r="E205" s="334"/>
      <c r="F205" s="334"/>
      <c r="G205" s="334"/>
      <c r="H205" s="335" t="s">
        <v>5147</v>
      </c>
      <c r="I205" s="335" t="s">
        <v>5148</v>
      </c>
      <c r="J205" s="334"/>
      <c r="K205" s="334" t="s">
        <v>1499</v>
      </c>
      <c r="L205" s="362" t="n">
        <v>53560</v>
      </c>
      <c r="M205" s="334"/>
      <c r="N205" s="334"/>
      <c r="O205" s="334"/>
      <c r="P205" s="335" t="s">
        <v>812</v>
      </c>
      <c r="Q205" s="341" t="s">
        <v>5149</v>
      </c>
      <c r="R205" s="334"/>
      <c r="S205" s="334"/>
      <c r="T205" s="334" t="s">
        <v>5150</v>
      </c>
    </row>
    <row r="206" customFormat="false" ht="15" hidden="false" customHeight="false" outlineLevel="0" collapsed="false">
      <c r="D206" s="336" t="s">
        <v>5151</v>
      </c>
      <c r="E206" s="334"/>
      <c r="F206" s="334"/>
      <c r="G206" s="334"/>
      <c r="H206" s="335" t="s">
        <v>4545</v>
      </c>
      <c r="I206" s="335" t="s">
        <v>4429</v>
      </c>
      <c r="J206" s="334"/>
      <c r="K206" s="335" t="s">
        <v>26</v>
      </c>
      <c r="L206" s="362" t="n">
        <v>149072</v>
      </c>
      <c r="M206" s="334"/>
      <c r="N206" s="334"/>
      <c r="O206" s="334"/>
      <c r="P206" s="335" t="s">
        <v>453</v>
      </c>
      <c r="Q206" s="341" t="s">
        <v>5152</v>
      </c>
      <c r="R206" s="334"/>
      <c r="S206" s="334"/>
      <c r="T206" s="340" t="s">
        <v>5153</v>
      </c>
    </row>
    <row r="207" customFormat="false" ht="409.5" hidden="false" customHeight="false" outlineLevel="0" collapsed="false">
      <c r="D207" s="336" t="s">
        <v>5154</v>
      </c>
      <c r="E207" s="334"/>
      <c r="F207" s="334"/>
      <c r="G207" s="334"/>
      <c r="H207" s="335" t="s">
        <v>4795</v>
      </c>
      <c r="I207" s="335" t="s">
        <v>4525</v>
      </c>
      <c r="J207" s="334"/>
      <c r="K207" s="335" t="s">
        <v>26</v>
      </c>
      <c r="L207" s="362" t="n">
        <v>44938</v>
      </c>
      <c r="M207" s="334"/>
      <c r="N207" s="334"/>
      <c r="O207" s="334"/>
      <c r="P207" s="335" t="s">
        <v>26</v>
      </c>
      <c r="Q207" s="356" t="s">
        <v>5155</v>
      </c>
      <c r="R207" s="334"/>
      <c r="S207" s="334"/>
      <c r="T207" s="334" t="s">
        <v>5156</v>
      </c>
    </row>
    <row r="208" customFormat="false" ht="57" hidden="false" customHeight="false" outlineLevel="0" collapsed="false">
      <c r="D208" s="378" t="s">
        <v>5157</v>
      </c>
      <c r="E208" s="334"/>
      <c r="F208" s="334"/>
      <c r="G208" s="334"/>
      <c r="H208" s="335" t="s">
        <v>4795</v>
      </c>
      <c r="I208" s="335" t="s">
        <v>4652</v>
      </c>
      <c r="J208" s="334"/>
      <c r="K208" s="335" t="s">
        <v>26</v>
      </c>
      <c r="L208" s="362" t="n">
        <v>57600</v>
      </c>
      <c r="M208" s="334"/>
      <c r="N208" s="334"/>
      <c r="O208" s="334"/>
      <c r="P208" s="335" t="s">
        <v>26</v>
      </c>
      <c r="Q208" s="335" t="s">
        <v>5158</v>
      </c>
      <c r="R208" s="334"/>
      <c r="S208" s="334"/>
      <c r="T208" s="334" t="s">
        <v>5159</v>
      </c>
    </row>
    <row r="209" customFormat="false" ht="15" hidden="false" customHeight="false" outlineLevel="0" collapsed="false">
      <c r="D209" s="336" t="s">
        <v>5160</v>
      </c>
      <c r="E209" s="334"/>
      <c r="F209" s="334"/>
      <c r="G209" s="334"/>
      <c r="H209" s="335" t="s">
        <v>5161</v>
      </c>
      <c r="I209" s="335" t="s">
        <v>5162</v>
      </c>
      <c r="J209" s="334"/>
      <c r="K209" s="335" t="s">
        <v>4981</v>
      </c>
      <c r="L209" s="362" t="n">
        <v>283083</v>
      </c>
      <c r="M209" s="334"/>
      <c r="N209" s="334"/>
      <c r="O209" s="334"/>
      <c r="P209" s="335" t="s">
        <v>812</v>
      </c>
      <c r="Q209" s="335" t="s">
        <v>5163</v>
      </c>
      <c r="R209" s="334"/>
      <c r="S209" s="334"/>
      <c r="T209" s="334" t="s">
        <v>5164</v>
      </c>
    </row>
    <row r="210" customFormat="false" ht="15" hidden="false" customHeight="false" outlineLevel="0" collapsed="false">
      <c r="D210" s="336" t="s">
        <v>5165</v>
      </c>
      <c r="E210" s="334"/>
      <c r="F210" s="334"/>
      <c r="G210" s="334"/>
      <c r="H210" s="335" t="s">
        <v>5010</v>
      </c>
      <c r="I210" s="335" t="s">
        <v>4308</v>
      </c>
      <c r="J210" s="334"/>
      <c r="K210" s="334" t="s">
        <v>4284</v>
      </c>
      <c r="L210" s="362" t="n">
        <v>115531</v>
      </c>
      <c r="M210" s="334"/>
      <c r="N210" s="334"/>
      <c r="O210" s="334"/>
      <c r="P210" s="335" t="s">
        <v>812</v>
      </c>
      <c r="Q210" s="335" t="s">
        <v>5166</v>
      </c>
      <c r="R210" s="334"/>
      <c r="S210" s="334"/>
      <c r="T210" s="340" t="s">
        <v>5167</v>
      </c>
    </row>
    <row r="211" customFormat="false" ht="15" hidden="false" customHeight="false" outlineLevel="0" collapsed="false">
      <c r="D211" s="336" t="s">
        <v>5168</v>
      </c>
      <c r="E211" s="334"/>
      <c r="F211" s="334"/>
      <c r="G211" s="334"/>
      <c r="H211" s="335" t="s">
        <v>4795</v>
      </c>
      <c r="I211" s="335" t="s">
        <v>5169</v>
      </c>
      <c r="J211" s="334"/>
      <c r="K211" s="335" t="s">
        <v>26</v>
      </c>
      <c r="L211" s="362" t="n">
        <v>29680</v>
      </c>
      <c r="M211" s="334"/>
      <c r="N211" s="334"/>
      <c r="O211" s="334"/>
      <c r="P211" s="335" t="s">
        <v>26</v>
      </c>
      <c r="Q211" s="335" t="s">
        <v>5170</v>
      </c>
      <c r="R211" s="334"/>
      <c r="S211" s="334"/>
      <c r="T211" s="334" t="s">
        <v>5171</v>
      </c>
    </row>
    <row r="212" customFormat="false" ht="15" hidden="false" customHeight="false" outlineLevel="0" collapsed="false">
      <c r="D212" s="336" t="s">
        <v>5172</v>
      </c>
      <c r="E212" s="334"/>
      <c r="F212" s="334"/>
      <c r="G212" s="334"/>
      <c r="H212" s="335" t="s">
        <v>4795</v>
      </c>
      <c r="I212" s="335" t="s">
        <v>4500</v>
      </c>
      <c r="J212" s="334"/>
      <c r="K212" s="335" t="s">
        <v>26</v>
      </c>
      <c r="L212" s="362" t="n">
        <v>17645</v>
      </c>
      <c r="M212" s="334"/>
      <c r="N212" s="334"/>
      <c r="O212" s="334"/>
      <c r="P212" s="335" t="s">
        <v>26</v>
      </c>
      <c r="Q212" s="335" t="s">
        <v>5173</v>
      </c>
      <c r="R212" s="334"/>
      <c r="S212" s="334"/>
      <c r="T212" s="334" t="s">
        <v>5174</v>
      </c>
    </row>
    <row r="213" customFormat="false" ht="15" hidden="false" customHeight="false" outlineLevel="0" collapsed="false">
      <c r="D213" s="344"/>
      <c r="E213" s="334"/>
      <c r="F213" s="334"/>
      <c r="G213" s="334"/>
      <c r="H213" s="334"/>
      <c r="I213" s="334"/>
      <c r="J213" s="334"/>
      <c r="K213" s="335"/>
      <c r="L213" s="362"/>
      <c r="M213" s="334"/>
      <c r="N213" s="334"/>
      <c r="O213" s="334"/>
      <c r="P213" s="335"/>
      <c r="Q213" s="335"/>
      <c r="R213" s="334"/>
      <c r="S213" s="334"/>
      <c r="T213" s="334"/>
    </row>
    <row r="214" customFormat="false" ht="15" hidden="false" customHeight="false" outlineLevel="0" collapsed="false">
      <c r="D214" s="334"/>
      <c r="E214" s="334"/>
      <c r="F214" s="334"/>
      <c r="G214" s="334"/>
      <c r="H214" s="334"/>
      <c r="I214" s="334"/>
      <c r="J214" s="334"/>
      <c r="K214" s="334"/>
      <c r="L214" s="362"/>
      <c r="M214" s="334"/>
      <c r="N214" s="334"/>
      <c r="O214" s="334"/>
      <c r="P214" s="334"/>
      <c r="Q214" s="334"/>
      <c r="R214" s="334"/>
      <c r="S214" s="334"/>
      <c r="T214" s="334"/>
    </row>
    <row r="215" customFormat="false" ht="15.75" hidden="false" customHeight="false" outlineLevel="0" collapsed="false">
      <c r="D215" s="379" t="s">
        <v>5175</v>
      </c>
      <c r="E215" s="334"/>
      <c r="F215" s="334"/>
      <c r="G215" s="334"/>
      <c r="H215" s="334"/>
      <c r="I215" s="334"/>
      <c r="J215" s="334"/>
      <c r="K215" s="334"/>
      <c r="L215" s="362"/>
      <c r="M215" s="334"/>
      <c r="N215" s="334"/>
      <c r="O215" s="334"/>
      <c r="P215" s="334"/>
      <c r="Q215" s="334"/>
      <c r="R215" s="334"/>
      <c r="S215" s="334"/>
      <c r="T215" s="334"/>
    </row>
    <row r="216" customFormat="false" ht="15" hidden="false" customHeight="false" outlineLevel="0" collapsed="false">
      <c r="D216" s="380" t="s">
        <v>5176</v>
      </c>
      <c r="E216" s="334"/>
      <c r="F216" s="334"/>
      <c r="G216" s="334"/>
      <c r="H216" s="334"/>
      <c r="I216" s="334"/>
      <c r="J216" s="334"/>
      <c r="K216" s="334"/>
      <c r="L216" s="362"/>
      <c r="M216" s="334"/>
      <c r="N216" s="334"/>
      <c r="O216" s="334"/>
      <c r="P216" s="334"/>
      <c r="Q216" s="334"/>
      <c r="R216" s="334"/>
      <c r="S216" s="334"/>
      <c r="T216" s="334"/>
    </row>
    <row r="217" customFormat="false" ht="15" hidden="false" customHeight="false" outlineLevel="0" collapsed="false">
      <c r="D217" s="380" t="s">
        <v>5177</v>
      </c>
      <c r="E217" s="334"/>
      <c r="F217" s="334"/>
      <c r="G217" s="334"/>
      <c r="H217" s="334"/>
      <c r="I217" s="334"/>
      <c r="J217" s="334"/>
      <c r="K217" s="334"/>
      <c r="L217" s="362"/>
      <c r="M217" s="334"/>
      <c r="N217" s="334"/>
      <c r="O217" s="334"/>
      <c r="P217" s="334"/>
      <c r="Q217" s="334"/>
      <c r="R217" s="334"/>
      <c r="S217" s="334"/>
      <c r="T217" s="334"/>
    </row>
    <row r="218" customFormat="false" ht="15" hidden="false" customHeight="false" outlineLevel="0" collapsed="false">
      <c r="D218" s="340" t="s">
        <v>5178</v>
      </c>
      <c r="E218" s="334"/>
      <c r="F218" s="334"/>
      <c r="G218" s="334"/>
      <c r="H218" s="334"/>
      <c r="I218" s="334"/>
      <c r="J218" s="334"/>
      <c r="K218" s="334"/>
      <c r="L218" s="362"/>
      <c r="M218" s="334"/>
      <c r="N218" s="334"/>
      <c r="O218" s="334"/>
      <c r="P218" s="334"/>
      <c r="Q218" s="334"/>
      <c r="R218" s="334"/>
      <c r="S218" s="334"/>
      <c r="T218" s="334"/>
    </row>
    <row r="219" customFormat="false" ht="15" hidden="false" customHeight="false" outlineLevel="0" collapsed="false">
      <c r="D219" s="334"/>
      <c r="E219" s="334"/>
      <c r="F219" s="334"/>
      <c r="G219" s="334"/>
      <c r="H219" s="334"/>
      <c r="I219" s="334"/>
      <c r="J219" s="334"/>
      <c r="K219" s="334"/>
      <c r="L219" s="362"/>
      <c r="M219" s="334"/>
      <c r="N219" s="334"/>
      <c r="O219" s="334"/>
      <c r="P219" s="334"/>
      <c r="Q219" s="334"/>
      <c r="R219" s="334"/>
      <c r="S219" s="334"/>
      <c r="T219" s="334"/>
    </row>
    <row r="220" customFormat="false" ht="15" hidden="false" customHeight="false" outlineLevel="0" collapsed="false">
      <c r="D220" s="334"/>
      <c r="E220" s="334"/>
      <c r="F220" s="334"/>
      <c r="G220" s="334"/>
      <c r="H220" s="334"/>
      <c r="I220" s="334"/>
      <c r="J220" s="334"/>
      <c r="K220" s="334"/>
      <c r="L220" s="362"/>
      <c r="M220" s="334"/>
      <c r="N220" s="334"/>
      <c r="O220" s="334"/>
      <c r="P220" s="334"/>
      <c r="Q220" s="334"/>
      <c r="R220" s="334"/>
      <c r="S220" s="334"/>
      <c r="T220" s="334"/>
    </row>
    <row r="221" customFormat="false" ht="15" hidden="false" customHeight="false" outlineLevel="0" collapsed="false">
      <c r="D221" s="334"/>
      <c r="E221" s="334"/>
      <c r="F221" s="334"/>
      <c r="G221" s="334"/>
      <c r="H221" s="334"/>
      <c r="I221" s="334"/>
      <c r="J221" s="334"/>
      <c r="K221" s="334"/>
      <c r="L221" s="362"/>
      <c r="M221" s="334"/>
      <c r="N221" s="334"/>
      <c r="O221" s="334"/>
      <c r="P221" s="334"/>
      <c r="Q221" s="334"/>
      <c r="R221" s="334"/>
      <c r="S221" s="334"/>
      <c r="T221" s="334"/>
    </row>
    <row r="222" customFormat="false" ht="15" hidden="false" customHeight="false" outlineLevel="0" collapsed="false">
      <c r="D222" s="334"/>
      <c r="E222" s="334"/>
      <c r="F222" s="334"/>
      <c r="G222" s="334"/>
      <c r="H222" s="334"/>
      <c r="I222" s="334"/>
      <c r="J222" s="334"/>
      <c r="K222" s="334"/>
      <c r="L222" s="362"/>
      <c r="M222" s="334"/>
      <c r="N222" s="334"/>
      <c r="O222" s="334"/>
      <c r="P222" s="334"/>
      <c r="Q222" s="334"/>
      <c r="R222" s="334"/>
      <c r="S222" s="334"/>
      <c r="T222" s="334"/>
    </row>
    <row r="223" customFormat="false" ht="15" hidden="false" customHeight="false" outlineLevel="0" collapsed="false">
      <c r="D223" s="334"/>
      <c r="E223" s="334"/>
      <c r="F223" s="334"/>
      <c r="G223" s="334"/>
      <c r="H223" s="334"/>
      <c r="I223" s="334"/>
      <c r="J223" s="334"/>
      <c r="K223" s="334"/>
      <c r="L223" s="362"/>
      <c r="M223" s="334"/>
      <c r="N223" s="334"/>
      <c r="O223" s="334"/>
      <c r="P223" s="334"/>
      <c r="Q223" s="334"/>
      <c r="R223" s="334"/>
      <c r="S223" s="334"/>
      <c r="T223" s="334"/>
    </row>
    <row r="224" customFormat="false" ht="15" hidden="false" customHeight="false" outlineLevel="0" collapsed="false">
      <c r="D224" s="334"/>
      <c r="E224" s="334"/>
      <c r="F224" s="334"/>
      <c r="G224" s="334"/>
      <c r="H224" s="334"/>
      <c r="I224" s="334"/>
      <c r="J224" s="334"/>
      <c r="K224" s="334"/>
      <c r="L224" s="362"/>
      <c r="M224" s="334"/>
      <c r="N224" s="334"/>
      <c r="O224" s="334"/>
      <c r="P224" s="334"/>
      <c r="Q224" s="334"/>
      <c r="R224" s="334"/>
      <c r="S224" s="334"/>
      <c r="T224" s="334"/>
    </row>
    <row r="225" customFormat="false" ht="15" hidden="false" customHeight="false" outlineLevel="0" collapsed="false">
      <c r="L225" s="362"/>
    </row>
    <row r="226" customFormat="false" ht="15" hidden="false" customHeight="false" outlineLevel="0" collapsed="false">
      <c r="L226" s="362"/>
    </row>
    <row r="227" customFormat="false" ht="15" hidden="false" customHeight="false" outlineLevel="0" collapsed="false">
      <c r="L227" s="362"/>
    </row>
    <row r="228" customFormat="false" ht="15" hidden="false" customHeight="false" outlineLevel="0" collapsed="false">
      <c r="L228" s="362"/>
    </row>
    <row r="229" customFormat="false" ht="15" hidden="false" customHeight="false" outlineLevel="0" collapsed="false">
      <c r="L229" s="362"/>
    </row>
    <row r="230" customFormat="false" ht="15" hidden="false" customHeight="false" outlineLevel="0" collapsed="false">
      <c r="L230" s="362"/>
    </row>
    <row r="231" customFormat="false" ht="15" hidden="false" customHeight="false" outlineLevel="0" collapsed="false">
      <c r="L231" s="362"/>
    </row>
    <row r="232" customFormat="false" ht="15" hidden="false" customHeight="false" outlineLevel="0" collapsed="false">
      <c r="L232" s="362"/>
    </row>
    <row r="233" customFormat="false" ht="15" hidden="false" customHeight="false" outlineLevel="0" collapsed="false">
      <c r="L233" s="362"/>
    </row>
    <row r="234" customFormat="false" ht="15" hidden="false" customHeight="false" outlineLevel="0" collapsed="false">
      <c r="L234" s="362"/>
    </row>
    <row r="235" customFormat="false" ht="15" hidden="false" customHeight="false" outlineLevel="0" collapsed="false">
      <c r="L235" s="362"/>
    </row>
    <row r="236" customFormat="false" ht="15" hidden="false" customHeight="false" outlineLevel="0" collapsed="false">
      <c r="L236" s="362"/>
    </row>
    <row r="237" customFormat="false" ht="15" hidden="false" customHeight="false" outlineLevel="0" collapsed="false">
      <c r="L237" s="362"/>
    </row>
    <row r="238" customFormat="false" ht="15" hidden="false" customHeight="false" outlineLevel="0" collapsed="false">
      <c r="L238" s="362"/>
    </row>
    <row r="239" customFormat="false" ht="15" hidden="false" customHeight="false" outlineLevel="0" collapsed="false">
      <c r="L239" s="362"/>
    </row>
    <row r="240" customFormat="false" ht="15" hidden="false" customHeight="false" outlineLevel="0" collapsed="false">
      <c r="L240" s="362"/>
    </row>
    <row r="241" customFormat="false" ht="15" hidden="false" customHeight="false" outlineLevel="0" collapsed="false">
      <c r="L241" s="362"/>
    </row>
    <row r="242" customFormat="false" ht="15" hidden="false" customHeight="false" outlineLevel="0" collapsed="false">
      <c r="L242" s="362"/>
    </row>
    <row r="243" customFormat="false" ht="15" hidden="false" customHeight="false" outlineLevel="0" collapsed="false">
      <c r="L243" s="362"/>
    </row>
    <row r="244" customFormat="false" ht="15" hidden="false" customHeight="false" outlineLevel="0" collapsed="false">
      <c r="L244" s="362"/>
    </row>
    <row r="245" customFormat="false" ht="15" hidden="false" customHeight="false" outlineLevel="0" collapsed="false">
      <c r="L245" s="362"/>
    </row>
    <row r="246" customFormat="false" ht="15" hidden="false" customHeight="false" outlineLevel="0" collapsed="false">
      <c r="L246" s="362"/>
    </row>
    <row r="247" customFormat="false" ht="15" hidden="false" customHeight="false" outlineLevel="0" collapsed="false">
      <c r="L247" s="362"/>
    </row>
    <row r="248" customFormat="false" ht="15" hidden="false" customHeight="false" outlineLevel="0" collapsed="false">
      <c r="L248" s="362"/>
    </row>
    <row r="249" customFormat="false" ht="15" hidden="false" customHeight="false" outlineLevel="0" collapsed="false">
      <c r="L249" s="362"/>
    </row>
    <row r="250" customFormat="false" ht="15" hidden="false" customHeight="false" outlineLevel="0" collapsed="false">
      <c r="L250" s="362"/>
    </row>
    <row r="251" customFormat="false" ht="15" hidden="false" customHeight="false" outlineLevel="0" collapsed="false">
      <c r="L251" s="362"/>
    </row>
    <row r="252" customFormat="false" ht="15" hidden="false" customHeight="false" outlineLevel="0" collapsed="false">
      <c r="L252" s="362"/>
    </row>
    <row r="253" customFormat="false" ht="15" hidden="false" customHeight="false" outlineLevel="0" collapsed="false">
      <c r="L253" s="362"/>
    </row>
    <row r="254" customFormat="false" ht="15" hidden="false" customHeight="false" outlineLevel="0" collapsed="false">
      <c r="L254" s="362"/>
    </row>
    <row r="255" customFormat="false" ht="15" hidden="false" customHeight="false" outlineLevel="0" collapsed="false">
      <c r="L255" s="362"/>
    </row>
    <row r="256" customFormat="false" ht="15" hidden="false" customHeight="false" outlineLevel="0" collapsed="false">
      <c r="L256" s="362"/>
    </row>
    <row r="257" customFormat="false" ht="15" hidden="false" customHeight="false" outlineLevel="0" collapsed="false">
      <c r="L257" s="362"/>
    </row>
    <row r="258" customFormat="false" ht="15" hidden="false" customHeight="false" outlineLevel="0" collapsed="false">
      <c r="L258" s="362"/>
    </row>
    <row r="259" customFormat="false" ht="15" hidden="false" customHeight="false" outlineLevel="0" collapsed="false">
      <c r="L259" s="362"/>
    </row>
    <row r="260" customFormat="false" ht="15" hidden="false" customHeight="false" outlineLevel="0" collapsed="false">
      <c r="L260" s="362"/>
    </row>
    <row r="261" customFormat="false" ht="15" hidden="false" customHeight="false" outlineLevel="0" collapsed="false">
      <c r="L261" s="362"/>
    </row>
    <row r="262" customFormat="false" ht="15" hidden="false" customHeight="false" outlineLevel="0" collapsed="false">
      <c r="L262" s="362"/>
    </row>
    <row r="263" customFormat="false" ht="15" hidden="false" customHeight="false" outlineLevel="0" collapsed="false">
      <c r="L263" s="362"/>
    </row>
    <row r="264" customFormat="false" ht="15" hidden="false" customHeight="false" outlineLevel="0" collapsed="false">
      <c r="L264" s="362"/>
    </row>
    <row r="265" customFormat="false" ht="15" hidden="false" customHeight="false" outlineLevel="0" collapsed="false">
      <c r="L265" s="362"/>
    </row>
    <row r="266" customFormat="false" ht="15" hidden="false" customHeight="false" outlineLevel="0" collapsed="false">
      <c r="L266" s="362"/>
    </row>
    <row r="267" customFormat="false" ht="15" hidden="false" customHeight="false" outlineLevel="0" collapsed="false">
      <c r="L267" s="362"/>
    </row>
    <row r="268" customFormat="false" ht="15" hidden="false" customHeight="false" outlineLevel="0" collapsed="false">
      <c r="L268" s="362"/>
    </row>
    <row r="269" customFormat="false" ht="15" hidden="false" customHeight="false" outlineLevel="0" collapsed="false">
      <c r="L269" s="362"/>
    </row>
    <row r="270" customFormat="false" ht="15" hidden="false" customHeight="false" outlineLevel="0" collapsed="false">
      <c r="L270" s="362"/>
    </row>
    <row r="271" customFormat="false" ht="15" hidden="false" customHeight="false" outlineLevel="0" collapsed="false">
      <c r="L271" s="362"/>
    </row>
    <row r="272" customFormat="false" ht="15" hidden="false" customHeight="false" outlineLevel="0" collapsed="false">
      <c r="L272" s="362"/>
    </row>
    <row r="273" customFormat="false" ht="15" hidden="false" customHeight="false" outlineLevel="0" collapsed="false">
      <c r="L273" s="362"/>
    </row>
    <row r="274" customFormat="false" ht="15" hidden="false" customHeight="false" outlineLevel="0" collapsed="false">
      <c r="L274" s="362"/>
    </row>
    <row r="275" customFormat="false" ht="15" hidden="false" customHeight="false" outlineLevel="0" collapsed="false">
      <c r="L275" s="362"/>
    </row>
    <row r="276" customFormat="false" ht="15" hidden="false" customHeight="false" outlineLevel="0" collapsed="false">
      <c r="L276" s="362"/>
    </row>
    <row r="277" customFormat="false" ht="15" hidden="false" customHeight="false" outlineLevel="0" collapsed="false">
      <c r="L277" s="362"/>
    </row>
    <row r="278" customFormat="false" ht="15" hidden="false" customHeight="false" outlineLevel="0" collapsed="false">
      <c r="L278" s="362"/>
    </row>
    <row r="279" customFormat="false" ht="15" hidden="false" customHeight="false" outlineLevel="0" collapsed="false">
      <c r="L279" s="362"/>
    </row>
    <row r="280" customFormat="false" ht="15" hidden="false" customHeight="false" outlineLevel="0" collapsed="false">
      <c r="L280" s="362"/>
    </row>
    <row r="281" customFormat="false" ht="15" hidden="false" customHeight="false" outlineLevel="0" collapsed="false">
      <c r="L281" s="362"/>
    </row>
    <row r="282" customFormat="false" ht="15" hidden="false" customHeight="false" outlineLevel="0" collapsed="false">
      <c r="L282" s="362"/>
    </row>
    <row r="283" customFormat="false" ht="15" hidden="false" customHeight="false" outlineLevel="0" collapsed="false">
      <c r="L283" s="362"/>
    </row>
    <row r="284" customFormat="false" ht="15" hidden="false" customHeight="false" outlineLevel="0" collapsed="false">
      <c r="L284" s="362"/>
    </row>
    <row r="285" customFormat="false" ht="15" hidden="false" customHeight="false" outlineLevel="0" collapsed="false">
      <c r="L285" s="362"/>
    </row>
    <row r="286" customFormat="false" ht="15" hidden="false" customHeight="false" outlineLevel="0" collapsed="false">
      <c r="L286" s="362"/>
    </row>
    <row r="287" customFormat="false" ht="15" hidden="false" customHeight="false" outlineLevel="0" collapsed="false">
      <c r="L287" s="362"/>
    </row>
    <row r="288" customFormat="false" ht="15" hidden="false" customHeight="false" outlineLevel="0" collapsed="false">
      <c r="L288" s="362"/>
    </row>
    <row r="289" customFormat="false" ht="15" hidden="false" customHeight="false" outlineLevel="0" collapsed="false">
      <c r="L289" s="362"/>
    </row>
    <row r="290" customFormat="false" ht="15" hidden="false" customHeight="false" outlineLevel="0" collapsed="false">
      <c r="L290" s="362"/>
    </row>
    <row r="291" customFormat="false" ht="15" hidden="false" customHeight="false" outlineLevel="0" collapsed="false">
      <c r="L291" s="362"/>
    </row>
    <row r="292" customFormat="false" ht="15" hidden="false" customHeight="false" outlineLevel="0" collapsed="false">
      <c r="L292" s="362"/>
    </row>
    <row r="293" customFormat="false" ht="15" hidden="false" customHeight="false" outlineLevel="0" collapsed="false">
      <c r="L293" s="362"/>
    </row>
    <row r="294" customFormat="false" ht="15" hidden="false" customHeight="false" outlineLevel="0" collapsed="false">
      <c r="L294" s="362"/>
    </row>
    <row r="295" customFormat="false" ht="15" hidden="false" customHeight="false" outlineLevel="0" collapsed="false">
      <c r="L295" s="362"/>
    </row>
    <row r="296" customFormat="false" ht="15" hidden="false" customHeight="false" outlineLevel="0" collapsed="false">
      <c r="L296" s="362"/>
    </row>
    <row r="297" customFormat="false" ht="15" hidden="false" customHeight="false" outlineLevel="0" collapsed="false">
      <c r="L297" s="362"/>
    </row>
    <row r="298" customFormat="false" ht="15" hidden="false" customHeight="false" outlineLevel="0" collapsed="false">
      <c r="L298" s="362"/>
    </row>
    <row r="299" customFormat="false" ht="15" hidden="false" customHeight="false" outlineLevel="0" collapsed="false">
      <c r="L299" s="362"/>
    </row>
    <row r="300" customFormat="false" ht="15" hidden="false" customHeight="false" outlineLevel="0" collapsed="false">
      <c r="L300" s="362"/>
    </row>
    <row r="301" customFormat="false" ht="15" hidden="false" customHeight="false" outlineLevel="0" collapsed="false">
      <c r="L301" s="362"/>
    </row>
    <row r="302" customFormat="false" ht="15" hidden="false" customHeight="false" outlineLevel="0" collapsed="false">
      <c r="L302" s="362"/>
    </row>
    <row r="303" customFormat="false" ht="15" hidden="false" customHeight="false" outlineLevel="0" collapsed="false">
      <c r="L303" s="362"/>
    </row>
    <row r="304" customFormat="false" ht="15" hidden="false" customHeight="false" outlineLevel="0" collapsed="false">
      <c r="L304" s="362"/>
    </row>
    <row r="305" customFormat="false" ht="15" hidden="false" customHeight="false" outlineLevel="0" collapsed="false">
      <c r="L305" s="362"/>
    </row>
    <row r="306" customFormat="false" ht="15" hidden="false" customHeight="false" outlineLevel="0" collapsed="false">
      <c r="L306" s="362"/>
    </row>
    <row r="307" customFormat="false" ht="15" hidden="false" customHeight="false" outlineLevel="0" collapsed="false">
      <c r="L307" s="362"/>
    </row>
    <row r="308" customFormat="false" ht="15" hidden="false" customHeight="false" outlineLevel="0" collapsed="false">
      <c r="L308" s="362"/>
    </row>
    <row r="309" customFormat="false" ht="15" hidden="false" customHeight="false" outlineLevel="0" collapsed="false">
      <c r="L309" s="362"/>
    </row>
    <row r="310" customFormat="false" ht="15" hidden="false" customHeight="false" outlineLevel="0" collapsed="false">
      <c r="L310" s="362"/>
    </row>
    <row r="311" customFormat="false" ht="15" hidden="false" customHeight="false" outlineLevel="0" collapsed="false">
      <c r="L311" s="362"/>
    </row>
    <row r="312" customFormat="false" ht="15" hidden="false" customHeight="false" outlineLevel="0" collapsed="false">
      <c r="L312" s="362"/>
    </row>
    <row r="313" customFormat="false" ht="15" hidden="false" customHeight="false" outlineLevel="0" collapsed="false">
      <c r="L313" s="362"/>
    </row>
    <row r="314" customFormat="false" ht="15" hidden="false" customHeight="false" outlineLevel="0" collapsed="false">
      <c r="L314" s="362"/>
    </row>
    <row r="315" customFormat="false" ht="15" hidden="false" customHeight="false" outlineLevel="0" collapsed="false">
      <c r="L315" s="362"/>
    </row>
    <row r="316" customFormat="false" ht="15" hidden="false" customHeight="false" outlineLevel="0" collapsed="false">
      <c r="L316" s="362"/>
    </row>
    <row r="317" customFormat="false" ht="15" hidden="false" customHeight="false" outlineLevel="0" collapsed="false">
      <c r="L317" s="362"/>
    </row>
    <row r="318" customFormat="false" ht="15" hidden="false" customHeight="false" outlineLevel="0" collapsed="false">
      <c r="L318" s="362"/>
    </row>
    <row r="319" customFormat="false" ht="15" hidden="false" customHeight="false" outlineLevel="0" collapsed="false">
      <c r="L319" s="362"/>
    </row>
    <row r="320" customFormat="false" ht="15" hidden="false" customHeight="false" outlineLevel="0" collapsed="false">
      <c r="L320" s="362"/>
    </row>
    <row r="321" customFormat="false" ht="15" hidden="false" customHeight="false" outlineLevel="0" collapsed="false">
      <c r="L321" s="362"/>
    </row>
    <row r="322" customFormat="false" ht="15" hidden="false" customHeight="false" outlineLevel="0" collapsed="false">
      <c r="L322" s="362"/>
    </row>
    <row r="323" customFormat="false" ht="15" hidden="false" customHeight="false" outlineLevel="0" collapsed="false">
      <c r="L323" s="362"/>
    </row>
    <row r="324" customFormat="false" ht="15" hidden="false" customHeight="false" outlineLevel="0" collapsed="false">
      <c r="L324" s="362"/>
    </row>
    <row r="325" customFormat="false" ht="15" hidden="false" customHeight="false" outlineLevel="0" collapsed="false">
      <c r="L325" s="362"/>
    </row>
    <row r="326" customFormat="false" ht="15" hidden="false" customHeight="false" outlineLevel="0" collapsed="false">
      <c r="L326" s="362"/>
    </row>
    <row r="327" customFormat="false" ht="15" hidden="false" customHeight="false" outlineLevel="0" collapsed="false">
      <c r="L327" s="362"/>
    </row>
    <row r="328" customFormat="false" ht="15" hidden="false" customHeight="false" outlineLevel="0" collapsed="false">
      <c r="L328" s="362"/>
    </row>
    <row r="329" customFormat="false" ht="15" hidden="false" customHeight="false" outlineLevel="0" collapsed="false">
      <c r="L329" s="362"/>
    </row>
    <row r="330" customFormat="false" ht="15" hidden="false" customHeight="false" outlineLevel="0" collapsed="false">
      <c r="L330" s="362"/>
    </row>
    <row r="331" customFormat="false" ht="15" hidden="false" customHeight="false" outlineLevel="0" collapsed="false">
      <c r="L331" s="362"/>
    </row>
    <row r="332" customFormat="false" ht="15" hidden="false" customHeight="false" outlineLevel="0" collapsed="false">
      <c r="L332" s="362"/>
    </row>
    <row r="333" customFormat="false" ht="15" hidden="false" customHeight="false" outlineLevel="0" collapsed="false">
      <c r="L333" s="362"/>
    </row>
    <row r="334" customFormat="false" ht="15" hidden="false" customHeight="false" outlineLevel="0" collapsed="false">
      <c r="L334" s="362"/>
    </row>
    <row r="335" customFormat="false" ht="15" hidden="false" customHeight="false" outlineLevel="0" collapsed="false">
      <c r="L335" s="362"/>
    </row>
    <row r="336" customFormat="false" ht="15" hidden="false" customHeight="false" outlineLevel="0" collapsed="false">
      <c r="L336" s="362"/>
    </row>
    <row r="337" customFormat="false" ht="15" hidden="false" customHeight="false" outlineLevel="0" collapsed="false">
      <c r="L337" s="362"/>
    </row>
    <row r="338" customFormat="false" ht="15" hidden="false" customHeight="false" outlineLevel="0" collapsed="false">
      <c r="L338" s="362"/>
    </row>
    <row r="339" customFormat="false" ht="15" hidden="false" customHeight="false" outlineLevel="0" collapsed="false">
      <c r="L339" s="362"/>
    </row>
    <row r="340" customFormat="false" ht="15" hidden="false" customHeight="false" outlineLevel="0" collapsed="false">
      <c r="L340" s="362"/>
    </row>
    <row r="341" customFormat="false" ht="15" hidden="false" customHeight="false" outlineLevel="0" collapsed="false">
      <c r="L341" s="362"/>
    </row>
    <row r="342" customFormat="false" ht="15" hidden="false" customHeight="false" outlineLevel="0" collapsed="false">
      <c r="L342" s="362"/>
    </row>
    <row r="343" customFormat="false" ht="15" hidden="false" customHeight="false" outlineLevel="0" collapsed="false">
      <c r="L343" s="362"/>
    </row>
    <row r="344" customFormat="false" ht="15" hidden="false" customHeight="false" outlineLevel="0" collapsed="false">
      <c r="L344" s="362"/>
    </row>
    <row r="345" customFormat="false" ht="15" hidden="false" customHeight="false" outlineLevel="0" collapsed="false">
      <c r="L345" s="362"/>
    </row>
    <row r="346" customFormat="false" ht="15" hidden="false" customHeight="false" outlineLevel="0" collapsed="false">
      <c r="L346" s="362"/>
    </row>
    <row r="347" customFormat="false" ht="15" hidden="false" customHeight="false" outlineLevel="0" collapsed="false">
      <c r="L347" s="362"/>
    </row>
    <row r="348" customFormat="false" ht="15" hidden="false" customHeight="false" outlineLevel="0" collapsed="false">
      <c r="L348" s="362"/>
    </row>
    <row r="349" customFormat="false" ht="15" hidden="false" customHeight="false" outlineLevel="0" collapsed="false">
      <c r="L349" s="362"/>
    </row>
    <row r="350" customFormat="false" ht="15" hidden="false" customHeight="false" outlineLevel="0" collapsed="false">
      <c r="L350" s="362"/>
    </row>
    <row r="351" customFormat="false" ht="15" hidden="false" customHeight="false" outlineLevel="0" collapsed="false">
      <c r="L351" s="362"/>
    </row>
    <row r="352" customFormat="false" ht="15" hidden="false" customHeight="false" outlineLevel="0" collapsed="false">
      <c r="L352" s="362"/>
    </row>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T65" r:id="rId42" display="https://erasmus-plus.ec.europa.eu/projects/search/details/2016-1-FR02-KA105-010987"/>
    <hyperlink ref="T67" r:id="rId43" display="https://erasmus-plus.ec.europa.eu/projects/search/details/2016-2-IT03-KA105-009160"/>
    <hyperlink ref="T68" r:id="rId44" display="https://erasmus-plus.ec.europa.eu/projects/search/details/2015-1-HR01-KA105-012668"/>
    <hyperlink ref="T76" r:id="rId45" display="https://erasmus-plus.ec.europa.eu/projects/search/details/2015-1-HR01-KA105-012675"/>
    <hyperlink ref="T78" r:id="rId46" display="https://erasmus-plus.ec.europa.eu/projects/search/details/2015-2-DE04-KA105-013017"/>
    <hyperlink ref="T79" r:id="rId47" display="https://erasmus-plus.ec.europa.eu/projects/search/details/2015-2-AT02-KA105-001306"/>
    <hyperlink ref="T81" r:id="rId48" display="https://erasmus-plus.ec.europa.eu/projects/search/details/2015-1-IT03-KA105-005446"/>
    <hyperlink ref="T82" r:id="rId49" display="https://erasmus-plus.ec.europa.eu/projects/search/details/2015-3-DE04-KA105-013442"/>
    <hyperlink ref="T85" r:id="rId50" display="https://erasmus-plus.ec.europa.eu/projects/search/details/2015-3-DE04-KA105-013312"/>
    <hyperlink ref="T86" r:id="rId51" display="https://erasmus-plus.ec.europa.eu/projects/search/details/2015-1-PL01-KA105-014292"/>
    <hyperlink ref="T87" r:id="rId52" display="https://erasmus-plus.ec.europa.eu/projects/search/details/2015-1-IT03-KA105-005669"/>
    <hyperlink ref="T88" r:id="rId53" display="https://erasmus-plus.ec.europa.eu/projects/search/details/2015-1-AT02-KA105-001183"/>
    <hyperlink ref="T89" r:id="rId54" display="https://erasmus-plus.ec.europa.eu/projects/search/details/2015-1-FR02-KA105-009705"/>
    <hyperlink ref="T90" r:id="rId55" display="https://erasmus-plus.ec.europa.eu/projects/search/details/2015-3-DE04-KA105-013460"/>
    <hyperlink ref="T91" r:id="rId56" display="https://erasmus-plus.ec.europa.eu/projects/search/details/2015-2-LU02-KA105-000173"/>
    <hyperlink ref="T92" r:id="rId57" display="https://erasmus-plus.ec.europa.eu/projects/search/details/2015-1-TR01-KA105-015480"/>
    <hyperlink ref="T93" r:id="rId58" display="https://erasmus-plus.ec.europa.eu/projects/search/details/2015-3-TR01-KA105-024761"/>
    <hyperlink ref="T94" r:id="rId59" display="https://erasmus-plus.ec.europa.eu/projects/search/details/2015-3-BG01-KA105-022779"/>
    <hyperlink ref="T95" r:id="rId60" display="https://erasmus-plus.ec.europa.eu/projects/search/details/2015-1-FR02-KA105-009427"/>
    <hyperlink ref="T97" r:id="rId61" display="https://erasmus-plus.ec.europa.eu/projects/search/details/2015-1-SI02-KA105-012856"/>
    <hyperlink ref="T98" r:id="rId62" display="https://erasmus-plus.ec.europa.eu/projects/search/details/2015-1-SI02-KA105-012783"/>
    <hyperlink ref="T99" r:id="rId63" display="https://erasmus-plus.ec.europa.eu/projects/search/details/2014-2-FR02-KA105-000781"/>
    <hyperlink ref="T100" r:id="rId64" display="https://erasmus-plus.ec.europa.eu/projects/search/details/2014-2-ES02-KA105-000889"/>
    <hyperlink ref="T101" r:id="rId65" display="https://erasmus-plus.ec.europa.eu/projects/search/details/2014-3-FR02-KA105-009026"/>
    <hyperlink ref="T102" r:id="rId66" display="https://erasmus-plus.ec.europa.eu/projects/search/details/2014-1-UK01-KA105-000316"/>
    <hyperlink ref="T103" r:id="rId67" display="https://erasmus-plus.ec.europa.eu/projects/search/details/2014-1-DE04-KA105-000453"/>
    <hyperlink ref="T106" r:id="rId68" display="https://erasmus-plus.ec.europa.eu/projects/search/details/2014-3-DE04-KA105-001491"/>
    <hyperlink ref="T107" r:id="rId69" display="https://erasmus-plus.ec.europa.eu/projects/search/details/2014-3-PT02-KA105-002079"/>
    <hyperlink ref="T109" r:id="rId70" display="https://erasmus-plus.ec.europa.eu/projects/search/details/2014-2-CZ01-KA105-001835"/>
    <hyperlink ref="T112" r:id="rId71" display="https://erasmus-plus.ec.europa.eu/projects/search/details/2014-3-SE02-KA105-001064"/>
    <hyperlink ref="T113" r:id="rId72" display="https://erasmus-plus.ec.europa.eu/projects/search/details/2014-1-HR01-KA105-000362"/>
    <hyperlink ref="T116" r:id="rId73" display="https://erasmus-plus.ec.europa.eu/projects/search/details/2014-2-ES02-KA105-000817"/>
    <hyperlink ref="T123" r:id="rId74" display="https://erasmus-plus.ec.europa.eu/projects/search/details/2014-3-CZ01-KA105-012595"/>
    <hyperlink ref="T131" r:id="rId75" display="https://erasmus-plus.ec.europa.eu/projects/search/details/2014-3-IT03-KA105-005065"/>
    <hyperlink ref="T132" r:id="rId76" display="https://erasmus-plus.ec.europa.eu/projects/search/details/579799-EPP-1-2016-2-HR-SPO-SCP"/>
    <hyperlink ref="T135" r:id="rId77" display="https://erasmus-plus.ec.europa.eu/projects/search/details/623008-EPP-1-2020-1-IT-SPO-SSCP"/>
    <hyperlink ref="T136" r:id="rId78" display="https://erasmus-plus.ec.europa.eu/projects/search/details/613652-EPP-1-2019-1-ES-SPO-SSCP"/>
    <hyperlink ref="T137" r:id="rId79" display="https://erasmus-plus.ec.europa.eu/projects/search/details/611487-EPP-1-2019-1-SI-EPPJMO-NETWORK"/>
    <hyperlink ref="T139" r:id="rId80" display="https://erasmus-plus.ec.europa.eu/projects/search/details/620199-EPP-1-2020-1-ME-EPPJMO-CoE"/>
    <hyperlink ref="T140" r:id="rId81" display="https://erasmus-plus.ec.europa.eu/projects/search/details/586816-EPP-1-2017-1-ME-EPPJMO-PROJECT"/>
    <hyperlink ref="T144" r:id="rId82" display="https://erasmus-plus.ec.europa.eu/projects/search/details/2021-1-SI01-KA220-ADU-000026810"/>
    <hyperlink ref="T148" r:id="rId83" display="https://erasmus-plus.ec.europa.eu/projects/search/details/619239-EPP-1-2020-1-ME-EPPKA2-CBHE-JP"/>
    <hyperlink ref="T153" r:id="rId84" display="https://erasmus-plus.ec.europa.eu/projects/search/details/617392-EPP-1-2020-1-RS-EPPKA2-CBHE-SP"/>
    <hyperlink ref="T155" r:id="rId85" display="https://erasmus-plus.ec.europa.eu/projects/search/details/618975-EPP-1-2020-1-BA-EPPKA2-CBHE-JP"/>
    <hyperlink ref="T157" r:id="rId86" display="https://erasmus-plus.ec.europa.eu/projects/search/details/609693-EPP-1-2019-1-NO-EPPKA2-CBHE-JP"/>
    <hyperlink ref="T158" r:id="rId87" display="https://erasmus-plus.ec.europa.eu/projects/search/details/610225-EPP-1-2019-1-HR-EPPKA2-CBHE-JP"/>
    <hyperlink ref="T159" r:id="rId88" display="https://erasmus-plus.ec.europa.eu/projects/search/details/609778-EPP-1-2019-1-ME-EPPKA2-CBHE-JP"/>
    <hyperlink ref="T161" r:id="rId89" display="https://erasmus-plus.ec.europa.eu/projects/search/details/608808-EPP-1-2019-1-AL-EPPKA2-CBY-WB"/>
    <hyperlink ref="T165" r:id="rId90" display="https://erasmus-plus.ec.europa.eu/projects/search/details/610449-EPP-1-2019-1-ME-EPPKA2-CBHE-JP"/>
    <hyperlink ref="T166" r:id="rId91" display="https://erasmus-plus.ec.europa.eu/projects/search/details/608601-EPP-1-2019-1-AL-EPPKA2-CBY-WB"/>
    <hyperlink ref="T167" r:id="rId92" display="https://erasmus-plus.ec.europa.eu/projects/search/details/608742-EPP-1-2019-1-XK-EPPKA2-CBY-WB"/>
    <hyperlink ref="T169" r:id="rId93" display="https://erasmus-plus.ec.europa.eu/projects/search/details/573997-EPP-1-2016-1-ME-EPPKA2-CBHE-JP"/>
    <hyperlink ref="T170" r:id="rId94" display="https://erasmus-plus.ec.europa.eu/projects/search/details/617328-EPP-1-2020-1-BA-EPPKA2-CBY-WB"/>
    <hyperlink ref="T172" r:id="rId95" display="https://erasmus-plus.ec.europa.eu/projects/search/details/589975-EPP-1-2017-1-BA-EPPKA2-CBY-WB"/>
    <hyperlink ref="T173" r:id="rId96" display="https://erasmus-plus.ec.europa.eu/projects/search/details/589960-EPP-1-2017-1-RS-EPPKA2-CBY-WB"/>
    <hyperlink ref="T174" r:id="rId97" display="https://erasmus-plus.ec.europa.eu/projects/search/details/602141-EPP-1-2018-1-RS-EPPKA2-CBY-WB"/>
    <hyperlink ref="T175" r:id="rId98" display="https://erasmus-plus.ec.europa.eu/projects/search/details/589935-EPP-1-2017-1-ME-EPPKA2-CBY-WB"/>
    <hyperlink ref="T176" r:id="rId99" display="https://erasmus-plus.ec.europa.eu/projects/search/details/602420-EPP-1-2018-1-RS-EPPKA2-CBY-WB"/>
    <hyperlink ref="T179" r:id="rId100" display="https://erasmus-plus.ec.europa.eu/projects/search/details/561847-EPP-1-2015-1-EL-EPPKA2-CBHE-JP"/>
    <hyperlink ref="T181" r:id="rId101" display="https://erasmus-plus.ec.europa.eu/projects/search/details/602479-EPP-1-2018-1-RS-EPPKA2-CBY-WB"/>
    <hyperlink ref="T184" r:id="rId102" display="https://erasmus-plus.ec.europa.eu/projects/search/details/589974-EPP-1-2017-1-XK-EPPKA2-CBY-WB"/>
    <hyperlink ref="T190" r:id="rId103" display="https://erasmus-plus.ec.europa.eu/projects/search/details/602204-EPP-1-2018-1-BA-EPPKA2-CBY-WB"/>
    <hyperlink ref="T193" r:id="rId104" display="https://erasmus-plus.ec.europa.eu/projects/search/details/598465-EPP-1-2018-1-ME-EPPKA2-CBHE-SP"/>
    <hyperlink ref="T194" r:id="rId105" display="https://erasmus-plus.ec.europa.eu/projects/search/details/602633-EPP-1-2018-1-BA-EPPKA2-CBY-WB"/>
    <hyperlink ref="T195" r:id="rId106" display="https://erasmus-plus.ec.europa.eu/projects/search/details/586304-EPP-1-2017-1-BA-EPPKA2-CBHE-JP"/>
    <hyperlink ref="T198" r:id="rId107" display="https://erasmus-plus.ec.europa.eu/projects/search/details/574193-EPP-1-2016-1-RS-EPPKA2-CBHE-JP"/>
    <hyperlink ref="T201" r:id="rId108" display="https://erasmus-plus.ec.europa.eu/projects/search/details/581703-EPP-1-2016-2-XK-EPPKA2-CBY-WB"/>
    <hyperlink ref="T204" r:id="rId109" display="https://erasmus-plus.ec.europa.eu/projects/search/details/598977-EPP-1-2018-1-RS-EPPKA2-CBHE-JP"/>
    <hyperlink ref="T206" r:id="rId110" display="https://erasmus-plus.ec.europa.eu/projects/search/details/566091-EPP-1-2015-1-ME-EPPKA2-CBY-WB"/>
    <hyperlink ref="T210" r:id="rId111" display="https://erasmus-plus.ec.europa.eu/projects/search/details/589874-EPP-1-2017-1-AL-EPPKA2-CBY-WB"/>
    <hyperlink ref="D218" r:id="rId11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false" showRowColHeaders="true" showZeros="true" rightToLeft="false" tabSelected="false" showOutlineSymbols="true" defaultGridColor="true" view="normal" topLeftCell="H1" colorId="64" zoomScale="75" zoomScaleNormal="75" zoomScalePageLayoutView="100" workbookViewId="0">
      <pane xSplit="0" ySplit="1" topLeftCell="A44" activePane="bottomLeft" state="frozen"/>
      <selection pane="topLeft" activeCell="H1" activeCellId="0" sqref="H1"/>
      <selection pane="bottomLeft" activeCell="L47" activeCellId="0" sqref="L47"/>
    </sheetView>
  </sheetViews>
  <sheetFormatPr defaultColWidth="14.4375" defaultRowHeight="11.25" zeroHeight="false" outlineLevelRow="0" outlineLevelCol="0"/>
  <cols>
    <col collapsed="false" customWidth="true" hidden="false" outlineLevel="0" max="1" min="1" style="11" width="10.71"/>
    <col collapsed="false" customWidth="true" hidden="false" outlineLevel="0" max="2" min="2" style="11" width="14.71"/>
    <col collapsed="false" customWidth="true" hidden="false" outlineLevel="0" max="4" min="3" style="11" width="12.28"/>
    <col collapsed="false" customWidth="true" hidden="false" outlineLevel="0" max="5" min="5" style="11" width="23.72"/>
    <col collapsed="false" customWidth="true" hidden="false" outlineLevel="0" max="6" min="6" style="11" width="11.43"/>
    <col collapsed="false" customWidth="true" hidden="false" outlineLevel="0" max="7" min="7" style="11" width="13.71"/>
    <col collapsed="false" customWidth="true" hidden="false" outlineLevel="0" max="8" min="8" style="11" width="11.28"/>
    <col collapsed="false" customWidth="true" hidden="false" outlineLevel="0" max="9" min="9" style="23" width="15.28"/>
    <col collapsed="false" customWidth="true" hidden="false" outlineLevel="0" max="10" min="10" style="11" width="20.14"/>
    <col collapsed="false" customWidth="true" hidden="false" outlineLevel="0" max="11" min="11" style="11" width="10"/>
    <col collapsed="false" customWidth="true" hidden="false" outlineLevel="0" max="12" min="12" style="11" width="29.86"/>
    <col collapsed="false" customWidth="true" hidden="false" outlineLevel="0" max="15" min="13" style="11" width="13.85"/>
    <col collapsed="false" customWidth="true" hidden="false" outlineLevel="0" max="16" min="16" style="11" width="12"/>
    <col collapsed="false" customWidth="true" hidden="false" outlineLevel="0" max="17" min="17" style="11" width="32.71"/>
    <col collapsed="false" customWidth="true" hidden="false" outlineLevel="0" max="18" min="18" style="10" width="49.85"/>
    <col collapsed="false" customWidth="true" hidden="false" outlineLevel="0" max="19" min="19" style="11" width="19"/>
    <col collapsed="false" customWidth="true" hidden="false" outlineLevel="0" max="20" min="20" style="11" width="10.71"/>
    <col collapsed="false" customWidth="true" hidden="false" outlineLevel="0" max="21" min="21" style="11" width="13.14"/>
    <col collapsed="false" customWidth="true" hidden="false" outlineLevel="0" max="26" min="22" style="11" width="8.7"/>
    <col collapsed="false" customWidth="false" hidden="false" outlineLevel="0" max="1024" min="27" style="11" width="14.43"/>
  </cols>
  <sheetData>
    <row r="1" customFormat="false" ht="22.5" hidden="false" customHeight="false" outlineLevel="0" collapsed="false">
      <c r="A1" s="5" t="s">
        <v>1390</v>
      </c>
      <c r="B1" s="5" t="s">
        <v>1</v>
      </c>
      <c r="C1" s="6" t="s">
        <v>2</v>
      </c>
      <c r="D1" s="5" t="s">
        <v>3</v>
      </c>
      <c r="E1" s="7" t="s">
        <v>4</v>
      </c>
      <c r="F1" s="5" t="s">
        <v>5</v>
      </c>
      <c r="G1" s="5" t="s">
        <v>6</v>
      </c>
      <c r="H1" s="5" t="s">
        <v>7</v>
      </c>
      <c r="I1" s="8" t="s">
        <v>8</v>
      </c>
      <c r="J1" s="24" t="s">
        <v>9</v>
      </c>
      <c r="K1" s="5" t="s">
        <v>10</v>
      </c>
      <c r="L1" s="5" t="s">
        <v>11</v>
      </c>
      <c r="M1" s="9" t="s">
        <v>12</v>
      </c>
      <c r="N1" s="9" t="s">
        <v>13</v>
      </c>
      <c r="O1" s="9" t="s">
        <v>14</v>
      </c>
      <c r="P1" s="9" t="s">
        <v>15</v>
      </c>
      <c r="Q1" s="5" t="s">
        <v>16</v>
      </c>
      <c r="R1" s="5" t="s">
        <v>17</v>
      </c>
      <c r="S1" s="5" t="s">
        <v>18</v>
      </c>
      <c r="T1" s="5" t="s">
        <v>19</v>
      </c>
      <c r="U1" s="5" t="s">
        <v>20</v>
      </c>
      <c r="V1" s="10"/>
      <c r="W1" s="10"/>
      <c r="X1" s="10"/>
      <c r="Y1" s="10"/>
      <c r="Z1" s="10"/>
    </row>
    <row r="2" customFormat="false" ht="56.25" hidden="false" customHeight="false" outlineLevel="0" collapsed="false">
      <c r="A2" s="25" t="s">
        <v>1391</v>
      </c>
      <c r="B2" s="25" t="s">
        <v>1392</v>
      </c>
      <c r="C2" s="26"/>
      <c r="D2" s="25"/>
      <c r="E2" s="27" t="s">
        <v>1294</v>
      </c>
      <c r="F2" s="25" t="s">
        <v>1393</v>
      </c>
      <c r="G2" s="25" t="n">
        <v>2014</v>
      </c>
      <c r="H2" s="25" t="n">
        <v>2014</v>
      </c>
      <c r="I2" s="28" t="n">
        <v>41801</v>
      </c>
      <c r="J2" s="29" t="n">
        <v>42004</v>
      </c>
      <c r="K2" s="25" t="n">
        <v>345110</v>
      </c>
      <c r="L2" s="25" t="s">
        <v>90</v>
      </c>
      <c r="M2" s="30" t="n">
        <v>15000</v>
      </c>
      <c r="N2" s="30"/>
      <c r="O2" s="30"/>
      <c r="P2" s="30"/>
      <c r="Q2" s="25"/>
      <c r="S2" s="10"/>
      <c r="T2" s="10"/>
      <c r="U2" s="10"/>
      <c r="V2" s="10"/>
      <c r="W2" s="10"/>
      <c r="X2" s="10"/>
      <c r="Y2" s="10"/>
      <c r="Z2" s="10"/>
    </row>
    <row r="3" customFormat="false" ht="45" hidden="false" customHeight="false" outlineLevel="0" collapsed="false">
      <c r="A3" s="25"/>
      <c r="B3" s="25" t="s">
        <v>1394</v>
      </c>
      <c r="C3" s="26" t="s">
        <v>1395</v>
      </c>
      <c r="D3" s="10"/>
      <c r="E3" s="27" t="s">
        <v>1396</v>
      </c>
      <c r="F3" s="25" t="s">
        <v>1397</v>
      </c>
      <c r="G3" s="25" t="n">
        <v>2014</v>
      </c>
      <c r="H3" s="25" t="n">
        <v>2014</v>
      </c>
      <c r="I3" s="28" t="n">
        <v>41862</v>
      </c>
      <c r="J3" s="29" t="n">
        <v>42004</v>
      </c>
      <c r="K3" s="25" t="n">
        <v>347250</v>
      </c>
      <c r="L3" s="25" t="s">
        <v>1398</v>
      </c>
      <c r="M3" s="30" t="n">
        <v>3399</v>
      </c>
      <c r="N3" s="30"/>
      <c r="O3" s="30"/>
      <c r="P3" s="30"/>
      <c r="Q3" s="25" t="s">
        <v>1399</v>
      </c>
      <c r="S3" s="10"/>
      <c r="T3" s="10"/>
      <c r="U3" s="10"/>
      <c r="V3" s="10"/>
      <c r="W3" s="10"/>
      <c r="X3" s="10"/>
      <c r="Y3" s="10"/>
      <c r="Z3" s="10"/>
    </row>
    <row r="4" customFormat="false" ht="33.75" hidden="false" customHeight="false" outlineLevel="0" collapsed="false">
      <c r="A4" s="25" t="s">
        <v>1400</v>
      </c>
      <c r="B4" s="25"/>
      <c r="C4" s="26" t="s">
        <v>1401</v>
      </c>
      <c r="D4" s="10"/>
      <c r="E4" s="27" t="s">
        <v>1206</v>
      </c>
      <c r="F4" s="25" t="s">
        <v>1397</v>
      </c>
      <c r="G4" s="25" t="n">
        <v>2012</v>
      </c>
      <c r="H4" s="25" t="n">
        <v>2014</v>
      </c>
      <c r="I4" s="28" t="n">
        <v>41872</v>
      </c>
      <c r="J4" s="29" t="n">
        <v>42369</v>
      </c>
      <c r="K4" s="25" t="n">
        <v>347781</v>
      </c>
      <c r="L4" s="25" t="s">
        <v>373</v>
      </c>
      <c r="M4" s="30" t="n">
        <v>268400</v>
      </c>
      <c r="N4" s="30"/>
      <c r="O4" s="30"/>
      <c r="P4" s="30"/>
      <c r="Q4" s="25" t="s">
        <v>1399</v>
      </c>
      <c r="S4" s="10"/>
      <c r="T4" s="10"/>
      <c r="U4" s="10"/>
      <c r="V4" s="10"/>
      <c r="W4" s="10"/>
      <c r="X4" s="10"/>
      <c r="Y4" s="10"/>
      <c r="Z4" s="10"/>
    </row>
    <row r="5" customFormat="false" ht="33.75" hidden="false" customHeight="false" outlineLevel="0" collapsed="false">
      <c r="A5" s="25" t="s">
        <v>1400</v>
      </c>
      <c r="B5" s="25"/>
      <c r="C5" s="26" t="s">
        <v>1395</v>
      </c>
      <c r="D5" s="10" t="s">
        <v>1402</v>
      </c>
      <c r="E5" s="27" t="s">
        <v>1061</v>
      </c>
      <c r="F5" s="25" t="s">
        <v>1393</v>
      </c>
      <c r="G5" s="25" t="n">
        <v>2011</v>
      </c>
      <c r="H5" s="25" t="n">
        <v>2014</v>
      </c>
      <c r="I5" s="28" t="n">
        <v>41736</v>
      </c>
      <c r="J5" s="29" t="n">
        <v>42741</v>
      </c>
      <c r="K5" s="25" t="n">
        <v>339574</v>
      </c>
      <c r="L5" s="25" t="s">
        <v>1062</v>
      </c>
      <c r="M5" s="30" t="n">
        <v>51376.82</v>
      </c>
      <c r="N5" s="30"/>
      <c r="O5" s="30"/>
      <c r="P5" s="30"/>
      <c r="Q5" s="25" t="s">
        <v>178</v>
      </c>
      <c r="S5" s="10"/>
      <c r="T5" s="10"/>
      <c r="U5" s="10"/>
      <c r="V5" s="10"/>
      <c r="W5" s="10"/>
      <c r="X5" s="10"/>
      <c r="Y5" s="10"/>
      <c r="Z5" s="10"/>
    </row>
    <row r="6" customFormat="false" ht="33.75" hidden="false" customHeight="false" outlineLevel="0" collapsed="false">
      <c r="A6" s="25" t="s">
        <v>21</v>
      </c>
      <c r="B6" s="25"/>
      <c r="C6" s="26" t="s">
        <v>1403</v>
      </c>
      <c r="D6" s="25"/>
      <c r="E6" s="27" t="s">
        <v>1064</v>
      </c>
      <c r="F6" s="25" t="s">
        <v>1397</v>
      </c>
      <c r="G6" s="25" t="n">
        <v>2011</v>
      </c>
      <c r="H6" s="25" t="n">
        <v>2014</v>
      </c>
      <c r="I6" s="28" t="n">
        <v>41806</v>
      </c>
      <c r="J6" s="29" t="n">
        <v>42004</v>
      </c>
      <c r="K6" s="25" t="n">
        <v>344161</v>
      </c>
      <c r="L6" s="25" t="s">
        <v>245</v>
      </c>
      <c r="M6" s="30" t="n">
        <v>18717</v>
      </c>
      <c r="N6" s="30"/>
      <c r="O6" s="30"/>
      <c r="P6" s="30"/>
      <c r="Q6" s="25" t="s">
        <v>1065</v>
      </c>
      <c r="S6" s="10"/>
      <c r="T6" s="10"/>
      <c r="U6" s="10"/>
      <c r="V6" s="10"/>
      <c r="W6" s="10"/>
      <c r="X6" s="10"/>
      <c r="Y6" s="10"/>
      <c r="Z6" s="10"/>
    </row>
    <row r="7" customFormat="false" ht="45" hidden="false" customHeight="false" outlineLevel="0" collapsed="false">
      <c r="A7" s="25" t="s">
        <v>21</v>
      </c>
      <c r="B7" s="25" t="s">
        <v>39</v>
      </c>
      <c r="C7" s="26" t="s">
        <v>1404</v>
      </c>
      <c r="D7" s="25"/>
      <c r="E7" s="27" t="s">
        <v>1066</v>
      </c>
      <c r="F7" s="25" t="s">
        <v>1397</v>
      </c>
      <c r="G7" s="25" t="n">
        <v>2011</v>
      </c>
      <c r="H7" s="25" t="n">
        <v>2014</v>
      </c>
      <c r="I7" s="28" t="n">
        <v>41865</v>
      </c>
      <c r="J7" s="29" t="n">
        <v>42735</v>
      </c>
      <c r="K7" s="25" t="n">
        <v>343285</v>
      </c>
      <c r="L7" s="25" t="s">
        <v>1067</v>
      </c>
      <c r="M7" s="30" t="n">
        <v>21600</v>
      </c>
      <c r="N7" s="30"/>
      <c r="O7" s="30"/>
      <c r="P7" s="30"/>
      <c r="Q7" s="25" t="s">
        <v>734</v>
      </c>
      <c r="S7" s="10"/>
      <c r="T7" s="10"/>
      <c r="U7" s="10"/>
      <c r="V7" s="10"/>
      <c r="W7" s="10"/>
      <c r="X7" s="10"/>
      <c r="Y7" s="10"/>
      <c r="Z7" s="10"/>
    </row>
    <row r="8" customFormat="false" ht="56.25" hidden="false" customHeight="false" outlineLevel="0" collapsed="false">
      <c r="A8" s="25" t="s">
        <v>21</v>
      </c>
      <c r="B8" s="25"/>
      <c r="C8" s="26"/>
      <c r="D8" s="25"/>
      <c r="E8" s="27" t="s">
        <v>1405</v>
      </c>
      <c r="F8" s="25" t="s">
        <v>1397</v>
      </c>
      <c r="G8" s="25" t="n">
        <v>2014</v>
      </c>
      <c r="H8" s="25" t="n">
        <v>2014</v>
      </c>
      <c r="I8" s="28" t="n">
        <v>41779</v>
      </c>
      <c r="J8" s="29" t="n">
        <v>42004</v>
      </c>
      <c r="K8" s="25" t="n">
        <v>344143</v>
      </c>
      <c r="L8" s="25" t="s">
        <v>1169</v>
      </c>
      <c r="M8" s="30" t="n">
        <v>2810.8</v>
      </c>
      <c r="N8" s="30"/>
      <c r="O8" s="30"/>
      <c r="P8" s="30"/>
      <c r="Q8" s="25" t="s">
        <v>26</v>
      </c>
      <c r="S8" s="10"/>
      <c r="T8" s="10"/>
      <c r="U8" s="10"/>
      <c r="V8" s="10"/>
      <c r="W8" s="10"/>
      <c r="X8" s="10"/>
      <c r="Y8" s="10"/>
      <c r="Z8" s="10"/>
    </row>
    <row r="9" customFormat="false" ht="33.75" hidden="false" customHeight="false" outlineLevel="0" collapsed="false">
      <c r="A9" s="25" t="s">
        <v>21</v>
      </c>
      <c r="B9" s="25"/>
      <c r="C9" s="26" t="s">
        <v>1401</v>
      </c>
      <c r="D9" s="25"/>
      <c r="E9" s="27" t="s">
        <v>1068</v>
      </c>
      <c r="F9" s="25" t="s">
        <v>1397</v>
      </c>
      <c r="G9" s="25" t="n">
        <v>2011</v>
      </c>
      <c r="H9" s="25" t="n">
        <v>2014</v>
      </c>
      <c r="I9" s="28" t="n">
        <v>41701</v>
      </c>
      <c r="J9" s="29" t="n">
        <v>43465</v>
      </c>
      <c r="K9" s="25" t="n">
        <v>337408</v>
      </c>
      <c r="L9" s="25" t="s">
        <v>288</v>
      </c>
      <c r="M9" s="30" t="n">
        <v>685220.56</v>
      </c>
      <c r="N9" s="30"/>
      <c r="O9" s="30"/>
      <c r="P9" s="30"/>
      <c r="Q9" s="25" t="s">
        <v>26</v>
      </c>
      <c r="S9" s="10"/>
      <c r="T9" s="10"/>
      <c r="U9" s="10"/>
      <c r="V9" s="10"/>
      <c r="W9" s="10"/>
      <c r="X9" s="10"/>
      <c r="Y9" s="10"/>
      <c r="Z9" s="10"/>
    </row>
    <row r="10" customFormat="false" ht="56.25" hidden="false" customHeight="false" outlineLevel="0" collapsed="false">
      <c r="A10" s="25" t="s">
        <v>21</v>
      </c>
      <c r="B10" s="25" t="s">
        <v>1406</v>
      </c>
      <c r="C10" s="26"/>
      <c r="D10" s="25"/>
      <c r="E10" s="27" t="s">
        <v>1296</v>
      </c>
      <c r="F10" s="25" t="s">
        <v>1393</v>
      </c>
      <c r="G10" s="25" t="n">
        <v>2013</v>
      </c>
      <c r="H10" s="25" t="n">
        <v>2014</v>
      </c>
      <c r="I10" s="28" t="n">
        <v>41936</v>
      </c>
      <c r="J10" s="29" t="n">
        <v>42369</v>
      </c>
      <c r="K10" s="25" t="n">
        <v>348678</v>
      </c>
      <c r="L10" s="25" t="s">
        <v>90</v>
      </c>
      <c r="M10" s="30" t="n">
        <v>12500</v>
      </c>
      <c r="N10" s="30"/>
      <c r="O10" s="30"/>
      <c r="P10" s="30"/>
      <c r="Q10" s="25" t="s">
        <v>1297</v>
      </c>
      <c r="S10" s="10"/>
      <c r="T10" s="10"/>
      <c r="U10" s="10"/>
      <c r="V10" s="10"/>
      <c r="W10" s="10"/>
      <c r="X10" s="10"/>
      <c r="Y10" s="10"/>
      <c r="Z10" s="10"/>
    </row>
    <row r="11" customFormat="false" ht="33.75" hidden="false" customHeight="false" outlineLevel="0" collapsed="false">
      <c r="A11" s="25" t="s">
        <v>21</v>
      </c>
      <c r="B11" s="25"/>
      <c r="C11" s="26" t="s">
        <v>1407</v>
      </c>
      <c r="D11" s="25"/>
      <c r="E11" s="27" t="s">
        <v>1298</v>
      </c>
      <c r="F11" s="25" t="s">
        <v>1393</v>
      </c>
      <c r="G11" s="25" t="n">
        <v>2013</v>
      </c>
      <c r="H11" s="25" t="n">
        <v>2014</v>
      </c>
      <c r="I11" s="28" t="n">
        <v>41830</v>
      </c>
      <c r="J11" s="29" t="n">
        <v>43159</v>
      </c>
      <c r="K11" s="25" t="n">
        <v>345158</v>
      </c>
      <c r="L11" s="25" t="s">
        <v>500</v>
      </c>
      <c r="M11" s="30" t="n">
        <v>144833.36</v>
      </c>
      <c r="N11" s="30"/>
      <c r="O11" s="30"/>
      <c r="P11" s="30"/>
      <c r="Q11" s="25" t="s">
        <v>26</v>
      </c>
      <c r="S11" s="10"/>
      <c r="T11" s="10"/>
      <c r="U11" s="10"/>
      <c r="V11" s="10"/>
      <c r="W11" s="10"/>
      <c r="X11" s="10"/>
      <c r="Y11" s="10"/>
      <c r="Z11" s="10"/>
    </row>
    <row r="12" customFormat="false" ht="22.5" hidden="false" customHeight="false" outlineLevel="0" collapsed="false">
      <c r="A12" s="25" t="s">
        <v>21</v>
      </c>
      <c r="B12" s="25"/>
      <c r="C12" s="26"/>
      <c r="D12" s="25"/>
      <c r="E12" s="27" t="s">
        <v>1408</v>
      </c>
      <c r="F12" s="25" t="s">
        <v>1397</v>
      </c>
      <c r="G12" s="25" t="n">
        <v>2014</v>
      </c>
      <c r="H12" s="25" t="n">
        <v>2014</v>
      </c>
      <c r="I12" s="28" t="n">
        <v>41925</v>
      </c>
      <c r="J12" s="29" t="n">
        <v>42093</v>
      </c>
      <c r="K12" s="25" t="n">
        <v>350684</v>
      </c>
      <c r="L12" s="25" t="s">
        <v>1147</v>
      </c>
      <c r="M12" s="30" t="n">
        <v>2880</v>
      </c>
      <c r="N12" s="30"/>
      <c r="O12" s="30"/>
      <c r="P12" s="30"/>
      <c r="Q12" s="25" t="s">
        <v>26</v>
      </c>
      <c r="S12" s="10"/>
      <c r="T12" s="10"/>
      <c r="U12" s="10"/>
      <c r="V12" s="10"/>
      <c r="W12" s="10"/>
      <c r="X12" s="10"/>
      <c r="Y12" s="10"/>
      <c r="Z12" s="10"/>
    </row>
    <row r="13" customFormat="false" ht="67.5" hidden="false" customHeight="false" outlineLevel="0" collapsed="false">
      <c r="A13" s="25" t="s">
        <v>21</v>
      </c>
      <c r="B13" s="25"/>
      <c r="C13" s="26"/>
      <c r="D13" s="25"/>
      <c r="E13" s="27" t="s">
        <v>1207</v>
      </c>
      <c r="F13" s="25" t="s">
        <v>1393</v>
      </c>
      <c r="G13" s="25" t="n">
        <v>2012</v>
      </c>
      <c r="H13" s="25" t="n">
        <v>2014</v>
      </c>
      <c r="I13" s="28" t="n">
        <v>41816</v>
      </c>
      <c r="J13" s="29" t="n">
        <v>42004</v>
      </c>
      <c r="K13" s="25" t="n">
        <v>344988</v>
      </c>
      <c r="L13" s="25" t="s">
        <v>90</v>
      </c>
      <c r="M13" s="30" t="n">
        <v>18114</v>
      </c>
      <c r="N13" s="30"/>
      <c r="O13" s="30"/>
      <c r="P13" s="30"/>
      <c r="Q13" s="25" t="s">
        <v>26</v>
      </c>
      <c r="S13" s="10"/>
      <c r="T13" s="10"/>
      <c r="U13" s="10"/>
      <c r="V13" s="10"/>
      <c r="W13" s="10"/>
      <c r="X13" s="10"/>
      <c r="Y13" s="10"/>
      <c r="Z13" s="10"/>
    </row>
    <row r="14" customFormat="false" ht="45" hidden="false" customHeight="false" outlineLevel="0" collapsed="false">
      <c r="A14" s="25" t="s">
        <v>21</v>
      </c>
      <c r="B14" s="25"/>
      <c r="C14" s="26" t="s">
        <v>1409</v>
      </c>
      <c r="D14" s="25"/>
      <c r="E14" s="27" t="s">
        <v>1299</v>
      </c>
      <c r="F14" s="25" t="s">
        <v>1393</v>
      </c>
      <c r="G14" s="25" t="n">
        <v>2013</v>
      </c>
      <c r="H14" s="25" t="n">
        <v>2014</v>
      </c>
      <c r="I14" s="28" t="n">
        <v>41944</v>
      </c>
      <c r="J14" s="29" t="n">
        <v>42951</v>
      </c>
      <c r="K14" s="25" t="n">
        <v>345157</v>
      </c>
      <c r="L14" s="25" t="s">
        <v>315</v>
      </c>
      <c r="M14" s="30" t="n">
        <v>191885.6</v>
      </c>
      <c r="N14" s="30"/>
      <c r="O14" s="30"/>
      <c r="P14" s="30"/>
      <c r="Q14" s="25" t="s">
        <v>26</v>
      </c>
      <c r="S14" s="10"/>
      <c r="T14" s="10"/>
      <c r="U14" s="10"/>
      <c r="V14" s="10"/>
      <c r="W14" s="10"/>
      <c r="X14" s="10"/>
      <c r="Y14" s="10"/>
      <c r="Z14" s="10"/>
    </row>
    <row r="15" customFormat="false" ht="45" hidden="false" customHeight="false" outlineLevel="0" collapsed="false">
      <c r="A15" s="25" t="s">
        <v>21</v>
      </c>
      <c r="B15" s="25"/>
      <c r="C15" s="26" t="s">
        <v>1404</v>
      </c>
      <c r="D15" s="25"/>
      <c r="E15" s="27" t="s">
        <v>1300</v>
      </c>
      <c r="F15" s="25" t="s">
        <v>1393</v>
      </c>
      <c r="G15" s="25" t="n">
        <v>2013</v>
      </c>
      <c r="H15" s="25" t="n">
        <v>2014</v>
      </c>
      <c r="I15" s="28" t="n">
        <v>41832</v>
      </c>
      <c r="J15" s="29" t="n">
        <v>42951</v>
      </c>
      <c r="K15" s="25" t="n">
        <v>345160</v>
      </c>
      <c r="L15" s="25" t="s">
        <v>489</v>
      </c>
      <c r="M15" s="30" t="n">
        <v>110168.23</v>
      </c>
      <c r="N15" s="30"/>
      <c r="O15" s="30"/>
      <c r="P15" s="30"/>
      <c r="Q15" s="25" t="s">
        <v>26</v>
      </c>
      <c r="S15" s="10"/>
      <c r="T15" s="10"/>
      <c r="U15" s="10"/>
      <c r="V15" s="10"/>
      <c r="W15" s="10"/>
      <c r="X15" s="10"/>
      <c r="Y15" s="10"/>
      <c r="Z15" s="10"/>
    </row>
    <row r="16" customFormat="false" ht="45" hidden="false" customHeight="false" outlineLevel="0" collapsed="false">
      <c r="A16" s="25" t="s">
        <v>21</v>
      </c>
      <c r="B16" s="25"/>
      <c r="C16" s="26" t="s">
        <v>1410</v>
      </c>
      <c r="D16" s="25" t="s">
        <v>1407</v>
      </c>
      <c r="E16" s="27" t="s">
        <v>1301</v>
      </c>
      <c r="F16" s="25" t="s">
        <v>1393</v>
      </c>
      <c r="G16" s="25" t="n">
        <v>2013</v>
      </c>
      <c r="H16" s="25" t="n">
        <v>2014</v>
      </c>
      <c r="I16" s="28" t="n">
        <v>41836</v>
      </c>
      <c r="J16" s="29" t="n">
        <v>42951</v>
      </c>
      <c r="K16" s="25" t="n">
        <v>345161</v>
      </c>
      <c r="L16" s="25" t="s">
        <v>162</v>
      </c>
      <c r="M16" s="30" t="n">
        <v>125295.35</v>
      </c>
      <c r="N16" s="30"/>
      <c r="O16" s="30"/>
      <c r="P16" s="30"/>
      <c r="Q16" s="25" t="s">
        <v>26</v>
      </c>
      <c r="S16" s="10"/>
      <c r="T16" s="10"/>
      <c r="U16" s="10"/>
      <c r="V16" s="10"/>
      <c r="W16" s="10"/>
      <c r="X16" s="10"/>
      <c r="Y16" s="10"/>
      <c r="Z16" s="10"/>
    </row>
    <row r="17" customFormat="false" ht="22.5" hidden="false" customHeight="false" outlineLevel="0" collapsed="false">
      <c r="A17" s="25" t="s">
        <v>21</v>
      </c>
      <c r="B17" s="25"/>
      <c r="C17" s="26"/>
      <c r="D17" s="25"/>
      <c r="E17" s="27" t="s">
        <v>1411</v>
      </c>
      <c r="F17" s="25" t="s">
        <v>1397</v>
      </c>
      <c r="G17" s="25" t="n">
        <v>2014</v>
      </c>
      <c r="H17" s="25" t="n">
        <v>2014</v>
      </c>
      <c r="I17" s="28" t="n">
        <v>41946</v>
      </c>
      <c r="J17" s="29" t="n">
        <v>42369</v>
      </c>
      <c r="K17" s="25" t="n">
        <v>350690</v>
      </c>
      <c r="L17" s="25" t="s">
        <v>1412</v>
      </c>
      <c r="M17" s="30" t="n">
        <v>16200</v>
      </c>
      <c r="N17" s="30"/>
      <c r="O17" s="30"/>
      <c r="P17" s="30"/>
      <c r="Q17" s="25" t="s">
        <v>26</v>
      </c>
      <c r="S17" s="10"/>
      <c r="T17" s="10"/>
      <c r="U17" s="10"/>
      <c r="V17" s="10"/>
      <c r="W17" s="10"/>
      <c r="X17" s="10"/>
      <c r="Y17" s="10"/>
      <c r="Z17" s="10"/>
    </row>
    <row r="18" customFormat="false" ht="11.25" hidden="false" customHeight="false" outlineLevel="0" collapsed="false">
      <c r="A18" s="25" t="s">
        <v>21</v>
      </c>
      <c r="B18" s="25"/>
      <c r="C18" s="26" t="s">
        <v>1409</v>
      </c>
      <c r="D18" s="25"/>
      <c r="E18" s="27" t="s">
        <v>1303</v>
      </c>
      <c r="F18" s="25" t="s">
        <v>1393</v>
      </c>
      <c r="G18" s="25" t="n">
        <v>2013</v>
      </c>
      <c r="H18" s="25" t="n">
        <v>2014</v>
      </c>
      <c r="I18" s="28" t="n">
        <v>41866</v>
      </c>
      <c r="J18" s="29" t="n">
        <v>43875</v>
      </c>
      <c r="K18" s="25" t="n">
        <v>346860</v>
      </c>
      <c r="L18" s="25" t="s">
        <v>721</v>
      </c>
      <c r="M18" s="30" t="n">
        <v>104197.66</v>
      </c>
      <c r="N18" s="30"/>
      <c r="O18" s="30"/>
      <c r="P18" s="30"/>
      <c r="Q18" s="25" t="s">
        <v>26</v>
      </c>
      <c r="S18" s="10"/>
      <c r="T18" s="10"/>
      <c r="U18" s="10"/>
      <c r="V18" s="10"/>
      <c r="W18" s="10"/>
      <c r="X18" s="10"/>
      <c r="Y18" s="10"/>
      <c r="Z18" s="10"/>
    </row>
    <row r="19" customFormat="false" ht="33.75" hidden="false" customHeight="false" outlineLevel="0" collapsed="false">
      <c r="A19" s="25" t="s">
        <v>21</v>
      </c>
      <c r="B19" s="25"/>
      <c r="C19" s="26" t="s">
        <v>1409</v>
      </c>
      <c r="D19" s="25"/>
      <c r="E19" s="27" t="s">
        <v>1304</v>
      </c>
      <c r="F19" s="25" t="s">
        <v>1393</v>
      </c>
      <c r="G19" s="25" t="n">
        <v>2013</v>
      </c>
      <c r="H19" s="25" t="n">
        <v>2014</v>
      </c>
      <c r="I19" s="28" t="n">
        <v>41946</v>
      </c>
      <c r="J19" s="29" t="n">
        <v>43216</v>
      </c>
      <c r="K19" s="25" t="n">
        <v>351197</v>
      </c>
      <c r="L19" s="25" t="s">
        <v>319</v>
      </c>
      <c r="M19" s="30" t="n">
        <v>935020.23</v>
      </c>
      <c r="N19" s="30"/>
      <c r="O19" s="30"/>
      <c r="P19" s="30"/>
      <c r="Q19" s="25" t="s">
        <v>26</v>
      </c>
      <c r="S19" s="10"/>
      <c r="T19" s="10"/>
      <c r="U19" s="10"/>
      <c r="V19" s="10"/>
      <c r="W19" s="10"/>
      <c r="X19" s="10"/>
      <c r="Y19" s="10"/>
      <c r="Z19" s="10"/>
    </row>
    <row r="20" customFormat="false" ht="33.75" hidden="false" customHeight="false" outlineLevel="0" collapsed="false">
      <c r="A20" s="25" t="s">
        <v>21</v>
      </c>
      <c r="B20" s="25" t="s">
        <v>39</v>
      </c>
      <c r="C20" s="26" t="s">
        <v>1395</v>
      </c>
      <c r="D20" s="25"/>
      <c r="E20" s="27" t="s">
        <v>1069</v>
      </c>
      <c r="F20" s="25" t="s">
        <v>1397</v>
      </c>
      <c r="G20" s="25" t="n">
        <v>2011</v>
      </c>
      <c r="H20" s="25" t="n">
        <v>2014</v>
      </c>
      <c r="I20" s="28" t="n">
        <v>41799</v>
      </c>
      <c r="J20" s="29" t="n">
        <v>42916</v>
      </c>
      <c r="K20" s="25" t="n">
        <v>341182</v>
      </c>
      <c r="L20" s="25" t="s">
        <v>1070</v>
      </c>
      <c r="M20" s="30" t="n">
        <v>2719973.72</v>
      </c>
      <c r="N20" s="30"/>
      <c r="O20" s="30"/>
      <c r="P20" s="30"/>
      <c r="Q20" s="25" t="s">
        <v>859</v>
      </c>
      <c r="S20" s="10"/>
      <c r="T20" s="10"/>
      <c r="U20" s="10"/>
      <c r="V20" s="10"/>
      <c r="W20" s="10"/>
      <c r="X20" s="10"/>
      <c r="Y20" s="10"/>
      <c r="Z20" s="10"/>
    </row>
    <row r="21" customFormat="false" ht="56.25" hidden="false" customHeight="false" outlineLevel="0" collapsed="false">
      <c r="A21" s="25" t="s">
        <v>21</v>
      </c>
      <c r="B21" s="25" t="s">
        <v>39</v>
      </c>
      <c r="C21" s="26" t="s">
        <v>1395</v>
      </c>
      <c r="D21" s="25"/>
      <c r="E21" s="27" t="s">
        <v>1413</v>
      </c>
      <c r="F21" s="25" t="s">
        <v>1397</v>
      </c>
      <c r="G21" s="25" t="n">
        <v>2014</v>
      </c>
      <c r="H21" s="25" t="n">
        <v>2014</v>
      </c>
      <c r="I21" s="28" t="n">
        <v>41953</v>
      </c>
      <c r="J21" s="29" t="n">
        <v>43465</v>
      </c>
      <c r="K21" s="25" t="n">
        <v>351296</v>
      </c>
      <c r="L21" s="25" t="s">
        <v>1414</v>
      </c>
      <c r="M21" s="30" t="n">
        <v>55969</v>
      </c>
      <c r="N21" s="30"/>
      <c r="O21" s="30"/>
      <c r="P21" s="30"/>
      <c r="Q21" s="25" t="s">
        <v>1415</v>
      </c>
      <c r="S21" s="10"/>
      <c r="T21" s="10"/>
      <c r="U21" s="10"/>
      <c r="V21" s="10"/>
      <c r="W21" s="10"/>
      <c r="X21" s="10"/>
      <c r="Y21" s="10"/>
      <c r="Z21" s="10"/>
    </row>
    <row r="22" customFormat="false" ht="45" hidden="false" customHeight="false" outlineLevel="0" collapsed="false">
      <c r="A22" s="25" t="s">
        <v>21</v>
      </c>
      <c r="B22" s="25" t="s">
        <v>39</v>
      </c>
      <c r="C22" s="26" t="s">
        <v>1395</v>
      </c>
      <c r="D22" s="25"/>
      <c r="E22" s="27" t="s">
        <v>1071</v>
      </c>
      <c r="F22" s="25" t="s">
        <v>1416</v>
      </c>
      <c r="G22" s="25" t="n">
        <v>2011</v>
      </c>
      <c r="H22" s="25" t="n">
        <v>2014</v>
      </c>
      <c r="I22" s="28" t="n">
        <v>41757</v>
      </c>
      <c r="J22" s="29" t="n">
        <v>42012</v>
      </c>
      <c r="K22" s="25" t="n">
        <v>339044</v>
      </c>
      <c r="L22" s="25" t="s">
        <v>1072</v>
      </c>
      <c r="M22" s="30" t="n">
        <v>49560</v>
      </c>
      <c r="N22" s="30"/>
      <c r="O22" s="30"/>
      <c r="P22" s="30"/>
      <c r="Q22" s="25" t="s">
        <v>26</v>
      </c>
      <c r="S22" s="10"/>
      <c r="T22" s="10"/>
      <c r="U22" s="10"/>
      <c r="V22" s="10"/>
      <c r="W22" s="10"/>
      <c r="X22" s="10"/>
      <c r="Y22" s="10"/>
      <c r="Z22" s="10"/>
    </row>
    <row r="23" customFormat="false" ht="33.75" hidden="false" customHeight="false" outlineLevel="0" collapsed="false">
      <c r="A23" s="25" t="s">
        <v>21</v>
      </c>
      <c r="B23" s="25" t="s">
        <v>39</v>
      </c>
      <c r="C23" s="26" t="s">
        <v>1395</v>
      </c>
      <c r="D23" s="25"/>
      <c r="E23" s="27" t="s">
        <v>1073</v>
      </c>
      <c r="F23" s="25" t="s">
        <v>1397</v>
      </c>
      <c r="G23" s="25" t="n">
        <v>2011</v>
      </c>
      <c r="H23" s="25" t="n">
        <v>2014</v>
      </c>
      <c r="I23" s="28" t="n">
        <v>42121</v>
      </c>
      <c r="J23" s="29" t="n">
        <v>44227</v>
      </c>
      <c r="K23" s="25" t="n">
        <v>351081</v>
      </c>
      <c r="L23" s="25" t="s">
        <v>1074</v>
      </c>
      <c r="M23" s="30" t="n">
        <v>2997389.16</v>
      </c>
      <c r="N23" s="30"/>
      <c r="O23" s="30"/>
      <c r="P23" s="30"/>
      <c r="Q23" s="25" t="s">
        <v>1075</v>
      </c>
      <c r="S23" s="10"/>
      <c r="T23" s="10"/>
      <c r="U23" s="10"/>
      <c r="V23" s="10"/>
      <c r="W23" s="10"/>
      <c r="X23" s="10"/>
      <c r="Y23" s="10"/>
      <c r="Z23" s="10"/>
    </row>
    <row r="24" customFormat="false" ht="33.75" hidden="false" customHeight="false" outlineLevel="0" collapsed="false">
      <c r="A24" s="25" t="s">
        <v>21</v>
      </c>
      <c r="B24" s="25" t="s">
        <v>39</v>
      </c>
      <c r="C24" s="26" t="s">
        <v>1417</v>
      </c>
      <c r="D24" s="25"/>
      <c r="E24" s="27" t="s">
        <v>1076</v>
      </c>
      <c r="F24" s="25" t="s">
        <v>1397</v>
      </c>
      <c r="G24" s="25" t="n">
        <v>2011</v>
      </c>
      <c r="H24" s="25" t="n">
        <v>2014</v>
      </c>
      <c r="I24" s="28" t="n">
        <v>41830</v>
      </c>
      <c r="J24" s="29" t="n">
        <v>43646</v>
      </c>
      <c r="K24" s="25" t="n">
        <v>349333</v>
      </c>
      <c r="L24" s="25" t="s">
        <v>1077</v>
      </c>
      <c r="M24" s="30" t="n">
        <v>500000</v>
      </c>
      <c r="N24" s="30"/>
      <c r="O24" s="30"/>
      <c r="P24" s="30"/>
      <c r="Q24" s="25" t="s">
        <v>26</v>
      </c>
      <c r="S24" s="10"/>
      <c r="T24" s="10"/>
      <c r="U24" s="10"/>
      <c r="V24" s="10"/>
      <c r="W24" s="10"/>
      <c r="X24" s="10"/>
      <c r="Y24" s="10"/>
      <c r="Z24" s="10"/>
    </row>
    <row r="25" customFormat="false" ht="33.75" hidden="false" customHeight="false" outlineLevel="0" collapsed="false">
      <c r="A25" s="25" t="s">
        <v>21</v>
      </c>
      <c r="B25" s="25" t="s">
        <v>39</v>
      </c>
      <c r="C25" s="26" t="s">
        <v>1395</v>
      </c>
      <c r="D25" s="25"/>
      <c r="E25" s="27" t="s">
        <v>1076</v>
      </c>
      <c r="F25" s="25" t="s">
        <v>1397</v>
      </c>
      <c r="G25" s="25" t="n">
        <v>2012</v>
      </c>
      <c r="H25" s="25" t="n">
        <v>2014</v>
      </c>
      <c r="I25" s="28" t="n">
        <v>41830</v>
      </c>
      <c r="J25" s="29" t="n">
        <v>43646</v>
      </c>
      <c r="K25" s="25" t="n">
        <v>349334</v>
      </c>
      <c r="L25" s="25" t="s">
        <v>1077</v>
      </c>
      <c r="M25" s="30" t="n">
        <v>3258308</v>
      </c>
      <c r="N25" s="30"/>
      <c r="O25" s="30"/>
      <c r="P25" s="30"/>
      <c r="Q25" s="25" t="s">
        <v>26</v>
      </c>
      <c r="S25" s="10"/>
      <c r="T25" s="10"/>
      <c r="U25" s="10"/>
      <c r="V25" s="10"/>
      <c r="W25" s="10"/>
      <c r="X25" s="10"/>
      <c r="Y25" s="10"/>
      <c r="Z25" s="10"/>
    </row>
    <row r="26" customFormat="false" ht="56.25" hidden="false" customHeight="false" outlineLevel="0" collapsed="false">
      <c r="A26" s="25" t="s">
        <v>21</v>
      </c>
      <c r="B26" s="25"/>
      <c r="C26" s="26" t="s">
        <v>1395</v>
      </c>
      <c r="D26" s="25"/>
      <c r="E26" s="27" t="s">
        <v>1208</v>
      </c>
      <c r="F26" s="25" t="s">
        <v>1416</v>
      </c>
      <c r="G26" s="25" t="n">
        <v>2012</v>
      </c>
      <c r="H26" s="25" t="n">
        <v>2014</v>
      </c>
      <c r="I26" s="28" t="n">
        <v>41953</v>
      </c>
      <c r="J26" s="29" t="n">
        <v>44312</v>
      </c>
      <c r="K26" s="25" t="n">
        <v>350828</v>
      </c>
      <c r="L26" s="25" t="s">
        <v>589</v>
      </c>
      <c r="M26" s="30" t="n">
        <v>123315</v>
      </c>
      <c r="N26" s="30"/>
      <c r="O26" s="30"/>
      <c r="P26" s="30"/>
      <c r="Q26" s="25" t="s">
        <v>26</v>
      </c>
      <c r="S26" s="10"/>
      <c r="T26" s="10"/>
      <c r="U26" s="10"/>
      <c r="V26" s="10"/>
      <c r="W26" s="10"/>
      <c r="X26" s="10"/>
      <c r="Y26" s="10"/>
      <c r="Z26" s="10"/>
    </row>
    <row r="27" customFormat="false" ht="33.75" hidden="false" customHeight="false" outlineLevel="0" collapsed="false">
      <c r="A27" s="25" t="s">
        <v>21</v>
      </c>
      <c r="B27" s="25"/>
      <c r="C27" s="26" t="s">
        <v>1418</v>
      </c>
      <c r="D27" s="25"/>
      <c r="E27" s="27" t="s">
        <v>1305</v>
      </c>
      <c r="F27" s="25" t="s">
        <v>1397</v>
      </c>
      <c r="G27" s="25" t="n">
        <v>2013</v>
      </c>
      <c r="H27" s="25" t="n">
        <v>2014</v>
      </c>
      <c r="I27" s="28" t="n">
        <v>41932</v>
      </c>
      <c r="J27" s="29" t="n">
        <v>42430</v>
      </c>
      <c r="K27" s="25" t="n">
        <v>350614</v>
      </c>
      <c r="L27" s="25" t="s">
        <v>1186</v>
      </c>
      <c r="M27" s="30" t="n">
        <v>11931</v>
      </c>
      <c r="N27" s="30"/>
      <c r="O27" s="30"/>
      <c r="P27" s="30"/>
      <c r="Q27" s="25" t="s">
        <v>110</v>
      </c>
      <c r="S27" s="10"/>
      <c r="T27" s="10"/>
      <c r="U27" s="10"/>
      <c r="V27" s="10"/>
      <c r="W27" s="10"/>
      <c r="X27" s="10"/>
      <c r="Y27" s="10"/>
      <c r="Z27" s="10"/>
    </row>
    <row r="28" customFormat="false" ht="33.75" hidden="false" customHeight="false" outlineLevel="0" collapsed="false">
      <c r="A28" s="25" t="s">
        <v>21</v>
      </c>
      <c r="B28" s="25"/>
      <c r="C28" s="26"/>
      <c r="D28" s="25"/>
      <c r="E28" s="27" t="s">
        <v>1419</v>
      </c>
      <c r="F28" s="25" t="s">
        <v>1397</v>
      </c>
      <c r="G28" s="25" t="n">
        <v>2014</v>
      </c>
      <c r="H28" s="25" t="n">
        <v>2014</v>
      </c>
      <c r="I28" s="28" t="n">
        <v>41904</v>
      </c>
      <c r="J28" s="29" t="n">
        <v>42369</v>
      </c>
      <c r="K28" s="25" t="n">
        <v>349028</v>
      </c>
      <c r="L28" s="25" t="s">
        <v>1210</v>
      </c>
      <c r="M28" s="30" t="n">
        <v>164075</v>
      </c>
      <c r="N28" s="30"/>
      <c r="O28" s="30"/>
      <c r="P28" s="30"/>
      <c r="Q28" s="25" t="s">
        <v>26</v>
      </c>
      <c r="S28" s="10"/>
      <c r="T28" s="10"/>
      <c r="U28" s="10"/>
      <c r="V28" s="10"/>
      <c r="W28" s="10"/>
      <c r="X28" s="10"/>
      <c r="Y28" s="10"/>
      <c r="Z28" s="10"/>
    </row>
    <row r="29" customFormat="false" ht="33.75" hidden="false" customHeight="false" outlineLevel="0" collapsed="false">
      <c r="A29" s="25" t="s">
        <v>21</v>
      </c>
      <c r="B29" s="25"/>
      <c r="C29" s="26" t="s">
        <v>1403</v>
      </c>
      <c r="D29" s="25"/>
      <c r="E29" s="27" t="s">
        <v>874</v>
      </c>
      <c r="F29" s="25" t="s">
        <v>1397</v>
      </c>
      <c r="G29" s="25" t="n">
        <v>2011</v>
      </c>
      <c r="H29" s="25" t="n">
        <v>2014</v>
      </c>
      <c r="I29" s="28" t="n">
        <v>41773</v>
      </c>
      <c r="J29" s="29" t="n">
        <v>41989</v>
      </c>
      <c r="K29" s="25" t="n">
        <v>343085</v>
      </c>
      <c r="L29" s="25" t="s">
        <v>646</v>
      </c>
      <c r="M29" s="30" t="n">
        <v>19950</v>
      </c>
      <c r="N29" s="30"/>
      <c r="O29" s="30"/>
      <c r="P29" s="30"/>
      <c r="Q29" s="25" t="s">
        <v>734</v>
      </c>
      <c r="S29" s="10"/>
      <c r="T29" s="10"/>
      <c r="U29" s="10"/>
      <c r="V29" s="10"/>
      <c r="W29" s="10"/>
      <c r="X29" s="10"/>
      <c r="Y29" s="10"/>
      <c r="Z29" s="10"/>
    </row>
    <row r="30" customFormat="false" ht="67.5" hidden="false" customHeight="false" outlineLevel="0" collapsed="false">
      <c r="A30" s="25" t="s">
        <v>21</v>
      </c>
      <c r="B30" s="25"/>
      <c r="C30" s="26" t="s">
        <v>1407</v>
      </c>
      <c r="D30" s="25"/>
      <c r="E30" s="27" t="s">
        <v>1307</v>
      </c>
      <c r="F30" s="25" t="s">
        <v>1393</v>
      </c>
      <c r="G30" s="25" t="n">
        <v>2013</v>
      </c>
      <c r="H30" s="25" t="n">
        <v>2014</v>
      </c>
      <c r="I30" s="28" t="n">
        <v>41888</v>
      </c>
      <c r="J30" s="29" t="n">
        <v>42369</v>
      </c>
      <c r="K30" s="25" t="n">
        <v>348497</v>
      </c>
      <c r="L30" s="25" t="s">
        <v>90</v>
      </c>
      <c r="M30" s="30" t="n">
        <v>20000</v>
      </c>
      <c r="N30" s="30"/>
      <c r="O30" s="30"/>
      <c r="P30" s="30"/>
      <c r="Q30" s="25" t="s">
        <v>856</v>
      </c>
      <c r="S30" s="10"/>
      <c r="T30" s="10"/>
      <c r="U30" s="10"/>
      <c r="V30" s="10"/>
      <c r="W30" s="10"/>
      <c r="X30" s="10"/>
      <c r="Y30" s="10"/>
      <c r="Z30" s="10"/>
    </row>
    <row r="31" customFormat="false" ht="33.75" hidden="false" customHeight="false" outlineLevel="0" collapsed="false">
      <c r="A31" s="25" t="s">
        <v>21</v>
      </c>
      <c r="B31" s="25"/>
      <c r="C31" s="26"/>
      <c r="D31" s="25"/>
      <c r="E31" s="27" t="s">
        <v>1209</v>
      </c>
      <c r="F31" s="25" t="s">
        <v>1397</v>
      </c>
      <c r="G31" s="25" t="n">
        <v>2012</v>
      </c>
      <c r="H31" s="25" t="n">
        <v>2014</v>
      </c>
      <c r="I31" s="28" t="n">
        <v>41736</v>
      </c>
      <c r="J31" s="29" t="n">
        <v>42825</v>
      </c>
      <c r="K31" s="25" t="n">
        <v>327819</v>
      </c>
      <c r="L31" s="25" t="s">
        <v>1210</v>
      </c>
      <c r="M31" s="30" t="n">
        <v>1232336.64</v>
      </c>
      <c r="N31" s="30"/>
      <c r="O31" s="30"/>
      <c r="P31" s="30"/>
      <c r="Q31" s="25" t="s">
        <v>26</v>
      </c>
      <c r="S31" s="10"/>
      <c r="T31" s="10"/>
      <c r="U31" s="10"/>
      <c r="V31" s="10"/>
      <c r="W31" s="10"/>
      <c r="X31" s="10"/>
      <c r="Y31" s="10"/>
      <c r="Z31" s="10"/>
    </row>
    <row r="32" customFormat="false" ht="45" hidden="false" customHeight="false" outlineLevel="0" collapsed="false">
      <c r="A32" s="25" t="s">
        <v>21</v>
      </c>
      <c r="B32" s="25"/>
      <c r="C32" s="26" t="s">
        <v>1404</v>
      </c>
      <c r="D32" s="25"/>
      <c r="E32" s="27" t="s">
        <v>1308</v>
      </c>
      <c r="F32" s="25" t="s">
        <v>1393</v>
      </c>
      <c r="G32" s="25" t="n">
        <v>2013</v>
      </c>
      <c r="H32" s="25" t="n">
        <v>2014</v>
      </c>
      <c r="I32" s="28" t="n">
        <v>41881</v>
      </c>
      <c r="J32" s="29" t="n">
        <v>43100</v>
      </c>
      <c r="K32" s="25" t="n">
        <v>348728</v>
      </c>
      <c r="L32" s="25" t="s">
        <v>343</v>
      </c>
      <c r="M32" s="30" t="n">
        <v>239166.1</v>
      </c>
      <c r="N32" s="30"/>
      <c r="O32" s="30"/>
      <c r="P32" s="30"/>
      <c r="Q32" s="25" t="s">
        <v>26</v>
      </c>
      <c r="S32" s="10"/>
      <c r="T32" s="10"/>
      <c r="U32" s="10"/>
      <c r="V32" s="10"/>
      <c r="W32" s="10"/>
      <c r="X32" s="10"/>
      <c r="Y32" s="10"/>
      <c r="Z32" s="10"/>
    </row>
    <row r="33" customFormat="false" ht="45" hidden="false" customHeight="false" outlineLevel="0" collapsed="false">
      <c r="A33" s="25" t="s">
        <v>21</v>
      </c>
      <c r="B33" s="25"/>
      <c r="C33" s="26" t="s">
        <v>1404</v>
      </c>
      <c r="D33" s="25"/>
      <c r="E33" s="27" t="s">
        <v>1078</v>
      </c>
      <c r="F33" s="25" t="s">
        <v>1397</v>
      </c>
      <c r="G33" s="25" t="n">
        <v>2011</v>
      </c>
      <c r="H33" s="25" t="n">
        <v>2014</v>
      </c>
      <c r="I33" s="28" t="n">
        <v>41890</v>
      </c>
      <c r="J33" s="29" t="n">
        <v>42795</v>
      </c>
      <c r="K33" s="25" t="n">
        <v>347325</v>
      </c>
      <c r="L33" s="25" t="s">
        <v>1079</v>
      </c>
      <c r="M33" s="30" t="n">
        <v>1368546.48</v>
      </c>
      <c r="N33" s="30"/>
      <c r="O33" s="30"/>
      <c r="P33" s="30"/>
      <c r="Q33" s="25" t="s">
        <v>734</v>
      </c>
      <c r="S33" s="10"/>
      <c r="T33" s="10"/>
      <c r="U33" s="10"/>
      <c r="V33" s="10"/>
      <c r="W33" s="10"/>
      <c r="X33" s="10"/>
      <c r="Y33" s="10"/>
      <c r="Z33" s="10"/>
    </row>
    <row r="34" customFormat="false" ht="22.5" hidden="false" customHeight="false" outlineLevel="0" collapsed="false">
      <c r="A34" s="25" t="s">
        <v>21</v>
      </c>
      <c r="B34" s="25"/>
      <c r="C34" s="26" t="s">
        <v>1410</v>
      </c>
      <c r="D34" s="25"/>
      <c r="E34" s="27" t="s">
        <v>1310</v>
      </c>
      <c r="F34" s="25" t="s">
        <v>1393</v>
      </c>
      <c r="G34" s="25" t="n">
        <v>2013</v>
      </c>
      <c r="H34" s="25" t="n">
        <v>2014</v>
      </c>
      <c r="I34" s="28" t="n">
        <v>41858</v>
      </c>
      <c r="J34" s="29" t="n">
        <v>42920</v>
      </c>
      <c r="K34" s="25" t="n">
        <v>345136</v>
      </c>
      <c r="L34" s="25" t="s">
        <v>597</v>
      </c>
      <c r="M34" s="30" t="n">
        <v>191244.26</v>
      </c>
      <c r="N34" s="30"/>
      <c r="O34" s="30"/>
      <c r="P34" s="30"/>
      <c r="Q34" s="25" t="s">
        <v>26</v>
      </c>
      <c r="S34" s="10"/>
      <c r="T34" s="10"/>
      <c r="U34" s="10"/>
      <c r="V34" s="10"/>
      <c r="W34" s="10"/>
      <c r="X34" s="10"/>
      <c r="Y34" s="10"/>
      <c r="Z34" s="10"/>
    </row>
    <row r="35" customFormat="false" ht="45" hidden="false" customHeight="false" outlineLevel="0" collapsed="false">
      <c r="A35" s="25" t="s">
        <v>21</v>
      </c>
      <c r="B35" s="25"/>
      <c r="C35" s="26" t="s">
        <v>1404</v>
      </c>
      <c r="D35" s="25"/>
      <c r="E35" s="27" t="s">
        <v>1311</v>
      </c>
      <c r="F35" s="25" t="s">
        <v>1393</v>
      </c>
      <c r="G35" s="25" t="n">
        <v>2013</v>
      </c>
      <c r="H35" s="25" t="n">
        <v>2014</v>
      </c>
      <c r="I35" s="28" t="n">
        <v>41894</v>
      </c>
      <c r="J35" s="29" t="n">
        <v>43099</v>
      </c>
      <c r="K35" s="25" t="n">
        <v>348951</v>
      </c>
      <c r="L35" s="25" t="s">
        <v>352</v>
      </c>
      <c r="M35" s="30" t="n">
        <v>994529.85</v>
      </c>
      <c r="N35" s="30"/>
      <c r="O35" s="30"/>
      <c r="P35" s="30"/>
      <c r="Q35" s="25" t="s">
        <v>26</v>
      </c>
      <c r="S35" s="10"/>
      <c r="T35" s="10"/>
      <c r="U35" s="10"/>
      <c r="V35" s="10"/>
      <c r="W35" s="10"/>
      <c r="X35" s="10"/>
      <c r="Y35" s="10"/>
      <c r="Z35" s="10"/>
    </row>
    <row r="36" customFormat="false" ht="56.25" hidden="false" customHeight="false" outlineLevel="0" collapsed="false">
      <c r="A36" s="25" t="s">
        <v>21</v>
      </c>
      <c r="B36" s="25"/>
      <c r="C36" s="31" t="s">
        <v>1402</v>
      </c>
      <c r="D36" s="25"/>
      <c r="E36" s="27" t="s">
        <v>1420</v>
      </c>
      <c r="F36" s="25" t="s">
        <v>1393</v>
      </c>
      <c r="G36" s="25" t="n">
        <v>2013</v>
      </c>
      <c r="H36" s="25" t="n">
        <v>2014</v>
      </c>
      <c r="I36" s="28" t="n">
        <v>41883</v>
      </c>
      <c r="J36" s="29" t="n">
        <v>42551</v>
      </c>
      <c r="K36" s="25" t="n">
        <v>345947</v>
      </c>
      <c r="L36" s="25" t="s">
        <v>1421</v>
      </c>
      <c r="M36" s="30" t="n">
        <v>197967.18</v>
      </c>
      <c r="N36" s="30"/>
      <c r="O36" s="30"/>
      <c r="P36" s="30"/>
      <c r="Q36" s="25" t="s">
        <v>26</v>
      </c>
      <c r="S36" s="10"/>
      <c r="T36" s="10"/>
      <c r="U36" s="10"/>
      <c r="V36" s="10"/>
      <c r="W36" s="10"/>
      <c r="X36" s="10"/>
      <c r="Y36" s="10"/>
      <c r="Z36" s="10"/>
    </row>
    <row r="37" customFormat="false" ht="22.5" hidden="false" customHeight="false" outlineLevel="0" collapsed="false">
      <c r="A37" s="25" t="s">
        <v>21</v>
      </c>
      <c r="B37" s="25"/>
      <c r="C37" s="26" t="s">
        <v>1403</v>
      </c>
      <c r="D37" s="25"/>
      <c r="E37" s="27" t="s">
        <v>1080</v>
      </c>
      <c r="F37" s="25" t="s">
        <v>1397</v>
      </c>
      <c r="G37" s="25" t="n">
        <v>2011</v>
      </c>
      <c r="H37" s="25" t="n">
        <v>2014</v>
      </c>
      <c r="I37" s="28" t="n">
        <v>41946</v>
      </c>
      <c r="J37" s="29" t="n">
        <v>42247</v>
      </c>
      <c r="K37" s="25" t="n">
        <v>348026</v>
      </c>
      <c r="L37" s="25" t="s">
        <v>928</v>
      </c>
      <c r="M37" s="30" t="n">
        <v>10000</v>
      </c>
      <c r="N37" s="30"/>
      <c r="O37" s="30"/>
      <c r="P37" s="30"/>
      <c r="Q37" s="25" t="s">
        <v>1081</v>
      </c>
      <c r="S37" s="10"/>
      <c r="T37" s="10"/>
      <c r="U37" s="10"/>
      <c r="V37" s="10"/>
      <c r="W37" s="10"/>
      <c r="X37" s="10"/>
      <c r="Y37" s="10"/>
      <c r="Z37" s="10"/>
    </row>
    <row r="38" customFormat="false" ht="45" hidden="false" customHeight="false" outlineLevel="0" collapsed="false">
      <c r="A38" s="25" t="s">
        <v>21</v>
      </c>
      <c r="B38" s="25"/>
      <c r="C38" s="26" t="s">
        <v>1402</v>
      </c>
      <c r="D38" s="25"/>
      <c r="E38" s="27" t="s">
        <v>1313</v>
      </c>
      <c r="F38" s="25" t="s">
        <v>1416</v>
      </c>
      <c r="G38" s="25" t="n">
        <v>2013</v>
      </c>
      <c r="H38" s="25" t="n">
        <v>2014</v>
      </c>
      <c r="I38" s="28" t="n">
        <v>41918</v>
      </c>
      <c r="J38" s="29" t="n">
        <v>42490</v>
      </c>
      <c r="K38" s="25" t="n">
        <v>348478</v>
      </c>
      <c r="L38" s="25" t="s">
        <v>64</v>
      </c>
      <c r="M38" s="30" t="n">
        <v>134410</v>
      </c>
      <c r="N38" s="30"/>
      <c r="O38" s="30"/>
      <c r="P38" s="30"/>
      <c r="Q38" s="25" t="s">
        <v>26</v>
      </c>
      <c r="S38" s="10"/>
      <c r="T38" s="10"/>
      <c r="U38" s="10"/>
      <c r="V38" s="10"/>
      <c r="W38" s="10"/>
      <c r="X38" s="10"/>
      <c r="Y38" s="10"/>
      <c r="Z38" s="10"/>
    </row>
    <row r="39" customFormat="false" ht="22.5" hidden="false" customHeight="false" outlineLevel="0" collapsed="false">
      <c r="A39" s="25" t="s">
        <v>21</v>
      </c>
      <c r="B39" s="25"/>
      <c r="C39" s="26"/>
      <c r="D39" s="25"/>
      <c r="E39" s="27" t="s">
        <v>1211</v>
      </c>
      <c r="F39" s="25" t="s">
        <v>1393</v>
      </c>
      <c r="G39" s="25" t="n">
        <v>2012</v>
      </c>
      <c r="H39" s="25" t="n">
        <v>2014</v>
      </c>
      <c r="I39" s="28" t="n">
        <v>41837</v>
      </c>
      <c r="J39" s="29" t="n">
        <v>43216</v>
      </c>
      <c r="K39" s="25" t="n">
        <v>345891</v>
      </c>
      <c r="L39" s="25" t="s">
        <v>989</v>
      </c>
      <c r="M39" s="30" t="n">
        <v>209646.72</v>
      </c>
      <c r="N39" s="30"/>
      <c r="O39" s="30"/>
      <c r="P39" s="30"/>
      <c r="Q39" s="25" t="s">
        <v>26</v>
      </c>
      <c r="S39" s="10"/>
      <c r="T39" s="10"/>
      <c r="U39" s="10"/>
      <c r="V39" s="10"/>
      <c r="W39" s="10"/>
      <c r="X39" s="10"/>
      <c r="Y39" s="10"/>
      <c r="Z39" s="10"/>
    </row>
    <row r="40" customFormat="false" ht="45" hidden="false" customHeight="false" outlineLevel="0" collapsed="false">
      <c r="A40" s="25" t="s">
        <v>21</v>
      </c>
      <c r="B40" s="25"/>
      <c r="C40" s="26"/>
      <c r="D40" s="25"/>
      <c r="E40" s="27" t="s">
        <v>1314</v>
      </c>
      <c r="F40" s="25" t="s">
        <v>1397</v>
      </c>
      <c r="G40" s="25" t="n">
        <v>2013</v>
      </c>
      <c r="H40" s="25" t="n">
        <v>2014</v>
      </c>
      <c r="I40" s="28" t="n">
        <v>41984</v>
      </c>
      <c r="J40" s="29" t="n">
        <v>43100</v>
      </c>
      <c r="K40" s="25" t="n">
        <v>352232</v>
      </c>
      <c r="L40" s="25" t="s">
        <v>1315</v>
      </c>
      <c r="M40" s="30" t="n">
        <v>149279.5</v>
      </c>
      <c r="N40" s="30"/>
      <c r="O40" s="30"/>
      <c r="P40" s="30"/>
      <c r="Q40" s="25" t="s">
        <v>26</v>
      </c>
      <c r="S40" s="10"/>
      <c r="T40" s="10"/>
      <c r="U40" s="10"/>
      <c r="V40" s="10"/>
      <c r="W40" s="10"/>
      <c r="X40" s="10"/>
      <c r="Y40" s="10"/>
      <c r="Z40" s="10"/>
    </row>
    <row r="41" customFormat="false" ht="33.75" hidden="false" customHeight="false" outlineLevel="0" collapsed="false">
      <c r="A41" s="25" t="s">
        <v>21</v>
      </c>
      <c r="B41" s="25"/>
      <c r="C41" s="26" t="s">
        <v>1407</v>
      </c>
      <c r="D41" s="25"/>
      <c r="E41" s="27" t="s">
        <v>1316</v>
      </c>
      <c r="F41" s="25" t="s">
        <v>1393</v>
      </c>
      <c r="G41" s="25" t="n">
        <v>2013</v>
      </c>
      <c r="H41" s="25" t="n">
        <v>2014</v>
      </c>
      <c r="I41" s="28" t="n">
        <v>41858</v>
      </c>
      <c r="J41" s="29"/>
      <c r="K41" s="25" t="n">
        <v>340247</v>
      </c>
      <c r="L41" s="25" t="s">
        <v>25</v>
      </c>
      <c r="M41" s="30" t="n">
        <v>198996.97</v>
      </c>
      <c r="N41" s="30"/>
      <c r="O41" s="30"/>
      <c r="P41" s="30"/>
      <c r="Q41" s="25" t="s">
        <v>26</v>
      </c>
      <c r="S41" s="10"/>
      <c r="T41" s="10"/>
      <c r="U41" s="10"/>
      <c r="V41" s="10"/>
      <c r="W41" s="10"/>
      <c r="X41" s="10"/>
      <c r="Y41" s="10"/>
      <c r="Z41" s="10"/>
    </row>
    <row r="42" customFormat="false" ht="33.75" hidden="false" customHeight="false" outlineLevel="0" collapsed="false">
      <c r="A42" s="25" t="s">
        <v>21</v>
      </c>
      <c r="B42" s="25"/>
      <c r="C42" s="26" t="s">
        <v>1418</v>
      </c>
      <c r="D42" s="25"/>
      <c r="E42" s="27" t="s">
        <v>1317</v>
      </c>
      <c r="F42" s="25" t="s">
        <v>1397</v>
      </c>
      <c r="G42" s="25" t="n">
        <v>2013</v>
      </c>
      <c r="H42" s="25" t="n">
        <v>2014</v>
      </c>
      <c r="I42" s="28" t="n">
        <v>41718</v>
      </c>
      <c r="J42" s="29" t="n">
        <v>41879</v>
      </c>
      <c r="K42" s="25" t="n">
        <v>340441</v>
      </c>
      <c r="L42" s="25" t="s">
        <v>1186</v>
      </c>
      <c r="M42" s="30" t="n">
        <v>1235</v>
      </c>
      <c r="N42" s="30"/>
      <c r="O42" s="30"/>
      <c r="P42" s="30"/>
      <c r="Q42" s="25" t="s">
        <v>26</v>
      </c>
      <c r="S42" s="10"/>
      <c r="T42" s="10"/>
      <c r="U42" s="10"/>
      <c r="V42" s="10"/>
      <c r="W42" s="10"/>
      <c r="X42" s="10"/>
      <c r="Y42" s="10"/>
      <c r="Z42" s="10"/>
    </row>
    <row r="43" customFormat="false" ht="33.75" hidden="false" customHeight="false" outlineLevel="0" collapsed="false">
      <c r="A43" s="25" t="s">
        <v>21</v>
      </c>
      <c r="B43" s="25"/>
      <c r="C43" s="26" t="s">
        <v>1407</v>
      </c>
      <c r="D43" s="25"/>
      <c r="E43" s="27" t="s">
        <v>1318</v>
      </c>
      <c r="F43" s="25" t="s">
        <v>1393</v>
      </c>
      <c r="G43" s="25" t="n">
        <v>2013</v>
      </c>
      <c r="H43" s="25" t="n">
        <v>2014</v>
      </c>
      <c r="I43" s="28" t="n">
        <v>41873</v>
      </c>
      <c r="J43" s="29" t="n">
        <v>42941</v>
      </c>
      <c r="K43" s="25" t="n">
        <v>340248</v>
      </c>
      <c r="L43" s="25" t="s">
        <v>36</v>
      </c>
      <c r="M43" s="30" t="n">
        <v>49289</v>
      </c>
      <c r="N43" s="30"/>
      <c r="O43" s="30"/>
      <c r="P43" s="30"/>
      <c r="Q43" s="25" t="s">
        <v>26</v>
      </c>
      <c r="S43" s="10"/>
      <c r="T43" s="10"/>
      <c r="U43" s="10"/>
      <c r="V43" s="10"/>
      <c r="W43" s="10"/>
      <c r="X43" s="10"/>
      <c r="Y43" s="10"/>
      <c r="Z43" s="10"/>
    </row>
    <row r="44" customFormat="false" ht="45" hidden="false" customHeight="false" outlineLevel="0" collapsed="false">
      <c r="A44" s="25" t="s">
        <v>21</v>
      </c>
      <c r="B44" s="25"/>
      <c r="C44" s="26" t="s">
        <v>1418</v>
      </c>
      <c r="D44" s="25"/>
      <c r="E44" s="27" t="s">
        <v>1422</v>
      </c>
      <c r="F44" s="25" t="s">
        <v>1397</v>
      </c>
      <c r="G44" s="25" t="n">
        <v>2014</v>
      </c>
      <c r="H44" s="25" t="n">
        <v>2014</v>
      </c>
      <c r="I44" s="28" t="n">
        <v>41751</v>
      </c>
      <c r="J44" s="29" t="n">
        <v>42185</v>
      </c>
      <c r="K44" s="25" t="n">
        <v>342657</v>
      </c>
      <c r="L44" s="25" t="s">
        <v>876</v>
      </c>
      <c r="M44" s="30" t="n">
        <v>14998</v>
      </c>
      <c r="N44" s="30"/>
      <c r="O44" s="30"/>
      <c r="P44" s="30"/>
      <c r="Q44" s="25" t="s">
        <v>26</v>
      </c>
      <c r="S44" s="10"/>
      <c r="T44" s="10"/>
      <c r="U44" s="10"/>
      <c r="V44" s="10"/>
      <c r="W44" s="10"/>
      <c r="X44" s="10"/>
      <c r="Y44" s="10"/>
      <c r="Z44" s="10"/>
    </row>
    <row r="45" customFormat="false" ht="45" hidden="false" customHeight="false" outlineLevel="0" collapsed="false">
      <c r="A45" s="25" t="s">
        <v>21</v>
      </c>
      <c r="B45" s="25"/>
      <c r="C45" s="26" t="s">
        <v>1395</v>
      </c>
      <c r="D45" s="25"/>
      <c r="E45" s="27" t="s">
        <v>1319</v>
      </c>
      <c r="F45" s="25" t="s">
        <v>1416</v>
      </c>
      <c r="G45" s="25" t="n">
        <v>2013</v>
      </c>
      <c r="H45" s="25" t="n">
        <v>2014</v>
      </c>
      <c r="I45" s="28" t="n">
        <v>41848</v>
      </c>
      <c r="J45" s="29" t="n">
        <v>42562</v>
      </c>
      <c r="K45" s="25" t="n">
        <v>344648</v>
      </c>
      <c r="L45" s="25" t="s">
        <v>589</v>
      </c>
      <c r="M45" s="30" t="n">
        <v>189974</v>
      </c>
      <c r="N45" s="30"/>
      <c r="O45" s="30"/>
      <c r="P45" s="30"/>
      <c r="Q45" s="25" t="s">
        <v>734</v>
      </c>
      <c r="S45" s="10"/>
      <c r="T45" s="10"/>
      <c r="U45" s="10"/>
      <c r="V45" s="10"/>
      <c r="W45" s="10"/>
      <c r="X45" s="10"/>
      <c r="Y45" s="10"/>
      <c r="Z45" s="10"/>
    </row>
    <row r="46" customFormat="false" ht="33.75" hidden="false" customHeight="false" outlineLevel="0" collapsed="false">
      <c r="A46" s="25" t="s">
        <v>21</v>
      </c>
      <c r="B46" s="25"/>
      <c r="C46" s="26" t="s">
        <v>1403</v>
      </c>
      <c r="D46" s="25"/>
      <c r="E46" s="27" t="s">
        <v>1082</v>
      </c>
      <c r="F46" s="25" t="s">
        <v>1397</v>
      </c>
      <c r="G46" s="25" t="n">
        <v>2011</v>
      </c>
      <c r="H46" s="25" t="n">
        <v>2014</v>
      </c>
      <c r="I46" s="28" t="n">
        <v>41759</v>
      </c>
      <c r="J46" s="29" t="n">
        <v>42205</v>
      </c>
      <c r="K46" s="25" t="n">
        <v>341071</v>
      </c>
      <c r="L46" s="25" t="s">
        <v>1083</v>
      </c>
      <c r="M46" s="30" t="n">
        <v>3315</v>
      </c>
      <c r="N46" s="30"/>
      <c r="O46" s="30"/>
      <c r="P46" s="30"/>
      <c r="Q46" s="25" t="s">
        <v>1084</v>
      </c>
      <c r="S46" s="10"/>
      <c r="T46" s="10"/>
      <c r="U46" s="10"/>
      <c r="V46" s="10"/>
      <c r="W46" s="10"/>
      <c r="X46" s="10"/>
      <c r="Y46" s="10"/>
      <c r="Z46" s="10"/>
    </row>
    <row r="47" customFormat="false" ht="33.75" hidden="false" customHeight="false" outlineLevel="0" collapsed="false">
      <c r="A47" s="25" t="s">
        <v>21</v>
      </c>
      <c r="B47" s="25"/>
      <c r="C47" s="26" t="s">
        <v>1418</v>
      </c>
      <c r="D47" s="25"/>
      <c r="E47" s="27" t="s">
        <v>1085</v>
      </c>
      <c r="F47" s="25" t="s">
        <v>1393</v>
      </c>
      <c r="G47" s="25" t="n">
        <v>2011</v>
      </c>
      <c r="H47" s="25" t="n">
        <v>2014</v>
      </c>
      <c r="I47" s="28" t="n">
        <v>41957</v>
      </c>
      <c r="J47" s="29" t="n">
        <v>42806</v>
      </c>
      <c r="K47" s="25" t="n">
        <v>351588</v>
      </c>
      <c r="L47" s="25" t="s">
        <v>1086</v>
      </c>
      <c r="M47" s="30" t="n">
        <v>149996</v>
      </c>
      <c r="N47" s="30"/>
      <c r="O47" s="30"/>
      <c r="P47" s="30"/>
      <c r="Q47" s="25" t="s">
        <v>26</v>
      </c>
      <c r="S47" s="10"/>
      <c r="T47" s="10"/>
      <c r="U47" s="10"/>
      <c r="V47" s="10"/>
      <c r="W47" s="10"/>
      <c r="X47" s="10"/>
      <c r="Y47" s="10"/>
      <c r="Z47" s="10"/>
    </row>
    <row r="48" customFormat="false" ht="45" hidden="false" customHeight="false" outlineLevel="0" collapsed="false">
      <c r="A48" s="25" t="s">
        <v>21</v>
      </c>
      <c r="B48" s="25"/>
      <c r="C48" s="26" t="s">
        <v>1403</v>
      </c>
      <c r="D48" s="25"/>
      <c r="E48" s="27" t="s">
        <v>1087</v>
      </c>
      <c r="F48" s="25" t="s">
        <v>1416</v>
      </c>
      <c r="G48" s="25" t="n">
        <v>2011</v>
      </c>
      <c r="H48" s="25" t="n">
        <v>2014</v>
      </c>
      <c r="I48" s="28" t="n">
        <v>41722</v>
      </c>
      <c r="J48" s="29" t="n">
        <v>42389</v>
      </c>
      <c r="K48" s="25" t="n">
        <v>340035</v>
      </c>
      <c r="L48" s="25" t="s">
        <v>1088</v>
      </c>
      <c r="M48" s="30" t="n">
        <v>239790</v>
      </c>
      <c r="N48" s="30"/>
      <c r="O48" s="30"/>
      <c r="P48" s="30"/>
      <c r="Q48" s="25" t="s">
        <v>26</v>
      </c>
      <c r="S48" s="10"/>
      <c r="T48" s="10"/>
      <c r="U48" s="10"/>
      <c r="V48" s="10"/>
      <c r="W48" s="10"/>
      <c r="X48" s="10"/>
      <c r="Y48" s="10"/>
      <c r="Z48" s="10"/>
    </row>
    <row r="49" customFormat="false" ht="22.5" hidden="false" customHeight="false" outlineLevel="0" collapsed="false">
      <c r="A49" s="25" t="s">
        <v>21</v>
      </c>
      <c r="B49" s="25"/>
      <c r="C49" s="26" t="s">
        <v>1410</v>
      </c>
      <c r="D49" s="25"/>
      <c r="E49" s="27" t="s">
        <v>1320</v>
      </c>
      <c r="F49" s="25" t="s">
        <v>1393</v>
      </c>
      <c r="G49" s="25" t="n">
        <v>2013</v>
      </c>
      <c r="H49" s="25" t="n">
        <v>2014</v>
      </c>
      <c r="I49" s="28" t="n">
        <v>41837</v>
      </c>
      <c r="J49" s="29" t="n">
        <v>42920</v>
      </c>
      <c r="K49" s="25" t="n">
        <v>345159</v>
      </c>
      <c r="L49" s="25" t="s">
        <v>493</v>
      </c>
      <c r="M49" s="30" t="n">
        <v>111850.37</v>
      </c>
      <c r="N49" s="30"/>
      <c r="O49" s="30"/>
      <c r="P49" s="30"/>
      <c r="Q49" s="25" t="s">
        <v>26</v>
      </c>
      <c r="S49" s="10"/>
      <c r="T49" s="10"/>
      <c r="U49" s="10"/>
      <c r="V49" s="10"/>
      <c r="W49" s="10"/>
      <c r="X49" s="10"/>
      <c r="Y49" s="10"/>
      <c r="Z49" s="10"/>
    </row>
    <row r="50" customFormat="false" ht="45" hidden="false" customHeight="false" outlineLevel="0" collapsed="false">
      <c r="A50" s="25" t="s">
        <v>21</v>
      </c>
      <c r="B50" s="25" t="s">
        <v>1423</v>
      </c>
      <c r="C50" s="31" t="s">
        <v>1402</v>
      </c>
      <c r="D50" s="25"/>
      <c r="E50" s="27" t="s">
        <v>1321</v>
      </c>
      <c r="F50" s="25" t="s">
        <v>1393</v>
      </c>
      <c r="G50" s="25" t="n">
        <v>2013</v>
      </c>
      <c r="H50" s="25" t="n">
        <v>2014</v>
      </c>
      <c r="I50" s="28" t="n">
        <v>41926</v>
      </c>
      <c r="J50" s="29" t="n">
        <v>42486</v>
      </c>
      <c r="K50" s="25" t="n">
        <v>350195</v>
      </c>
      <c r="L50" s="25" t="s">
        <v>90</v>
      </c>
      <c r="M50" s="30" t="n">
        <v>545507.29</v>
      </c>
      <c r="N50" s="30"/>
      <c r="O50" s="30"/>
      <c r="P50" s="30"/>
      <c r="Q50" s="25" t="s">
        <v>803</v>
      </c>
      <c r="S50" s="10"/>
      <c r="T50" s="10"/>
      <c r="U50" s="10"/>
      <c r="V50" s="10"/>
      <c r="W50" s="10"/>
      <c r="X50" s="10"/>
      <c r="Y50" s="10"/>
      <c r="Z50" s="10"/>
    </row>
    <row r="51" customFormat="false" ht="33.75" hidden="false" customHeight="false" outlineLevel="0" collapsed="false">
      <c r="A51" s="25" t="s">
        <v>21</v>
      </c>
      <c r="B51" s="25"/>
      <c r="C51" s="26"/>
      <c r="D51" s="25"/>
      <c r="E51" s="27" t="s">
        <v>1212</v>
      </c>
      <c r="F51" s="25" t="s">
        <v>1393</v>
      </c>
      <c r="G51" s="25" t="n">
        <v>2012</v>
      </c>
      <c r="H51" s="25" t="n">
        <v>2014</v>
      </c>
      <c r="I51" s="28" t="n">
        <v>41731</v>
      </c>
      <c r="J51" s="29" t="n">
        <v>42486</v>
      </c>
      <c r="K51" s="25" t="n">
        <v>338180</v>
      </c>
      <c r="L51" s="25" t="s">
        <v>1213</v>
      </c>
      <c r="M51" s="30" t="n">
        <v>236137.68</v>
      </c>
      <c r="N51" s="30"/>
      <c r="O51" s="30"/>
      <c r="P51" s="30"/>
      <c r="Q51" s="25" t="s">
        <v>812</v>
      </c>
      <c r="S51" s="10"/>
      <c r="T51" s="10"/>
      <c r="U51" s="10"/>
      <c r="V51" s="10"/>
      <c r="W51" s="10"/>
      <c r="X51" s="10"/>
      <c r="Y51" s="10"/>
      <c r="Z51" s="10"/>
    </row>
    <row r="52" customFormat="false" ht="45" hidden="false" customHeight="false" outlineLevel="0" collapsed="false">
      <c r="A52" s="25" t="s">
        <v>21</v>
      </c>
      <c r="B52" s="25"/>
      <c r="C52" s="26" t="s">
        <v>1418</v>
      </c>
      <c r="D52" s="25"/>
      <c r="E52" s="27" t="s">
        <v>1424</v>
      </c>
      <c r="F52" s="25" t="s">
        <v>1397</v>
      </c>
      <c r="G52" s="25" t="n">
        <v>2014</v>
      </c>
      <c r="H52" s="25" t="n">
        <v>2014</v>
      </c>
      <c r="I52" s="28" t="n">
        <v>41974</v>
      </c>
      <c r="J52" s="29" t="n">
        <v>42369</v>
      </c>
      <c r="K52" s="25" t="n">
        <v>351633</v>
      </c>
      <c r="L52" s="25" t="s">
        <v>1288</v>
      </c>
      <c r="M52" s="30" t="n">
        <v>28035.68</v>
      </c>
      <c r="N52" s="30"/>
      <c r="O52" s="30"/>
      <c r="P52" s="30"/>
      <c r="Q52" s="25" t="s">
        <v>26</v>
      </c>
      <c r="S52" s="10"/>
      <c r="T52" s="10"/>
      <c r="U52" s="10"/>
      <c r="V52" s="10"/>
      <c r="W52" s="10"/>
      <c r="X52" s="10"/>
      <c r="Y52" s="10"/>
      <c r="Z52" s="10"/>
    </row>
    <row r="53" customFormat="false" ht="45" hidden="false" customHeight="false" outlineLevel="0" collapsed="false">
      <c r="A53" s="25" t="s">
        <v>21</v>
      </c>
      <c r="B53" s="25"/>
      <c r="C53" s="26"/>
      <c r="D53" s="25"/>
      <c r="E53" s="27" t="s">
        <v>1425</v>
      </c>
      <c r="F53" s="25" t="s">
        <v>1397</v>
      </c>
      <c r="G53" s="25" t="n">
        <v>2014</v>
      </c>
      <c r="H53" s="25" t="n">
        <v>2014</v>
      </c>
      <c r="I53" s="28" t="n">
        <v>41988</v>
      </c>
      <c r="J53" s="29" t="n">
        <v>42369</v>
      </c>
      <c r="K53" s="25" t="n">
        <v>351636</v>
      </c>
      <c r="L53" s="25" t="s">
        <v>1426</v>
      </c>
      <c r="M53" s="30" t="n">
        <v>17920</v>
      </c>
      <c r="N53" s="30"/>
      <c r="O53" s="30"/>
      <c r="P53" s="30"/>
      <c r="Q53" s="25" t="s">
        <v>26</v>
      </c>
      <c r="S53" s="10"/>
      <c r="T53" s="10"/>
      <c r="U53" s="10"/>
      <c r="V53" s="10"/>
      <c r="W53" s="10"/>
      <c r="X53" s="10"/>
      <c r="Y53" s="10"/>
      <c r="Z53" s="10"/>
    </row>
    <row r="54" customFormat="false" ht="56.25" hidden="false" customHeight="false" outlineLevel="0" collapsed="false">
      <c r="A54" s="25" t="s">
        <v>21</v>
      </c>
      <c r="B54" s="25"/>
      <c r="C54" s="26" t="s">
        <v>1404</v>
      </c>
      <c r="D54" s="25" t="s">
        <v>1409</v>
      </c>
      <c r="E54" s="27" t="s">
        <v>1089</v>
      </c>
      <c r="F54" s="25" t="s">
        <v>1393</v>
      </c>
      <c r="G54" s="25" t="n">
        <v>2011</v>
      </c>
      <c r="H54" s="25" t="n">
        <v>2014</v>
      </c>
      <c r="I54" s="28" t="n">
        <v>41865</v>
      </c>
      <c r="J54" s="29" t="n">
        <v>42825</v>
      </c>
      <c r="K54" s="25" t="n">
        <v>342051</v>
      </c>
      <c r="L54" s="25" t="s">
        <v>340</v>
      </c>
      <c r="M54" s="30" t="n">
        <v>339559.67</v>
      </c>
      <c r="N54" s="30"/>
      <c r="O54" s="30"/>
      <c r="P54" s="30"/>
      <c r="Q54" s="25" t="s">
        <v>26</v>
      </c>
      <c r="S54" s="10"/>
      <c r="T54" s="10"/>
      <c r="U54" s="10"/>
      <c r="V54" s="10"/>
      <c r="W54" s="10"/>
      <c r="X54" s="10"/>
      <c r="Y54" s="10"/>
      <c r="Z54" s="10"/>
    </row>
    <row r="55" customFormat="false" ht="33.75" hidden="false" customHeight="false" outlineLevel="0" collapsed="false">
      <c r="A55" s="25" t="s">
        <v>21</v>
      </c>
      <c r="B55" s="25"/>
      <c r="C55" s="26" t="s">
        <v>1409</v>
      </c>
      <c r="D55" s="25"/>
      <c r="E55" s="27" t="s">
        <v>1214</v>
      </c>
      <c r="F55" s="25" t="s">
        <v>1393</v>
      </c>
      <c r="G55" s="25" t="n">
        <v>2012</v>
      </c>
      <c r="H55" s="25" t="n">
        <v>2014</v>
      </c>
      <c r="I55" s="28" t="n">
        <v>41745</v>
      </c>
      <c r="J55" s="29" t="n">
        <v>42841</v>
      </c>
      <c r="K55" s="25" t="n">
        <v>339179</v>
      </c>
      <c r="L55" s="25" t="s">
        <v>1215</v>
      </c>
      <c r="M55" s="30" t="n">
        <v>233398.68</v>
      </c>
      <c r="N55" s="30"/>
      <c r="O55" s="30"/>
      <c r="P55" s="30"/>
      <c r="Q55" s="25" t="s">
        <v>26</v>
      </c>
      <c r="S55" s="10"/>
      <c r="T55" s="10"/>
      <c r="U55" s="10"/>
      <c r="V55" s="10"/>
      <c r="W55" s="10"/>
      <c r="X55" s="10"/>
      <c r="Y55" s="10"/>
      <c r="Z55" s="10"/>
    </row>
    <row r="56" customFormat="false" ht="33.75" hidden="false" customHeight="false" outlineLevel="0" collapsed="false">
      <c r="A56" s="25" t="s">
        <v>21</v>
      </c>
      <c r="B56" s="25"/>
      <c r="C56" s="26" t="s">
        <v>1427</v>
      </c>
      <c r="D56" s="25"/>
      <c r="E56" s="27" t="s">
        <v>1090</v>
      </c>
      <c r="F56" s="25" t="s">
        <v>1397</v>
      </c>
      <c r="G56" s="25" t="n">
        <v>2011</v>
      </c>
      <c r="H56" s="25" t="n">
        <v>2014</v>
      </c>
      <c r="I56" s="28" t="n">
        <v>41961</v>
      </c>
      <c r="J56" s="29" t="n">
        <v>43171</v>
      </c>
      <c r="K56" s="25" t="n">
        <v>352255</v>
      </c>
      <c r="L56" s="25" t="s">
        <v>1091</v>
      </c>
      <c r="M56" s="30" t="n">
        <v>393138.05</v>
      </c>
      <c r="N56" s="30"/>
      <c r="O56" s="30"/>
      <c r="P56" s="30"/>
      <c r="Q56" s="25" t="s">
        <v>26</v>
      </c>
      <c r="S56" s="10"/>
      <c r="T56" s="10"/>
      <c r="U56" s="10"/>
      <c r="V56" s="10"/>
      <c r="W56" s="10"/>
      <c r="X56" s="10"/>
      <c r="Y56" s="10"/>
      <c r="Z56" s="10"/>
    </row>
    <row r="57" customFormat="false" ht="22.5" hidden="false" customHeight="false" outlineLevel="0" collapsed="false">
      <c r="A57" s="25" t="s">
        <v>21</v>
      </c>
      <c r="B57" s="25"/>
      <c r="C57" s="26" t="s">
        <v>1418</v>
      </c>
      <c r="D57" s="25"/>
      <c r="E57" s="27" t="s">
        <v>1322</v>
      </c>
      <c r="F57" s="25" t="s">
        <v>1393</v>
      </c>
      <c r="G57" s="25" t="n">
        <v>2013</v>
      </c>
      <c r="H57" s="25" t="n">
        <v>2014</v>
      </c>
      <c r="I57" s="28" t="n">
        <v>42050</v>
      </c>
      <c r="J57" s="29" t="n">
        <v>43069</v>
      </c>
      <c r="K57" s="25" t="n">
        <v>352718</v>
      </c>
      <c r="L57" s="25" t="s">
        <v>1323</v>
      </c>
      <c r="M57" s="30" t="n">
        <v>39271.04</v>
      </c>
      <c r="N57" s="30"/>
      <c r="O57" s="30"/>
      <c r="P57" s="30"/>
      <c r="Q57" s="25" t="s">
        <v>26</v>
      </c>
      <c r="S57" s="10"/>
      <c r="T57" s="10"/>
      <c r="U57" s="10"/>
      <c r="V57" s="10"/>
      <c r="W57" s="10"/>
      <c r="X57" s="10"/>
      <c r="Y57" s="10"/>
      <c r="Z57" s="10"/>
    </row>
    <row r="58" customFormat="false" ht="33.75" hidden="false" customHeight="false" outlineLevel="0" collapsed="false">
      <c r="A58" s="25" t="s">
        <v>21</v>
      </c>
      <c r="B58" s="25"/>
      <c r="C58" s="26" t="s">
        <v>1418</v>
      </c>
      <c r="D58" s="25"/>
      <c r="E58" s="27" t="s">
        <v>1324</v>
      </c>
      <c r="F58" s="25" t="s">
        <v>1397</v>
      </c>
      <c r="G58" s="25" t="n">
        <v>2013</v>
      </c>
      <c r="H58" s="25" t="n">
        <v>2014</v>
      </c>
      <c r="I58" s="28" t="n">
        <v>42050</v>
      </c>
      <c r="J58" s="29" t="n">
        <v>43069</v>
      </c>
      <c r="K58" s="25" t="n">
        <v>352834</v>
      </c>
      <c r="L58" s="25" t="s">
        <v>1325</v>
      </c>
      <c r="M58" s="30" t="n">
        <v>57500</v>
      </c>
      <c r="N58" s="30"/>
      <c r="O58" s="30"/>
      <c r="P58" s="30"/>
      <c r="Q58" s="25" t="s">
        <v>26</v>
      </c>
      <c r="S58" s="10"/>
      <c r="T58" s="10"/>
      <c r="U58" s="10"/>
      <c r="V58" s="10"/>
      <c r="W58" s="10"/>
      <c r="X58" s="10"/>
      <c r="Y58" s="10"/>
      <c r="Z58" s="10"/>
    </row>
    <row r="59" customFormat="false" ht="22.5" hidden="false" customHeight="false" outlineLevel="0" collapsed="false">
      <c r="A59" s="25" t="s">
        <v>21</v>
      </c>
      <c r="B59" s="25"/>
      <c r="C59" s="26" t="s">
        <v>1418</v>
      </c>
      <c r="D59" s="25"/>
      <c r="E59" s="27" t="s">
        <v>1326</v>
      </c>
      <c r="F59" s="25" t="s">
        <v>1397</v>
      </c>
      <c r="G59" s="25" t="n">
        <v>2013</v>
      </c>
      <c r="H59" s="25" t="n">
        <v>2014</v>
      </c>
      <c r="I59" s="28" t="n">
        <v>42019</v>
      </c>
      <c r="J59" s="29" t="n">
        <v>42735</v>
      </c>
      <c r="K59" s="25" t="n">
        <v>353128</v>
      </c>
      <c r="L59" s="25" t="s">
        <v>845</v>
      </c>
      <c r="M59" s="30" t="n">
        <v>307000</v>
      </c>
      <c r="N59" s="30"/>
      <c r="O59" s="30"/>
      <c r="P59" s="30"/>
      <c r="Q59" s="25" t="s">
        <v>26</v>
      </c>
      <c r="S59" s="10"/>
      <c r="T59" s="10"/>
      <c r="U59" s="10"/>
      <c r="V59" s="10"/>
      <c r="W59" s="10"/>
      <c r="X59" s="10"/>
      <c r="Y59" s="10"/>
      <c r="Z59" s="10"/>
    </row>
    <row r="60" customFormat="false" ht="22.5" hidden="false" customHeight="false" outlineLevel="0" collapsed="false">
      <c r="A60" s="25" t="s">
        <v>21</v>
      </c>
      <c r="B60" s="25"/>
      <c r="C60" s="26" t="s">
        <v>1418</v>
      </c>
      <c r="D60" s="25"/>
      <c r="E60" s="27" t="s">
        <v>1193</v>
      </c>
      <c r="F60" s="25" t="s">
        <v>1397</v>
      </c>
      <c r="G60" s="25" t="n">
        <v>2013</v>
      </c>
      <c r="H60" s="25" t="n">
        <v>2014</v>
      </c>
      <c r="I60" s="28" t="n">
        <v>42036</v>
      </c>
      <c r="J60" s="29" t="n">
        <v>42734</v>
      </c>
      <c r="K60" s="25" t="n">
        <v>353194</v>
      </c>
      <c r="L60" s="25" t="s">
        <v>1194</v>
      </c>
      <c r="M60" s="30" t="n">
        <v>85440</v>
      </c>
      <c r="N60" s="30"/>
      <c r="O60" s="30"/>
      <c r="P60" s="30"/>
      <c r="Q60" s="25" t="s">
        <v>110</v>
      </c>
      <c r="S60" s="10"/>
      <c r="T60" s="10"/>
      <c r="U60" s="10"/>
      <c r="V60" s="10"/>
      <c r="W60" s="10"/>
      <c r="X60" s="10"/>
      <c r="Y60" s="10"/>
      <c r="Z60" s="10"/>
    </row>
    <row r="61" customFormat="false" ht="56.25" hidden="false" customHeight="false" outlineLevel="0" collapsed="false">
      <c r="A61" s="25" t="s">
        <v>21</v>
      </c>
      <c r="B61" s="25"/>
      <c r="C61" s="26" t="s">
        <v>1402</v>
      </c>
      <c r="D61" s="25"/>
      <c r="E61" s="27" t="s">
        <v>1092</v>
      </c>
      <c r="F61" s="25" t="s">
        <v>1397</v>
      </c>
      <c r="G61" s="25" t="n">
        <v>2011</v>
      </c>
      <c r="H61" s="25" t="n">
        <v>2014</v>
      </c>
      <c r="I61" s="28" t="n">
        <v>41994</v>
      </c>
      <c r="J61" s="29" t="n">
        <v>42369</v>
      </c>
      <c r="K61" s="25" t="n">
        <v>355073</v>
      </c>
      <c r="L61" s="25" t="s">
        <v>1093</v>
      </c>
      <c r="M61" s="30" t="n">
        <v>19636</v>
      </c>
      <c r="N61" s="30"/>
      <c r="O61" s="30"/>
      <c r="P61" s="30"/>
      <c r="Q61" s="25" t="s">
        <v>26</v>
      </c>
      <c r="S61" s="10"/>
      <c r="T61" s="10"/>
      <c r="U61" s="10"/>
      <c r="V61" s="10"/>
      <c r="W61" s="10"/>
      <c r="X61" s="10"/>
      <c r="Y61" s="10"/>
      <c r="Z61" s="10"/>
    </row>
    <row r="62" customFormat="false" ht="22.5" hidden="false" customHeight="false" outlineLevel="0" collapsed="false">
      <c r="A62" s="25" t="s">
        <v>21</v>
      </c>
      <c r="B62" s="25"/>
      <c r="C62" s="26"/>
      <c r="D62" s="25"/>
      <c r="E62" s="27" t="s">
        <v>1428</v>
      </c>
      <c r="F62" s="25" t="s">
        <v>1397</v>
      </c>
      <c r="G62" s="25" t="n">
        <v>2014</v>
      </c>
      <c r="H62" s="25" t="n">
        <v>2014</v>
      </c>
      <c r="I62" s="28" t="n">
        <v>42005</v>
      </c>
      <c r="J62" s="29" t="n">
        <v>42369</v>
      </c>
      <c r="K62" s="25" t="n">
        <v>353738</v>
      </c>
      <c r="L62" s="25" t="s">
        <v>1429</v>
      </c>
      <c r="M62" s="30" t="n">
        <v>14800</v>
      </c>
      <c r="N62" s="30"/>
      <c r="O62" s="30"/>
      <c r="P62" s="30"/>
      <c r="Q62" s="25" t="s">
        <v>26</v>
      </c>
      <c r="S62" s="10"/>
      <c r="T62" s="10"/>
      <c r="U62" s="10"/>
      <c r="V62" s="10"/>
      <c r="W62" s="10"/>
      <c r="X62" s="10"/>
      <c r="Y62" s="10"/>
      <c r="Z62" s="10"/>
    </row>
    <row r="63" customFormat="false" ht="78.75" hidden="false" customHeight="false" outlineLevel="0" collapsed="false">
      <c r="A63" s="25" t="s">
        <v>21</v>
      </c>
      <c r="B63" s="25"/>
      <c r="C63" s="26" t="s">
        <v>1430</v>
      </c>
      <c r="D63" s="25" t="s">
        <v>1431</v>
      </c>
      <c r="E63" s="27" t="s">
        <v>1327</v>
      </c>
      <c r="F63" s="25" t="s">
        <v>1416</v>
      </c>
      <c r="G63" s="25" t="n">
        <v>2013</v>
      </c>
      <c r="H63" s="25" t="n">
        <v>2014</v>
      </c>
      <c r="I63" s="28" t="n">
        <v>41983</v>
      </c>
      <c r="J63" s="29" t="n">
        <v>42735</v>
      </c>
      <c r="K63" s="25" t="n">
        <v>352155</v>
      </c>
      <c r="L63" s="25" t="s">
        <v>1328</v>
      </c>
      <c r="M63" s="30" t="n">
        <v>195669.11</v>
      </c>
      <c r="N63" s="30"/>
      <c r="O63" s="30"/>
      <c r="P63" s="30"/>
      <c r="Q63" s="25" t="s">
        <v>26</v>
      </c>
      <c r="S63" s="10"/>
      <c r="T63" s="10"/>
      <c r="U63" s="10"/>
      <c r="V63" s="10"/>
      <c r="W63" s="10"/>
      <c r="X63" s="10"/>
      <c r="Y63" s="10"/>
      <c r="Z63" s="10"/>
    </row>
    <row r="64" customFormat="false" ht="11.25" hidden="false" customHeight="false" outlineLevel="0" collapsed="false">
      <c r="A64" s="25" t="s">
        <v>21</v>
      </c>
      <c r="B64" s="25"/>
      <c r="C64" s="26" t="s">
        <v>1418</v>
      </c>
      <c r="D64" s="25"/>
      <c r="E64" s="27" t="s">
        <v>1329</v>
      </c>
      <c r="F64" s="25" t="s">
        <v>1393</v>
      </c>
      <c r="G64" s="25" t="n">
        <v>2013</v>
      </c>
      <c r="H64" s="25" t="n">
        <v>2014</v>
      </c>
      <c r="I64" s="28" t="n">
        <v>42050</v>
      </c>
      <c r="J64" s="29" t="n">
        <v>42735</v>
      </c>
      <c r="K64" s="25" t="n">
        <v>352760</v>
      </c>
      <c r="L64" s="25" t="s">
        <v>1330</v>
      </c>
      <c r="M64" s="30" t="n">
        <v>36526.67</v>
      </c>
      <c r="N64" s="30"/>
      <c r="O64" s="30"/>
      <c r="P64" s="30"/>
      <c r="Q64" s="25" t="s">
        <v>26</v>
      </c>
      <c r="S64" s="10"/>
      <c r="T64" s="10"/>
      <c r="U64" s="10"/>
      <c r="V64" s="10"/>
      <c r="W64" s="10"/>
      <c r="X64" s="10"/>
      <c r="Y64" s="10"/>
      <c r="Z64" s="10"/>
    </row>
    <row r="65" customFormat="false" ht="22.5" hidden="false" customHeight="false" outlineLevel="0" collapsed="false">
      <c r="A65" s="25" t="s">
        <v>21</v>
      </c>
      <c r="B65" s="25" t="s">
        <v>39</v>
      </c>
      <c r="C65" s="26" t="s">
        <v>1403</v>
      </c>
      <c r="D65" s="25"/>
      <c r="E65" s="27" t="s">
        <v>1094</v>
      </c>
      <c r="F65" s="25" t="s">
        <v>1397</v>
      </c>
      <c r="G65" s="25" t="n">
        <v>2011</v>
      </c>
      <c r="H65" s="25" t="n">
        <v>2014</v>
      </c>
      <c r="I65" s="28" t="n">
        <v>42037</v>
      </c>
      <c r="J65" s="29" t="n">
        <v>43651</v>
      </c>
      <c r="K65" s="25" t="n">
        <v>354740</v>
      </c>
      <c r="L65" s="25" t="s">
        <v>928</v>
      </c>
      <c r="M65" s="30" t="n">
        <v>16138.28</v>
      </c>
      <c r="N65" s="30"/>
      <c r="O65" s="30"/>
      <c r="P65" s="30"/>
      <c r="Q65" s="25" t="s">
        <v>26</v>
      </c>
      <c r="S65" s="10"/>
      <c r="T65" s="10"/>
      <c r="U65" s="10"/>
      <c r="V65" s="10"/>
      <c r="W65" s="10"/>
      <c r="X65" s="10"/>
      <c r="Y65" s="10"/>
      <c r="Z65" s="10"/>
    </row>
    <row r="66" customFormat="false" ht="45" hidden="false" customHeight="false" outlineLevel="0" collapsed="false">
      <c r="A66" s="25" t="s">
        <v>21</v>
      </c>
      <c r="B66" s="25"/>
      <c r="C66" s="26"/>
      <c r="D66" s="25"/>
      <c r="E66" s="27" t="s">
        <v>1432</v>
      </c>
      <c r="F66" s="25" t="s">
        <v>1397</v>
      </c>
      <c r="G66" s="25" t="n">
        <v>2014</v>
      </c>
      <c r="H66" s="25" t="n">
        <v>2014</v>
      </c>
      <c r="I66" s="28" t="n">
        <v>41984</v>
      </c>
      <c r="J66" s="29" t="n">
        <v>42369</v>
      </c>
      <c r="K66" s="25" t="n">
        <v>354697</v>
      </c>
      <c r="L66" s="25" t="s">
        <v>401</v>
      </c>
      <c r="M66" s="30" t="n">
        <v>342.16</v>
      </c>
      <c r="N66" s="30"/>
      <c r="O66" s="30"/>
      <c r="P66" s="30"/>
      <c r="Q66" s="25" t="s">
        <v>26</v>
      </c>
      <c r="S66" s="10"/>
      <c r="T66" s="10"/>
      <c r="U66" s="10"/>
      <c r="V66" s="10"/>
      <c r="W66" s="10"/>
      <c r="X66" s="10"/>
      <c r="Y66" s="10"/>
      <c r="Z66" s="10"/>
    </row>
    <row r="67" customFormat="false" ht="33.75" hidden="false" customHeight="false" outlineLevel="0" collapsed="false">
      <c r="A67" s="25" t="s">
        <v>21</v>
      </c>
      <c r="B67" s="25"/>
      <c r="C67" s="26" t="s">
        <v>1401</v>
      </c>
      <c r="D67" s="25"/>
      <c r="E67" s="27" t="s">
        <v>1095</v>
      </c>
      <c r="F67" s="25" t="s">
        <v>1393</v>
      </c>
      <c r="G67" s="25" t="n">
        <v>2011</v>
      </c>
      <c r="H67" s="25" t="n">
        <v>2014</v>
      </c>
      <c r="I67" s="28" t="n">
        <v>41991</v>
      </c>
      <c r="J67" s="29" t="n">
        <v>44150</v>
      </c>
      <c r="K67" s="25" t="n">
        <v>353517</v>
      </c>
      <c r="L67" s="25" t="s">
        <v>1096</v>
      </c>
      <c r="M67" s="30" t="n">
        <v>173869.19</v>
      </c>
      <c r="N67" s="30"/>
      <c r="O67" s="30"/>
      <c r="P67" s="30"/>
      <c r="Q67" s="25" t="s">
        <v>1097</v>
      </c>
      <c r="S67" s="10"/>
      <c r="T67" s="10"/>
      <c r="U67" s="10"/>
      <c r="V67" s="10"/>
      <c r="W67" s="10"/>
      <c r="X67" s="10"/>
      <c r="Y67" s="10"/>
      <c r="Z67" s="10"/>
    </row>
    <row r="68" customFormat="false" ht="33.75" hidden="false" customHeight="false" outlineLevel="0" collapsed="false">
      <c r="A68" s="25" t="s">
        <v>21</v>
      </c>
      <c r="B68" s="25"/>
      <c r="C68" s="26" t="s">
        <v>1401</v>
      </c>
      <c r="D68" s="25"/>
      <c r="E68" s="27" t="s">
        <v>1098</v>
      </c>
      <c r="F68" s="25" t="s">
        <v>1393</v>
      </c>
      <c r="G68" s="25" t="n">
        <v>2011</v>
      </c>
      <c r="H68" s="25" t="n">
        <v>2014</v>
      </c>
      <c r="I68" s="28" t="n">
        <v>41992</v>
      </c>
      <c r="J68" s="29" t="n">
        <v>44150</v>
      </c>
      <c r="K68" s="25" t="n">
        <v>353520</v>
      </c>
      <c r="L68" s="25" t="s">
        <v>155</v>
      </c>
      <c r="M68" s="30" t="n">
        <v>184825.94</v>
      </c>
      <c r="N68" s="30"/>
      <c r="O68" s="30"/>
      <c r="P68" s="30"/>
      <c r="Q68" s="25" t="s">
        <v>1099</v>
      </c>
      <c r="S68" s="10"/>
      <c r="T68" s="10"/>
      <c r="U68" s="10"/>
      <c r="V68" s="10"/>
      <c r="W68" s="10"/>
      <c r="X68" s="10"/>
      <c r="Y68" s="10"/>
      <c r="Z68" s="10"/>
    </row>
    <row r="70" customFormat="false" ht="22.5" hidden="false" customHeight="false" outlineLevel="0" collapsed="false">
      <c r="A70" s="25" t="s">
        <v>21</v>
      </c>
      <c r="B70" s="25"/>
      <c r="C70" s="26"/>
      <c r="D70" s="25"/>
      <c r="E70" s="27" t="s">
        <v>1100</v>
      </c>
      <c r="F70" s="25" t="s">
        <v>1397</v>
      </c>
      <c r="G70" s="25" t="n">
        <v>2011</v>
      </c>
      <c r="H70" s="25" t="n">
        <v>2014</v>
      </c>
      <c r="I70" s="28" t="n">
        <v>42019</v>
      </c>
      <c r="J70" s="29" t="n">
        <v>43439</v>
      </c>
      <c r="K70" s="25" t="n">
        <v>353860</v>
      </c>
      <c r="L70" s="25" t="s">
        <v>428</v>
      </c>
      <c r="M70" s="30" t="n">
        <v>749300</v>
      </c>
      <c r="N70" s="30"/>
      <c r="O70" s="30"/>
      <c r="P70" s="30"/>
      <c r="Q70" s="25" t="s">
        <v>26</v>
      </c>
      <c r="S70" s="10"/>
      <c r="T70" s="10"/>
      <c r="U70" s="10"/>
      <c r="V70" s="10"/>
      <c r="W70" s="10"/>
      <c r="X70" s="10"/>
      <c r="Y70" s="10"/>
      <c r="Z70" s="10"/>
    </row>
    <row r="71" customFormat="false" ht="90" hidden="false" customHeight="false" outlineLevel="0" collapsed="false">
      <c r="A71" s="25" t="s">
        <v>937</v>
      </c>
      <c r="B71" s="25"/>
      <c r="C71" s="26" t="s">
        <v>1410</v>
      </c>
      <c r="D71" s="25" t="s">
        <v>516</v>
      </c>
      <c r="E71" s="27" t="s">
        <v>1433</v>
      </c>
      <c r="F71" s="25" t="s">
        <v>1393</v>
      </c>
      <c r="G71" s="25" t="n">
        <v>2014</v>
      </c>
      <c r="H71" s="25" t="n">
        <v>2015</v>
      </c>
      <c r="I71" s="28" t="n">
        <v>42401</v>
      </c>
      <c r="J71" s="29" t="n">
        <v>43251</v>
      </c>
      <c r="K71" s="25" t="n">
        <v>371153</v>
      </c>
      <c r="L71" s="25" t="s">
        <v>1434</v>
      </c>
      <c r="M71" s="30" t="n">
        <v>134746.17</v>
      </c>
      <c r="N71" s="30"/>
      <c r="O71" s="30"/>
      <c r="P71" s="30"/>
      <c r="Q71" s="25" t="s">
        <v>26</v>
      </c>
      <c r="S71" s="10"/>
      <c r="T71" s="10"/>
      <c r="U71" s="10"/>
      <c r="V71" s="10"/>
      <c r="W71" s="10"/>
      <c r="X71" s="10"/>
      <c r="Y71" s="10"/>
      <c r="Z71" s="10"/>
    </row>
    <row r="72" customFormat="false" ht="45" hidden="false" customHeight="false" outlineLevel="0" collapsed="false">
      <c r="A72" s="25" t="s">
        <v>21</v>
      </c>
      <c r="B72" s="25"/>
      <c r="C72" s="26"/>
      <c r="D72" s="25"/>
      <c r="E72" s="27" t="s">
        <v>1435</v>
      </c>
      <c r="F72" s="25" t="s">
        <v>1397</v>
      </c>
      <c r="G72" s="25" t="n">
        <v>2015</v>
      </c>
      <c r="H72" s="25" t="n">
        <v>2015</v>
      </c>
      <c r="I72" s="28" t="n">
        <v>42248</v>
      </c>
      <c r="J72" s="29" t="n">
        <v>42735</v>
      </c>
      <c r="K72" s="25" t="n">
        <v>364413</v>
      </c>
      <c r="L72" s="25" t="s">
        <v>1210</v>
      </c>
      <c r="M72" s="30" t="n">
        <v>0</v>
      </c>
      <c r="N72" s="30"/>
      <c r="O72" s="30"/>
      <c r="P72" s="30"/>
      <c r="Q72" s="25"/>
      <c r="S72" s="10"/>
      <c r="T72" s="10"/>
      <c r="U72" s="10"/>
      <c r="V72" s="10"/>
      <c r="W72" s="10"/>
      <c r="X72" s="10"/>
      <c r="Y72" s="10"/>
      <c r="Z72" s="10"/>
    </row>
    <row r="73" customFormat="false" ht="45" hidden="false" customHeight="false" outlineLevel="0" collapsed="false">
      <c r="A73" s="25" t="s">
        <v>937</v>
      </c>
      <c r="B73" s="25"/>
      <c r="C73" s="26" t="s">
        <v>1404</v>
      </c>
      <c r="D73" s="25" t="s">
        <v>1410</v>
      </c>
      <c r="E73" s="27" t="s">
        <v>1436</v>
      </c>
      <c r="F73" s="25" t="s">
        <v>1393</v>
      </c>
      <c r="G73" s="25" t="n">
        <v>2014</v>
      </c>
      <c r="H73" s="25" t="n">
        <v>2015</v>
      </c>
      <c r="I73" s="28" t="n">
        <v>42401</v>
      </c>
      <c r="J73" s="29" t="n">
        <v>43251</v>
      </c>
      <c r="K73" s="25" t="n">
        <v>371202</v>
      </c>
      <c r="L73" s="25" t="s">
        <v>1437</v>
      </c>
      <c r="M73" s="30" t="n">
        <v>84214.96</v>
      </c>
      <c r="N73" s="30"/>
      <c r="O73" s="30"/>
      <c r="P73" s="30"/>
      <c r="Q73" s="25" t="s">
        <v>26</v>
      </c>
      <c r="S73" s="10"/>
      <c r="T73" s="10"/>
      <c r="U73" s="10"/>
      <c r="V73" s="10"/>
      <c r="W73" s="10"/>
      <c r="X73" s="10"/>
      <c r="Y73" s="10"/>
      <c r="Z73" s="10"/>
    </row>
    <row r="74" customFormat="false" ht="45" hidden="false" customHeight="false" outlineLevel="0" collapsed="false">
      <c r="A74" s="25" t="s">
        <v>21</v>
      </c>
      <c r="B74" s="25"/>
      <c r="C74" s="26" t="s">
        <v>1410</v>
      </c>
      <c r="D74" s="25" t="s">
        <v>1402</v>
      </c>
      <c r="E74" s="27" t="s">
        <v>1331</v>
      </c>
      <c r="F74" s="25" t="s">
        <v>1393</v>
      </c>
      <c r="G74" s="25" t="n">
        <v>2013</v>
      </c>
      <c r="H74" s="25" t="n">
        <v>2015</v>
      </c>
      <c r="I74" s="28" t="n">
        <v>42335</v>
      </c>
      <c r="J74" s="29" t="n">
        <v>43306</v>
      </c>
      <c r="K74" s="25" t="n">
        <v>369217</v>
      </c>
      <c r="L74" s="25" t="s">
        <v>1438</v>
      </c>
      <c r="M74" s="30" t="n">
        <v>167209.75</v>
      </c>
      <c r="N74" s="30"/>
      <c r="O74" s="30"/>
      <c r="P74" s="30"/>
      <c r="Q74" s="25" t="s">
        <v>1332</v>
      </c>
      <c r="S74" s="10"/>
      <c r="T74" s="10"/>
      <c r="U74" s="10"/>
      <c r="V74" s="10"/>
      <c r="W74" s="10"/>
      <c r="X74" s="10"/>
      <c r="Y74" s="10"/>
      <c r="Z74" s="10"/>
    </row>
    <row r="75" customFormat="false" ht="33.75" hidden="false" customHeight="false" outlineLevel="0" collapsed="false">
      <c r="A75" s="25" t="s">
        <v>21</v>
      </c>
      <c r="B75" s="25"/>
      <c r="C75" s="26" t="s">
        <v>1402</v>
      </c>
      <c r="D75" s="25"/>
      <c r="E75" s="27" t="s">
        <v>1218</v>
      </c>
      <c r="F75" s="25" t="s">
        <v>1393</v>
      </c>
      <c r="G75" s="25" t="n">
        <v>2012</v>
      </c>
      <c r="H75" s="25" t="n">
        <v>2015</v>
      </c>
      <c r="I75" s="28" t="n">
        <v>42401</v>
      </c>
      <c r="J75" s="29" t="n">
        <v>43496</v>
      </c>
      <c r="K75" s="25" t="n">
        <v>369560</v>
      </c>
      <c r="L75" s="25" t="s">
        <v>375</v>
      </c>
      <c r="M75" s="30" t="n">
        <v>227082.32</v>
      </c>
      <c r="N75" s="30"/>
      <c r="O75" s="30"/>
      <c r="P75" s="30"/>
      <c r="Q75" s="25" t="s">
        <v>1219</v>
      </c>
      <c r="S75" s="10"/>
      <c r="T75" s="10"/>
      <c r="U75" s="10"/>
      <c r="V75" s="10"/>
      <c r="W75" s="10"/>
      <c r="X75" s="10"/>
      <c r="Y75" s="10"/>
      <c r="Z75" s="10"/>
    </row>
    <row r="76" customFormat="false" ht="33.75" hidden="false" customHeight="false" outlineLevel="0" collapsed="false">
      <c r="A76" s="25" t="s">
        <v>21</v>
      </c>
      <c r="B76" s="25"/>
      <c r="C76" s="26"/>
      <c r="D76" s="25"/>
      <c r="E76" s="27" t="s">
        <v>1439</v>
      </c>
      <c r="F76" s="25" t="s">
        <v>1397</v>
      </c>
      <c r="G76" s="25" t="n">
        <v>2015</v>
      </c>
      <c r="H76" s="25" t="n">
        <v>2015</v>
      </c>
      <c r="I76" s="28" t="n">
        <v>42353</v>
      </c>
      <c r="J76" s="29" t="n">
        <v>42735</v>
      </c>
      <c r="K76" s="25" t="n">
        <v>366059</v>
      </c>
      <c r="L76" s="25" t="s">
        <v>1426</v>
      </c>
      <c r="M76" s="30" t="n">
        <v>22000</v>
      </c>
      <c r="N76" s="30"/>
      <c r="O76" s="30"/>
      <c r="P76" s="30"/>
      <c r="Q76" s="25" t="s">
        <v>812</v>
      </c>
      <c r="S76" s="10"/>
      <c r="T76" s="10"/>
      <c r="U76" s="10"/>
      <c r="V76" s="10"/>
      <c r="W76" s="10"/>
      <c r="X76" s="10"/>
      <c r="Y76" s="10"/>
      <c r="Z76" s="10"/>
    </row>
    <row r="77" customFormat="false" ht="78.75" hidden="false" customHeight="false" outlineLevel="0" collapsed="false">
      <c r="A77" s="25" t="s">
        <v>937</v>
      </c>
      <c r="B77" s="25"/>
      <c r="C77" s="26" t="s">
        <v>1440</v>
      </c>
      <c r="D77" s="25" t="s">
        <v>1404</v>
      </c>
      <c r="E77" s="27" t="s">
        <v>1441</v>
      </c>
      <c r="F77" s="25" t="s">
        <v>1393</v>
      </c>
      <c r="G77" s="25" t="n">
        <v>2014</v>
      </c>
      <c r="H77" s="25" t="n">
        <v>2015</v>
      </c>
      <c r="I77" s="28" t="n">
        <v>42369</v>
      </c>
      <c r="J77" s="29" t="n">
        <v>43251</v>
      </c>
      <c r="K77" s="25" t="n">
        <v>371821</v>
      </c>
      <c r="L77" s="25" t="s">
        <v>97</v>
      </c>
      <c r="M77" s="30" t="n">
        <v>103981.08</v>
      </c>
      <c r="N77" s="30"/>
      <c r="O77" s="30"/>
      <c r="P77" s="30"/>
      <c r="Q77" s="25" t="s">
        <v>26</v>
      </c>
      <c r="S77" s="10"/>
      <c r="T77" s="10"/>
      <c r="U77" s="10"/>
      <c r="V77" s="10"/>
      <c r="W77" s="10"/>
      <c r="X77" s="10"/>
      <c r="Y77" s="10"/>
      <c r="Z77" s="10"/>
    </row>
    <row r="78" customFormat="false" ht="45" hidden="false" customHeight="false" outlineLevel="0" collapsed="false">
      <c r="A78" s="25" t="s">
        <v>21</v>
      </c>
      <c r="B78" s="25" t="s">
        <v>39</v>
      </c>
      <c r="C78" s="26" t="s">
        <v>1404</v>
      </c>
      <c r="D78" s="25"/>
      <c r="E78" s="27" t="s">
        <v>1101</v>
      </c>
      <c r="F78" s="25" t="s">
        <v>1397</v>
      </c>
      <c r="G78" s="25" t="n">
        <v>2011</v>
      </c>
      <c r="H78" s="25" t="n">
        <v>2015</v>
      </c>
      <c r="I78" s="28" t="n">
        <v>42362</v>
      </c>
      <c r="J78" s="29" t="n">
        <v>43286</v>
      </c>
      <c r="K78" s="25" t="n">
        <v>371862</v>
      </c>
      <c r="L78" s="25" t="s">
        <v>1102</v>
      </c>
      <c r="M78" s="30" t="n">
        <v>32400</v>
      </c>
      <c r="N78" s="30"/>
      <c r="O78" s="30"/>
      <c r="P78" s="30"/>
      <c r="Q78" s="25" t="s">
        <v>1103</v>
      </c>
      <c r="S78" s="10"/>
      <c r="T78" s="10"/>
      <c r="U78" s="10"/>
      <c r="V78" s="10"/>
      <c r="W78" s="10"/>
      <c r="X78" s="10"/>
      <c r="Y78" s="10"/>
      <c r="Z78" s="10"/>
    </row>
    <row r="79" customFormat="false" ht="22.5" hidden="false" customHeight="false" outlineLevel="0" collapsed="false">
      <c r="A79" s="25" t="s">
        <v>21</v>
      </c>
      <c r="B79" s="25"/>
      <c r="C79" s="26"/>
      <c r="D79" s="25"/>
      <c r="E79" s="27" t="s">
        <v>1442</v>
      </c>
      <c r="F79" s="25" t="s">
        <v>1397</v>
      </c>
      <c r="G79" s="25" t="n">
        <v>2015</v>
      </c>
      <c r="H79" s="25" t="n">
        <v>2015</v>
      </c>
      <c r="I79" s="28" t="n">
        <v>42278</v>
      </c>
      <c r="J79" s="29" t="n">
        <v>42735</v>
      </c>
      <c r="K79" s="25" t="n">
        <v>366058</v>
      </c>
      <c r="L79" s="25" t="s">
        <v>1147</v>
      </c>
      <c r="M79" s="30" t="n">
        <v>19900</v>
      </c>
      <c r="N79" s="30"/>
      <c r="O79" s="30"/>
      <c r="P79" s="30"/>
      <c r="Q79" s="25" t="s">
        <v>812</v>
      </c>
      <c r="S79" s="10"/>
      <c r="T79" s="10"/>
      <c r="U79" s="10"/>
      <c r="V79" s="10"/>
      <c r="W79" s="10"/>
      <c r="X79" s="10"/>
      <c r="Y79" s="10"/>
      <c r="Z79" s="10"/>
    </row>
    <row r="80" customFormat="false" ht="45" hidden="false" customHeight="false" outlineLevel="0" collapsed="false">
      <c r="A80" s="25" t="s">
        <v>21</v>
      </c>
      <c r="B80" s="25"/>
      <c r="C80" s="26" t="s">
        <v>1404</v>
      </c>
      <c r="D80" s="25"/>
      <c r="E80" s="27" t="s">
        <v>1443</v>
      </c>
      <c r="F80" s="25" t="s">
        <v>1393</v>
      </c>
      <c r="G80" s="25" t="n">
        <v>2014</v>
      </c>
      <c r="H80" s="25" t="n">
        <v>2015</v>
      </c>
      <c r="I80" s="28" t="n">
        <v>42370</v>
      </c>
      <c r="J80" s="29" t="n">
        <v>44377</v>
      </c>
      <c r="K80" s="25" t="n">
        <v>369615</v>
      </c>
      <c r="L80" s="25" t="s">
        <v>340</v>
      </c>
      <c r="M80" s="30" t="n">
        <v>665000</v>
      </c>
      <c r="N80" s="30"/>
      <c r="O80" s="30"/>
      <c r="P80" s="30"/>
      <c r="Q80" s="25" t="s">
        <v>26</v>
      </c>
      <c r="S80" s="10"/>
      <c r="T80" s="10"/>
      <c r="U80" s="10"/>
      <c r="V80" s="10"/>
      <c r="W80" s="10"/>
      <c r="X80" s="10"/>
      <c r="Y80" s="10"/>
      <c r="Z80" s="10"/>
    </row>
    <row r="81" customFormat="false" ht="33.75" hidden="false" customHeight="false" outlineLevel="0" collapsed="false">
      <c r="A81" s="25" t="s">
        <v>21</v>
      </c>
      <c r="B81" s="25"/>
      <c r="C81" s="26" t="s">
        <v>1407</v>
      </c>
      <c r="D81" s="25"/>
      <c r="E81" s="27" t="s">
        <v>1333</v>
      </c>
      <c r="F81" s="25" t="s">
        <v>1393</v>
      </c>
      <c r="G81" s="25" t="n">
        <v>2013</v>
      </c>
      <c r="H81" s="25" t="n">
        <v>2015</v>
      </c>
      <c r="I81" s="28" t="n">
        <v>42415</v>
      </c>
      <c r="J81" s="29" t="n">
        <v>43220</v>
      </c>
      <c r="K81" s="25" t="n">
        <v>369562</v>
      </c>
      <c r="L81" s="25" t="s">
        <v>159</v>
      </c>
      <c r="M81" s="30" t="n">
        <v>118322.96</v>
      </c>
      <c r="N81" s="30"/>
      <c r="O81" s="30"/>
      <c r="P81" s="30"/>
      <c r="Q81" s="25" t="s">
        <v>1334</v>
      </c>
      <c r="S81" s="10"/>
      <c r="T81" s="10"/>
      <c r="U81" s="10"/>
      <c r="V81" s="10"/>
      <c r="W81" s="10"/>
      <c r="X81" s="10"/>
      <c r="Y81" s="10"/>
      <c r="Z81" s="10"/>
    </row>
    <row r="82" customFormat="false" ht="45" hidden="false" customHeight="false" outlineLevel="0" collapsed="false">
      <c r="A82" s="25" t="s">
        <v>21</v>
      </c>
      <c r="B82" s="25"/>
      <c r="C82" s="26" t="s">
        <v>1409</v>
      </c>
      <c r="D82" s="25"/>
      <c r="E82" s="27" t="s">
        <v>1444</v>
      </c>
      <c r="F82" s="25" t="s">
        <v>1416</v>
      </c>
      <c r="G82" s="25" t="n">
        <v>2014</v>
      </c>
      <c r="H82" s="25" t="n">
        <v>2015</v>
      </c>
      <c r="I82" s="28" t="n">
        <v>42387</v>
      </c>
      <c r="J82" s="29" t="n">
        <v>43738</v>
      </c>
      <c r="K82" s="25" t="n">
        <v>368723</v>
      </c>
      <c r="L82" s="25" t="s">
        <v>428</v>
      </c>
      <c r="M82" s="30" t="n">
        <v>149943</v>
      </c>
      <c r="N82" s="30"/>
      <c r="O82" s="30"/>
      <c r="P82" s="30"/>
      <c r="Q82" s="25" t="s">
        <v>1445</v>
      </c>
      <c r="S82" s="10"/>
      <c r="T82" s="10"/>
      <c r="U82" s="10"/>
      <c r="V82" s="10"/>
      <c r="W82" s="10"/>
      <c r="X82" s="10"/>
      <c r="Y82" s="10"/>
      <c r="Z82" s="10"/>
    </row>
    <row r="83" customFormat="false" ht="45" hidden="false" customHeight="false" outlineLevel="0" collapsed="false">
      <c r="A83" s="25" t="s">
        <v>21</v>
      </c>
      <c r="B83" s="25"/>
      <c r="C83" s="26" t="s">
        <v>1404</v>
      </c>
      <c r="D83" s="25"/>
      <c r="E83" s="27" t="s">
        <v>1446</v>
      </c>
      <c r="F83" s="25" t="s">
        <v>1393</v>
      </c>
      <c r="G83" s="25" t="n">
        <v>2014</v>
      </c>
      <c r="H83" s="25" t="n">
        <v>2015</v>
      </c>
      <c r="I83" s="28" t="n">
        <v>42380</v>
      </c>
      <c r="J83" s="29" t="n">
        <v>44752</v>
      </c>
      <c r="K83" s="25" t="n">
        <v>372002</v>
      </c>
      <c r="L83" s="25" t="s">
        <v>36</v>
      </c>
      <c r="M83" s="30" t="n">
        <v>735000</v>
      </c>
      <c r="N83" s="30"/>
      <c r="O83" s="30"/>
      <c r="P83" s="30"/>
      <c r="Q83" s="25" t="s">
        <v>26</v>
      </c>
      <c r="S83" s="10"/>
      <c r="T83" s="10"/>
      <c r="U83" s="10"/>
      <c r="V83" s="10"/>
      <c r="W83" s="10"/>
      <c r="X83" s="10"/>
      <c r="Y83" s="10"/>
      <c r="Z83" s="10"/>
    </row>
    <row r="84" customFormat="false" ht="45" hidden="false" customHeight="false" outlineLevel="0" collapsed="false">
      <c r="A84" s="25" t="s">
        <v>21</v>
      </c>
      <c r="B84" s="25"/>
      <c r="C84" s="26" t="s">
        <v>1409</v>
      </c>
      <c r="D84" s="25"/>
      <c r="E84" s="27" t="s">
        <v>1447</v>
      </c>
      <c r="F84" s="25" t="s">
        <v>1393</v>
      </c>
      <c r="G84" s="25" t="n">
        <v>2014</v>
      </c>
      <c r="H84" s="25" t="n">
        <v>2015</v>
      </c>
      <c r="I84" s="28" t="n">
        <v>42357</v>
      </c>
      <c r="J84" s="29" t="n">
        <v>43646</v>
      </c>
      <c r="K84" s="25" t="n">
        <v>370852</v>
      </c>
      <c r="L84" s="25"/>
      <c r="M84" s="30" t="n">
        <v>174971.52</v>
      </c>
      <c r="N84" s="30"/>
      <c r="O84" s="30"/>
      <c r="P84" s="30"/>
      <c r="Q84" s="25" t="s">
        <v>26</v>
      </c>
      <c r="S84" s="10"/>
      <c r="T84" s="10"/>
      <c r="U84" s="10"/>
      <c r="V84" s="10"/>
      <c r="W84" s="10"/>
      <c r="X84" s="10"/>
      <c r="Y84" s="10"/>
      <c r="Z84" s="10"/>
    </row>
    <row r="85" customFormat="false" ht="45" hidden="false" customHeight="false" outlineLevel="0" collapsed="false">
      <c r="A85" s="25" t="s">
        <v>937</v>
      </c>
      <c r="B85" s="25"/>
      <c r="C85" s="26" t="s">
        <v>1404</v>
      </c>
      <c r="D85" s="25"/>
      <c r="E85" s="27" t="s">
        <v>1448</v>
      </c>
      <c r="F85" s="25" t="s">
        <v>1393</v>
      </c>
      <c r="G85" s="25" t="n">
        <v>2014</v>
      </c>
      <c r="H85" s="25" t="n">
        <v>2015</v>
      </c>
      <c r="I85" s="28" t="n">
        <v>42369</v>
      </c>
      <c r="J85" s="29" t="n">
        <v>43251</v>
      </c>
      <c r="K85" s="25" t="n">
        <v>370950</v>
      </c>
      <c r="L85" s="25" t="s">
        <v>162</v>
      </c>
      <c r="M85" s="30" t="n">
        <v>144358.22</v>
      </c>
      <c r="N85" s="30"/>
      <c r="O85" s="30"/>
      <c r="P85" s="30"/>
      <c r="Q85" s="25" t="s">
        <v>26</v>
      </c>
      <c r="S85" s="10"/>
      <c r="T85" s="10"/>
      <c r="U85" s="10"/>
      <c r="V85" s="10"/>
      <c r="W85" s="10"/>
      <c r="X85" s="10"/>
      <c r="Y85" s="10"/>
      <c r="Z85" s="10"/>
    </row>
    <row r="86" customFormat="false" ht="22.5" hidden="false" customHeight="false" outlineLevel="0" collapsed="false">
      <c r="A86" s="25" t="s">
        <v>21</v>
      </c>
      <c r="B86" s="25"/>
      <c r="C86" s="26" t="s">
        <v>1409</v>
      </c>
      <c r="D86" s="25"/>
      <c r="E86" s="27" t="s">
        <v>1449</v>
      </c>
      <c r="F86" s="25" t="s">
        <v>1393</v>
      </c>
      <c r="G86" s="25" t="n">
        <v>2014</v>
      </c>
      <c r="H86" s="25" t="n">
        <v>2015</v>
      </c>
      <c r="I86" s="28" t="n">
        <v>42370</v>
      </c>
      <c r="J86" s="29" t="n">
        <v>43646</v>
      </c>
      <c r="K86" s="25" t="n">
        <v>370977</v>
      </c>
      <c r="L86" s="25" t="s">
        <v>148</v>
      </c>
      <c r="M86" s="30" t="n">
        <v>141969.72</v>
      </c>
      <c r="N86" s="30"/>
      <c r="O86" s="30"/>
      <c r="P86" s="30"/>
      <c r="Q86" s="25" t="s">
        <v>26</v>
      </c>
      <c r="S86" s="10"/>
      <c r="T86" s="10"/>
      <c r="U86" s="10"/>
      <c r="V86" s="10"/>
      <c r="W86" s="10"/>
      <c r="X86" s="10"/>
      <c r="Y86" s="10"/>
      <c r="Z86" s="10"/>
    </row>
    <row r="87" customFormat="false" ht="45" hidden="false" customHeight="false" outlineLevel="0" collapsed="false">
      <c r="A87" s="25" t="s">
        <v>21</v>
      </c>
      <c r="B87" s="25"/>
      <c r="C87" s="26" t="s">
        <v>1410</v>
      </c>
      <c r="D87" s="25"/>
      <c r="E87" s="27" t="s">
        <v>1450</v>
      </c>
      <c r="F87" s="25" t="s">
        <v>1393</v>
      </c>
      <c r="G87" s="25" t="n">
        <v>2014</v>
      </c>
      <c r="H87" s="25" t="n">
        <v>2015</v>
      </c>
      <c r="I87" s="28" t="n">
        <v>42357</v>
      </c>
      <c r="J87" s="29" t="n">
        <v>43646</v>
      </c>
      <c r="K87" s="25" t="n">
        <v>370986</v>
      </c>
      <c r="L87" s="25" t="s">
        <v>97</v>
      </c>
      <c r="M87" s="30" t="n">
        <v>173539.44</v>
      </c>
      <c r="N87" s="30"/>
      <c r="O87" s="30"/>
      <c r="P87" s="30"/>
      <c r="Q87" s="25" t="s">
        <v>26</v>
      </c>
      <c r="S87" s="10"/>
      <c r="T87" s="10"/>
      <c r="U87" s="10"/>
      <c r="V87" s="10"/>
      <c r="W87" s="10"/>
      <c r="X87" s="10"/>
      <c r="Y87" s="10"/>
      <c r="Z87" s="10"/>
    </row>
    <row r="88" customFormat="false" ht="45" hidden="false" customHeight="false" outlineLevel="0" collapsed="false">
      <c r="A88" s="25" t="s">
        <v>21</v>
      </c>
      <c r="B88" s="25"/>
      <c r="C88" s="26" t="s">
        <v>1401</v>
      </c>
      <c r="D88" s="25"/>
      <c r="E88" s="27" t="s">
        <v>1451</v>
      </c>
      <c r="F88" s="25" t="s">
        <v>1397</v>
      </c>
      <c r="G88" s="25" t="n">
        <v>2014</v>
      </c>
      <c r="H88" s="25" t="n">
        <v>2015</v>
      </c>
      <c r="I88" s="28" t="n">
        <v>42313</v>
      </c>
      <c r="J88" s="29" t="n">
        <v>42735</v>
      </c>
      <c r="K88" s="25" t="n">
        <v>367824</v>
      </c>
      <c r="L88" s="25" t="s">
        <v>373</v>
      </c>
      <c r="M88" s="30" t="n">
        <v>242550</v>
      </c>
      <c r="N88" s="30"/>
      <c r="O88" s="30"/>
      <c r="P88" s="30"/>
      <c r="Q88" s="25" t="s">
        <v>26</v>
      </c>
      <c r="S88" s="10"/>
      <c r="T88" s="10"/>
      <c r="U88" s="10"/>
      <c r="V88" s="10"/>
      <c r="W88" s="10"/>
      <c r="X88" s="10"/>
      <c r="Y88" s="10"/>
      <c r="Z88" s="10"/>
    </row>
    <row r="90" customFormat="false" ht="67.5" hidden="false" customHeight="false" outlineLevel="0" collapsed="false">
      <c r="A90" s="25" t="s">
        <v>21</v>
      </c>
      <c r="B90" s="25"/>
      <c r="C90" s="26"/>
      <c r="D90" s="25"/>
      <c r="E90" s="27" t="s">
        <v>1337</v>
      </c>
      <c r="F90" s="25" t="s">
        <v>1397</v>
      </c>
      <c r="G90" s="25" t="n">
        <v>2013</v>
      </c>
      <c r="H90" s="25" t="n">
        <v>2015</v>
      </c>
      <c r="I90" s="28" t="n">
        <v>42065</v>
      </c>
      <c r="J90" s="29" t="n">
        <v>42552</v>
      </c>
      <c r="K90" s="25" t="n">
        <v>356820</v>
      </c>
      <c r="L90" s="25" t="s">
        <v>249</v>
      </c>
      <c r="M90" s="30" t="n">
        <v>58328.63</v>
      </c>
      <c r="N90" s="30"/>
      <c r="O90" s="30"/>
      <c r="P90" s="30"/>
      <c r="Q90" s="25" t="s">
        <v>26</v>
      </c>
      <c r="S90" s="10"/>
      <c r="T90" s="10"/>
      <c r="U90" s="10"/>
      <c r="V90" s="10"/>
      <c r="W90" s="10"/>
      <c r="X90" s="10"/>
      <c r="Y90" s="10"/>
      <c r="Z90" s="10"/>
    </row>
    <row r="91" customFormat="false" ht="33.75" hidden="false" customHeight="false" outlineLevel="0" collapsed="false">
      <c r="A91" s="25" t="s">
        <v>21</v>
      </c>
      <c r="B91" s="25"/>
      <c r="C91" s="26" t="s">
        <v>1427</v>
      </c>
      <c r="D91" s="25" t="s">
        <v>1402</v>
      </c>
      <c r="E91" s="27" t="s">
        <v>1338</v>
      </c>
      <c r="F91" s="25" t="s">
        <v>1393</v>
      </c>
      <c r="G91" s="25" t="n">
        <v>2013</v>
      </c>
      <c r="H91" s="25" t="n">
        <v>2015</v>
      </c>
      <c r="I91" s="28" t="n">
        <v>42325</v>
      </c>
      <c r="J91" s="29" t="n">
        <v>43307</v>
      </c>
      <c r="K91" s="25" t="n">
        <v>360253</v>
      </c>
      <c r="L91" s="25" t="s">
        <v>673</v>
      </c>
      <c r="M91" s="30" t="n">
        <v>100722.38</v>
      </c>
      <c r="N91" s="30"/>
      <c r="O91" s="30"/>
      <c r="P91" s="30"/>
      <c r="Q91" s="25" t="s">
        <v>1339</v>
      </c>
      <c r="S91" s="10"/>
      <c r="T91" s="10"/>
      <c r="U91" s="10"/>
      <c r="V91" s="10"/>
      <c r="W91" s="10"/>
      <c r="X91" s="10"/>
      <c r="Y91" s="10"/>
      <c r="Z91" s="10"/>
    </row>
    <row r="92" customFormat="false" ht="22.5" hidden="false" customHeight="false" outlineLevel="0" collapsed="false">
      <c r="A92" s="25" t="s">
        <v>937</v>
      </c>
      <c r="B92" s="25"/>
      <c r="C92" s="31" t="s">
        <v>1409</v>
      </c>
      <c r="D92" s="25" t="s">
        <v>1410</v>
      </c>
      <c r="E92" s="27" t="s">
        <v>1452</v>
      </c>
      <c r="F92" s="25" t="s">
        <v>1393</v>
      </c>
      <c r="G92" s="25" t="n">
        <v>2014</v>
      </c>
      <c r="H92" s="25" t="n">
        <v>2015</v>
      </c>
      <c r="I92" s="28" t="n">
        <v>42343</v>
      </c>
      <c r="J92" s="29" t="n">
        <v>43100</v>
      </c>
      <c r="K92" s="25" t="n">
        <v>370248</v>
      </c>
      <c r="L92" s="25" t="s">
        <v>315</v>
      </c>
      <c r="M92" s="30" t="n">
        <v>148640.75</v>
      </c>
      <c r="N92" s="30"/>
      <c r="O92" s="30"/>
      <c r="P92" s="30"/>
      <c r="Q92" s="25" t="s">
        <v>26</v>
      </c>
      <c r="S92" s="10"/>
      <c r="T92" s="10"/>
      <c r="U92" s="10"/>
      <c r="V92" s="10"/>
      <c r="W92" s="10"/>
      <c r="X92" s="10"/>
      <c r="Y92" s="10"/>
      <c r="Z92" s="10"/>
    </row>
    <row r="93" customFormat="false" ht="33.75" hidden="false" customHeight="false" outlineLevel="0" collapsed="false">
      <c r="A93" s="25" t="s">
        <v>21</v>
      </c>
      <c r="B93" s="25"/>
      <c r="C93" s="26"/>
      <c r="D93" s="25"/>
      <c r="E93" s="27" t="s">
        <v>1340</v>
      </c>
      <c r="F93" s="25" t="s">
        <v>1397</v>
      </c>
      <c r="G93" s="25" t="n">
        <v>2013</v>
      </c>
      <c r="H93" s="25" t="n">
        <v>2015</v>
      </c>
      <c r="I93" s="28" t="n">
        <v>42156</v>
      </c>
      <c r="J93" s="29" t="n">
        <v>42735</v>
      </c>
      <c r="K93" s="25" t="n">
        <v>360939</v>
      </c>
      <c r="L93" s="25" t="s">
        <v>1341</v>
      </c>
      <c r="M93" s="30" t="n">
        <v>246283.37</v>
      </c>
      <c r="N93" s="30"/>
      <c r="O93" s="30"/>
      <c r="P93" s="30"/>
      <c r="Q93" s="25" t="s">
        <v>26</v>
      </c>
      <c r="S93" s="10"/>
      <c r="T93" s="10"/>
      <c r="U93" s="10"/>
      <c r="V93" s="10"/>
      <c r="W93" s="10"/>
      <c r="X93" s="10"/>
      <c r="Y93" s="10"/>
      <c r="Z93" s="10"/>
    </row>
    <row r="94" customFormat="false" ht="33.75" hidden="false" customHeight="false" outlineLevel="0" collapsed="false">
      <c r="A94" s="25" t="s">
        <v>21</v>
      </c>
      <c r="B94" s="25"/>
      <c r="C94" s="26" t="s">
        <v>1410</v>
      </c>
      <c r="D94" s="25" t="s">
        <v>1409</v>
      </c>
      <c r="E94" s="27" t="s">
        <v>1453</v>
      </c>
      <c r="F94" s="25" t="s">
        <v>1393</v>
      </c>
      <c r="G94" s="25" t="n">
        <v>2014</v>
      </c>
      <c r="H94" s="25" t="n">
        <v>2015</v>
      </c>
      <c r="I94" s="28" t="n">
        <v>42387</v>
      </c>
      <c r="J94" s="29" t="n">
        <v>43663</v>
      </c>
      <c r="K94" s="25" t="n">
        <v>370963</v>
      </c>
      <c r="L94" s="25" t="s">
        <v>597</v>
      </c>
      <c r="M94" s="30" t="n">
        <v>158641.96</v>
      </c>
      <c r="N94" s="30"/>
      <c r="O94" s="30"/>
      <c r="P94" s="30"/>
      <c r="Q94" s="25" t="s">
        <v>26</v>
      </c>
      <c r="S94" s="10"/>
      <c r="T94" s="10"/>
      <c r="U94" s="10"/>
      <c r="V94" s="10"/>
      <c r="W94" s="10"/>
      <c r="X94" s="10"/>
      <c r="Y94" s="10"/>
      <c r="Z94" s="10"/>
    </row>
    <row r="95" customFormat="false" ht="22.5" hidden="false" customHeight="false" outlineLevel="0" collapsed="false">
      <c r="A95" s="25" t="s">
        <v>21</v>
      </c>
      <c r="B95" s="25"/>
      <c r="C95" s="26" t="s">
        <v>1410</v>
      </c>
      <c r="D95" s="25"/>
      <c r="E95" s="27" t="s">
        <v>1454</v>
      </c>
      <c r="F95" s="25" t="s">
        <v>1393</v>
      </c>
      <c r="G95" s="25" t="n">
        <v>2014</v>
      </c>
      <c r="H95" s="25" t="n">
        <v>2015</v>
      </c>
      <c r="I95" s="28" t="n">
        <v>42357</v>
      </c>
      <c r="J95" s="29" t="n">
        <v>43524</v>
      </c>
      <c r="K95" s="25" t="n">
        <v>370965</v>
      </c>
      <c r="L95" s="25" t="s">
        <v>500</v>
      </c>
      <c r="M95" s="30" t="n">
        <v>173895.44</v>
      </c>
      <c r="N95" s="30"/>
      <c r="O95" s="30"/>
      <c r="P95" s="30"/>
      <c r="Q95" s="25" t="s">
        <v>26</v>
      </c>
      <c r="S95" s="10"/>
      <c r="T95" s="10"/>
      <c r="U95" s="10"/>
      <c r="V95" s="10"/>
      <c r="W95" s="10"/>
      <c r="X95" s="10"/>
      <c r="Y95" s="10"/>
      <c r="Z95" s="10"/>
    </row>
    <row r="96" customFormat="false" ht="33.75" hidden="false" customHeight="false" outlineLevel="0" collapsed="false">
      <c r="A96" s="25" t="s">
        <v>21</v>
      </c>
      <c r="B96" s="25"/>
      <c r="C96" s="26" t="s">
        <v>1410</v>
      </c>
      <c r="D96" s="25"/>
      <c r="E96" s="27" t="s">
        <v>1455</v>
      </c>
      <c r="F96" s="25" t="s">
        <v>1393</v>
      </c>
      <c r="G96" s="25" t="n">
        <v>2014</v>
      </c>
      <c r="H96" s="25" t="n">
        <v>2015</v>
      </c>
      <c r="I96" s="28" t="n">
        <v>42401</v>
      </c>
      <c r="J96" s="29" t="n">
        <v>44012</v>
      </c>
      <c r="K96" s="25" t="n">
        <v>370968</v>
      </c>
      <c r="L96" s="25" t="s">
        <v>71</v>
      </c>
      <c r="M96" s="30" t="n">
        <v>145612.29</v>
      </c>
      <c r="N96" s="30"/>
      <c r="O96" s="30"/>
      <c r="P96" s="30"/>
      <c r="Q96" s="25" t="s">
        <v>26</v>
      </c>
      <c r="S96" s="10"/>
      <c r="T96" s="10"/>
      <c r="U96" s="10"/>
      <c r="V96" s="10"/>
      <c r="W96" s="10"/>
      <c r="X96" s="10"/>
      <c r="Y96" s="10"/>
      <c r="Z96" s="10"/>
    </row>
    <row r="97" customFormat="false" ht="45" hidden="false" customHeight="false" outlineLevel="0" collapsed="false">
      <c r="A97" s="25" t="s">
        <v>21</v>
      </c>
      <c r="B97" s="25"/>
      <c r="C97" s="26" t="s">
        <v>1404</v>
      </c>
      <c r="D97" s="25" t="s">
        <v>1456</v>
      </c>
      <c r="E97" s="27" t="s">
        <v>1457</v>
      </c>
      <c r="F97" s="25" t="s">
        <v>1393</v>
      </c>
      <c r="G97" s="25" t="n">
        <v>2014</v>
      </c>
      <c r="H97" s="25" t="n">
        <v>2015</v>
      </c>
      <c r="I97" s="28" t="n">
        <v>42370</v>
      </c>
      <c r="J97" s="29" t="n">
        <v>43524</v>
      </c>
      <c r="K97" s="25" t="n">
        <v>370972</v>
      </c>
      <c r="L97" s="25" t="s">
        <v>978</v>
      </c>
      <c r="M97" s="30" t="n">
        <v>125066.7</v>
      </c>
      <c r="N97" s="30"/>
      <c r="O97" s="30"/>
      <c r="P97" s="30"/>
      <c r="Q97" s="25" t="s">
        <v>26</v>
      </c>
      <c r="S97" s="10"/>
      <c r="T97" s="10"/>
      <c r="U97" s="10"/>
      <c r="V97" s="10"/>
      <c r="W97" s="10"/>
      <c r="X97" s="10"/>
      <c r="Y97" s="10"/>
      <c r="Z97" s="10"/>
    </row>
    <row r="98" customFormat="false" ht="22.5" hidden="false" customHeight="false" outlineLevel="0" collapsed="false">
      <c r="A98" s="25" t="s">
        <v>21</v>
      </c>
      <c r="B98" s="25"/>
      <c r="C98" s="26"/>
      <c r="D98" s="25"/>
      <c r="E98" s="27" t="s">
        <v>1458</v>
      </c>
      <c r="F98" s="25" t="s">
        <v>1393</v>
      </c>
      <c r="G98" s="25" t="n">
        <v>2014</v>
      </c>
      <c r="H98" s="25" t="n">
        <v>2015</v>
      </c>
      <c r="I98" s="28" t="n">
        <v>42370</v>
      </c>
      <c r="J98" s="29" t="n">
        <v>43646</v>
      </c>
      <c r="K98" s="25" t="n">
        <v>370979</v>
      </c>
      <c r="L98" s="25" t="s">
        <v>177</v>
      </c>
      <c r="M98" s="30" t="n">
        <v>171329.53</v>
      </c>
      <c r="N98" s="30"/>
      <c r="O98" s="30"/>
      <c r="P98" s="30"/>
      <c r="Q98" s="25" t="s">
        <v>26</v>
      </c>
      <c r="S98" s="10"/>
      <c r="T98" s="10"/>
      <c r="U98" s="10"/>
      <c r="V98" s="10"/>
      <c r="W98" s="10"/>
      <c r="X98" s="10"/>
      <c r="Y98" s="10"/>
      <c r="Z98" s="10"/>
    </row>
    <row r="99" customFormat="false" ht="33.75" hidden="false" customHeight="false" outlineLevel="0" collapsed="false">
      <c r="A99" s="25" t="s">
        <v>21</v>
      </c>
      <c r="B99" s="25"/>
      <c r="C99" s="26" t="s">
        <v>1410</v>
      </c>
      <c r="D99" s="25"/>
      <c r="E99" s="27" t="s">
        <v>1459</v>
      </c>
      <c r="F99" s="25" t="s">
        <v>1393</v>
      </c>
      <c r="G99" s="25" t="n">
        <v>2014</v>
      </c>
      <c r="H99" s="25" t="n">
        <v>2015</v>
      </c>
      <c r="I99" s="28" t="n">
        <v>42384</v>
      </c>
      <c r="J99" s="29" t="n">
        <v>43480</v>
      </c>
      <c r="K99" s="25" t="n">
        <v>370980</v>
      </c>
      <c r="L99" s="25" t="s">
        <v>493</v>
      </c>
      <c r="M99" s="30" t="n">
        <v>153117.99</v>
      </c>
      <c r="N99" s="30"/>
      <c r="O99" s="30"/>
      <c r="P99" s="30"/>
      <c r="Q99" s="25" t="s">
        <v>26</v>
      </c>
      <c r="S99" s="10"/>
      <c r="T99" s="10"/>
      <c r="U99" s="10"/>
      <c r="V99" s="10"/>
      <c r="W99" s="10"/>
      <c r="X99" s="10"/>
      <c r="Y99" s="10"/>
      <c r="Z99" s="10"/>
    </row>
    <row r="100" customFormat="false" ht="56.25" hidden="false" customHeight="false" outlineLevel="0" collapsed="false">
      <c r="A100" s="25" t="s">
        <v>21</v>
      </c>
      <c r="B100" s="25"/>
      <c r="C100" s="26"/>
      <c r="D100" s="25"/>
      <c r="E100" s="27" t="s">
        <v>1460</v>
      </c>
      <c r="F100" s="25" t="s">
        <v>1397</v>
      </c>
      <c r="G100" s="25" t="n">
        <v>2015</v>
      </c>
      <c r="H100" s="25" t="n">
        <v>2015</v>
      </c>
      <c r="I100" s="28" t="n">
        <v>42354</v>
      </c>
      <c r="J100" s="29" t="n">
        <v>42735</v>
      </c>
      <c r="K100" s="25" t="n">
        <v>368134</v>
      </c>
      <c r="L100" s="25" t="s">
        <v>1288</v>
      </c>
      <c r="M100" s="30" t="n">
        <v>19938.82</v>
      </c>
      <c r="N100" s="30"/>
      <c r="O100" s="30"/>
      <c r="P100" s="30"/>
      <c r="Q100" s="25" t="s">
        <v>26</v>
      </c>
      <c r="S100" s="10"/>
      <c r="T100" s="10"/>
      <c r="U100" s="10"/>
      <c r="V100" s="10"/>
      <c r="W100" s="10"/>
      <c r="X100" s="10"/>
      <c r="Y100" s="10"/>
      <c r="Z100" s="10"/>
    </row>
    <row r="101" customFormat="false" ht="33.75" hidden="false" customHeight="false" outlineLevel="0" collapsed="false">
      <c r="A101" s="25" t="s">
        <v>21</v>
      </c>
      <c r="B101" s="25"/>
      <c r="C101" s="26" t="s">
        <v>1407</v>
      </c>
      <c r="D101" s="25"/>
      <c r="E101" s="27" t="s">
        <v>1104</v>
      </c>
      <c r="F101" s="25" t="s">
        <v>1393</v>
      </c>
      <c r="G101" s="25" t="n">
        <v>2011</v>
      </c>
      <c r="H101" s="25" t="n">
        <v>2015</v>
      </c>
      <c r="I101" s="28" t="n">
        <v>42353</v>
      </c>
      <c r="J101" s="29" t="n">
        <v>43281</v>
      </c>
      <c r="K101" s="25" t="n">
        <v>368228</v>
      </c>
      <c r="L101" s="25" t="s">
        <v>511</v>
      </c>
      <c r="M101" s="30" t="n">
        <v>94940.76</v>
      </c>
      <c r="N101" s="30"/>
      <c r="O101" s="30"/>
      <c r="P101" s="30"/>
      <c r="Q101" s="25" t="s">
        <v>1105</v>
      </c>
      <c r="S101" s="10"/>
      <c r="T101" s="10"/>
      <c r="U101" s="10"/>
      <c r="V101" s="10"/>
      <c r="W101" s="10"/>
      <c r="X101" s="10"/>
      <c r="Y101" s="10"/>
      <c r="Z101" s="10"/>
    </row>
    <row r="102" customFormat="false" ht="67.5" hidden="false" customHeight="false" outlineLevel="0" collapsed="false">
      <c r="A102" s="25" t="s">
        <v>21</v>
      </c>
      <c r="B102" s="31" t="s">
        <v>39</v>
      </c>
      <c r="C102" s="31" t="s">
        <v>1395</v>
      </c>
      <c r="D102" s="25"/>
      <c r="E102" s="27" t="s">
        <v>1106</v>
      </c>
      <c r="F102" s="25" t="s">
        <v>1416</v>
      </c>
      <c r="G102" s="25" t="n">
        <v>2011</v>
      </c>
      <c r="H102" s="25" t="n">
        <v>2015</v>
      </c>
      <c r="I102" s="28" t="n">
        <v>42109</v>
      </c>
      <c r="J102" s="29" t="n">
        <v>42887</v>
      </c>
      <c r="K102" s="25" t="n">
        <v>356214</v>
      </c>
      <c r="L102" s="25" t="s">
        <v>1088</v>
      </c>
      <c r="M102" s="30" t="n">
        <v>165793.49</v>
      </c>
      <c r="N102" s="30"/>
      <c r="O102" s="30"/>
      <c r="P102" s="30"/>
      <c r="Q102" s="25" t="s">
        <v>1107</v>
      </c>
      <c r="S102" s="10"/>
      <c r="T102" s="10"/>
      <c r="U102" s="10"/>
      <c r="V102" s="10"/>
      <c r="W102" s="10"/>
      <c r="X102" s="10"/>
      <c r="Y102" s="10"/>
      <c r="Z102" s="10"/>
    </row>
    <row r="103" customFormat="false" ht="33.75" hidden="false" customHeight="false" outlineLevel="0" collapsed="false">
      <c r="A103" s="25" t="s">
        <v>21</v>
      </c>
      <c r="B103" s="25"/>
      <c r="C103" s="26" t="s">
        <v>1410</v>
      </c>
      <c r="D103" s="25"/>
      <c r="E103" s="27" t="s">
        <v>1461</v>
      </c>
      <c r="F103" s="25" t="s">
        <v>1393</v>
      </c>
      <c r="G103" s="25" t="n">
        <v>2014</v>
      </c>
      <c r="H103" s="25" t="n">
        <v>2015</v>
      </c>
      <c r="I103" s="28" t="n">
        <v>42384</v>
      </c>
      <c r="J103" s="29" t="n">
        <v>43783</v>
      </c>
      <c r="K103" s="25" t="n">
        <v>371000</v>
      </c>
      <c r="L103" s="25" t="s">
        <v>1462</v>
      </c>
      <c r="M103" s="30" t="n">
        <v>155250.16</v>
      </c>
      <c r="N103" s="30"/>
      <c r="O103" s="30"/>
      <c r="P103" s="30"/>
      <c r="Q103" s="25" t="s">
        <v>26</v>
      </c>
      <c r="S103" s="10"/>
      <c r="T103" s="10"/>
      <c r="U103" s="10"/>
      <c r="V103" s="10"/>
      <c r="W103" s="10"/>
      <c r="X103" s="10"/>
      <c r="Y103" s="10"/>
      <c r="Z103" s="10"/>
    </row>
    <row r="104" customFormat="false" ht="33.75" hidden="false" customHeight="false" outlineLevel="0" collapsed="false">
      <c r="A104" s="25" t="s">
        <v>21</v>
      </c>
      <c r="B104" s="25"/>
      <c r="C104" s="26" t="s">
        <v>1463</v>
      </c>
      <c r="D104" s="25" t="s">
        <v>1409</v>
      </c>
      <c r="E104" s="27" t="s">
        <v>1464</v>
      </c>
      <c r="F104" s="25" t="s">
        <v>1393</v>
      </c>
      <c r="G104" s="25" t="n">
        <v>2014</v>
      </c>
      <c r="H104" s="25" t="n">
        <v>2015</v>
      </c>
      <c r="I104" s="28" t="n">
        <v>42401</v>
      </c>
      <c r="J104" s="29" t="n">
        <v>43677</v>
      </c>
      <c r="K104" s="25" t="n">
        <v>371013</v>
      </c>
      <c r="L104" s="25" t="s">
        <v>1465</v>
      </c>
      <c r="M104" s="30" t="n">
        <v>158894.11</v>
      </c>
      <c r="N104" s="30"/>
      <c r="O104" s="30"/>
      <c r="P104" s="30"/>
      <c r="Q104" s="25" t="s">
        <v>26</v>
      </c>
      <c r="S104" s="10"/>
      <c r="T104" s="10"/>
      <c r="U104" s="10"/>
      <c r="V104" s="10"/>
      <c r="W104" s="10"/>
      <c r="X104" s="10"/>
      <c r="Y104" s="10"/>
      <c r="Z104" s="10"/>
    </row>
    <row r="105" customFormat="false" ht="45" hidden="false" customHeight="false" outlineLevel="0" collapsed="false">
      <c r="A105" s="25" t="s">
        <v>21</v>
      </c>
      <c r="B105" s="25"/>
      <c r="C105" s="26" t="s">
        <v>1402</v>
      </c>
      <c r="D105" s="10" t="s">
        <v>1404</v>
      </c>
      <c r="E105" s="27" t="s">
        <v>1466</v>
      </c>
      <c r="F105" s="25" t="s">
        <v>1393</v>
      </c>
      <c r="G105" s="25" t="n">
        <v>2014</v>
      </c>
      <c r="H105" s="25" t="n">
        <v>2015</v>
      </c>
      <c r="I105" s="28" t="n">
        <v>42430</v>
      </c>
      <c r="J105" s="29" t="n">
        <v>44287</v>
      </c>
      <c r="K105" s="25" t="n">
        <v>371015</v>
      </c>
      <c r="L105" s="25" t="s">
        <v>1467</v>
      </c>
      <c r="M105" s="30" t="n">
        <v>173971.59</v>
      </c>
      <c r="N105" s="30"/>
      <c r="O105" s="30"/>
      <c r="P105" s="30"/>
      <c r="Q105" s="25" t="s">
        <v>26</v>
      </c>
      <c r="S105" s="10"/>
      <c r="T105" s="10"/>
      <c r="U105" s="10"/>
      <c r="V105" s="10"/>
      <c r="W105" s="10"/>
      <c r="X105" s="10"/>
      <c r="Y105" s="10"/>
      <c r="Z105" s="10"/>
    </row>
    <row r="106" customFormat="false" ht="33.75" hidden="false" customHeight="false" outlineLevel="0" collapsed="false">
      <c r="A106" s="25" t="s">
        <v>21</v>
      </c>
      <c r="B106" s="25"/>
      <c r="C106" s="26" t="s">
        <v>1407</v>
      </c>
      <c r="D106" s="25" t="s">
        <v>1440</v>
      </c>
      <c r="E106" s="27" t="s">
        <v>1468</v>
      </c>
      <c r="F106" s="25" t="s">
        <v>1393</v>
      </c>
      <c r="G106" s="25" t="n">
        <v>2014</v>
      </c>
      <c r="H106" s="25" t="n">
        <v>2015</v>
      </c>
      <c r="I106" s="28" t="n">
        <v>42370</v>
      </c>
      <c r="J106" s="29" t="n">
        <v>43830</v>
      </c>
      <c r="K106" s="25" t="n">
        <v>371016</v>
      </c>
      <c r="L106" s="25" t="s">
        <v>721</v>
      </c>
      <c r="M106" s="30" t="n">
        <v>125653.81</v>
      </c>
      <c r="N106" s="30"/>
      <c r="O106" s="30"/>
      <c r="P106" s="30"/>
      <c r="Q106" s="25" t="s">
        <v>26</v>
      </c>
      <c r="S106" s="10"/>
      <c r="T106" s="10"/>
      <c r="U106" s="10"/>
      <c r="V106" s="10"/>
      <c r="W106" s="10"/>
      <c r="X106" s="10"/>
      <c r="Y106" s="10"/>
      <c r="Z106" s="10"/>
    </row>
    <row r="107" customFormat="false" ht="33.75" hidden="false" customHeight="false" outlineLevel="0" collapsed="false">
      <c r="A107" s="25" t="s">
        <v>21</v>
      </c>
      <c r="B107" s="25"/>
      <c r="C107" s="26" t="s">
        <v>1401</v>
      </c>
      <c r="D107" s="25" t="s">
        <v>1395</v>
      </c>
      <c r="E107" s="27" t="s">
        <v>1108</v>
      </c>
      <c r="F107" s="25" t="s">
        <v>1393</v>
      </c>
      <c r="G107" s="25" t="n">
        <v>2011</v>
      </c>
      <c r="H107" s="25" t="n">
        <v>2015</v>
      </c>
      <c r="I107" s="28" t="n">
        <v>42339</v>
      </c>
      <c r="J107" s="29" t="n">
        <v>43189</v>
      </c>
      <c r="K107" s="25" t="n">
        <v>368250</v>
      </c>
      <c r="L107" s="25" t="s">
        <v>1109</v>
      </c>
      <c r="M107" s="30" t="n">
        <v>223904.11</v>
      </c>
      <c r="N107" s="30"/>
      <c r="O107" s="30"/>
      <c r="P107" s="30"/>
      <c r="Q107" s="25" t="s">
        <v>1110</v>
      </c>
      <c r="S107" s="10"/>
      <c r="T107" s="10"/>
      <c r="U107" s="10"/>
      <c r="V107" s="10"/>
      <c r="W107" s="10"/>
      <c r="X107" s="10"/>
      <c r="Y107" s="10"/>
      <c r="Z107" s="10"/>
    </row>
    <row r="108" customFormat="false" ht="33.75" hidden="false" customHeight="false" outlineLevel="0" collapsed="false">
      <c r="A108" s="25" t="s">
        <v>21</v>
      </c>
      <c r="B108" s="25"/>
      <c r="C108" s="26" t="s">
        <v>1427</v>
      </c>
      <c r="D108" s="25" t="s">
        <v>1402</v>
      </c>
      <c r="E108" s="27" t="s">
        <v>1469</v>
      </c>
      <c r="F108" s="25" t="s">
        <v>1393</v>
      </c>
      <c r="G108" s="25" t="n">
        <v>2011</v>
      </c>
      <c r="H108" s="25" t="n">
        <v>2015</v>
      </c>
      <c r="I108" s="28" t="n">
        <v>42430</v>
      </c>
      <c r="J108" s="29" t="n">
        <v>43159</v>
      </c>
      <c r="K108" s="25" t="n">
        <v>368252</v>
      </c>
      <c r="L108" s="25" t="s">
        <v>1438</v>
      </c>
      <c r="M108" s="30" t="n">
        <v>187477.12</v>
      </c>
      <c r="N108" s="30"/>
      <c r="O108" s="30"/>
      <c r="P108" s="30"/>
      <c r="Q108" s="25" t="s">
        <v>1112</v>
      </c>
      <c r="S108" s="10"/>
      <c r="T108" s="10"/>
      <c r="U108" s="10"/>
      <c r="V108" s="10"/>
      <c r="W108" s="10"/>
      <c r="X108" s="10"/>
      <c r="Y108" s="10"/>
      <c r="Z108" s="10"/>
    </row>
    <row r="109" customFormat="false" ht="45" hidden="false" customHeight="false" outlineLevel="0" collapsed="false">
      <c r="A109" s="25" t="s">
        <v>937</v>
      </c>
      <c r="B109" s="25"/>
      <c r="C109" s="26" t="s">
        <v>1404</v>
      </c>
      <c r="D109" s="25" t="s">
        <v>1410</v>
      </c>
      <c r="E109" s="27" t="s">
        <v>1470</v>
      </c>
      <c r="F109" s="25" t="s">
        <v>1393</v>
      </c>
      <c r="G109" s="25" t="n">
        <v>2014</v>
      </c>
      <c r="H109" s="25" t="n">
        <v>2015</v>
      </c>
      <c r="I109" s="28" t="n">
        <v>42369</v>
      </c>
      <c r="J109" s="29" t="n">
        <v>43251</v>
      </c>
      <c r="K109" s="25" t="n">
        <v>371327</v>
      </c>
      <c r="L109" s="25" t="s">
        <v>1471</v>
      </c>
      <c r="M109" s="30" t="n">
        <v>49775.81</v>
      </c>
      <c r="N109" s="30"/>
      <c r="O109" s="30"/>
      <c r="P109" s="30"/>
      <c r="Q109" s="25" t="s">
        <v>26</v>
      </c>
      <c r="S109" s="10"/>
      <c r="T109" s="10"/>
      <c r="U109" s="10"/>
      <c r="V109" s="10"/>
      <c r="W109" s="10"/>
      <c r="X109" s="10"/>
      <c r="Y109" s="10"/>
      <c r="Z109" s="10"/>
    </row>
    <row r="110" customFormat="false" ht="67.5" hidden="false" customHeight="false" outlineLevel="0" collapsed="false">
      <c r="A110" s="25" t="s">
        <v>21</v>
      </c>
      <c r="B110" s="25"/>
      <c r="C110" s="26"/>
      <c r="D110" s="25"/>
      <c r="E110" s="27" t="s">
        <v>1342</v>
      </c>
      <c r="F110" s="25" t="s">
        <v>1397</v>
      </c>
      <c r="G110" s="25" t="n">
        <v>2013</v>
      </c>
      <c r="H110" s="25" t="n">
        <v>2015</v>
      </c>
      <c r="I110" s="28" t="n">
        <v>42121</v>
      </c>
      <c r="J110" s="29" t="n">
        <v>42614</v>
      </c>
      <c r="K110" s="25" t="n">
        <v>357791</v>
      </c>
      <c r="L110" s="25" t="s">
        <v>1343</v>
      </c>
      <c r="M110" s="30" t="n">
        <v>296730</v>
      </c>
      <c r="N110" s="30"/>
      <c r="O110" s="30"/>
      <c r="P110" s="30"/>
      <c r="Q110" s="25" t="s">
        <v>26</v>
      </c>
      <c r="S110" s="10"/>
      <c r="T110" s="10"/>
      <c r="U110" s="10"/>
      <c r="V110" s="10"/>
      <c r="W110" s="10"/>
      <c r="X110" s="10"/>
      <c r="Y110" s="10"/>
      <c r="Z110" s="10"/>
    </row>
    <row r="111" customFormat="false" ht="45" hidden="false" customHeight="false" outlineLevel="0" collapsed="false">
      <c r="A111" s="25" t="s">
        <v>21</v>
      </c>
      <c r="B111" s="25"/>
      <c r="C111" s="26" t="s">
        <v>1418</v>
      </c>
      <c r="D111" s="25"/>
      <c r="E111" s="27" t="s">
        <v>1472</v>
      </c>
      <c r="F111" s="25" t="s">
        <v>1397</v>
      </c>
      <c r="G111" s="25" t="n">
        <v>2015</v>
      </c>
      <c r="H111" s="25" t="n">
        <v>2015</v>
      </c>
      <c r="I111" s="28" t="n">
        <v>42177</v>
      </c>
      <c r="J111" s="29" t="n">
        <v>42735</v>
      </c>
      <c r="K111" s="25" t="n">
        <v>362799</v>
      </c>
      <c r="L111" s="25" t="s">
        <v>876</v>
      </c>
      <c r="M111" s="30" t="n">
        <v>14998</v>
      </c>
      <c r="N111" s="30"/>
      <c r="O111" s="30"/>
      <c r="P111" s="30"/>
      <c r="Q111" s="25" t="s">
        <v>26</v>
      </c>
      <c r="S111" s="10"/>
      <c r="T111" s="10"/>
      <c r="U111" s="10"/>
      <c r="V111" s="10"/>
      <c r="W111" s="10"/>
      <c r="X111" s="10"/>
      <c r="Y111" s="10"/>
      <c r="Z111" s="10"/>
    </row>
    <row r="112" customFormat="false" ht="22.5" hidden="false" customHeight="false" outlineLevel="0" collapsed="false">
      <c r="A112" s="25" t="s">
        <v>21</v>
      </c>
      <c r="B112" s="25"/>
      <c r="C112" s="26" t="s">
        <v>1418</v>
      </c>
      <c r="D112" s="25"/>
      <c r="E112" s="27" t="s">
        <v>1473</v>
      </c>
      <c r="F112" s="25" t="s">
        <v>1397</v>
      </c>
      <c r="G112" s="25" t="n">
        <v>2014</v>
      </c>
      <c r="H112" s="25" t="n">
        <v>2015</v>
      </c>
      <c r="I112" s="28" t="n">
        <v>42401</v>
      </c>
      <c r="J112" s="29" t="n">
        <v>43006</v>
      </c>
      <c r="K112" s="25" t="n">
        <v>368869</v>
      </c>
      <c r="L112" s="25" t="s">
        <v>1194</v>
      </c>
      <c r="M112" s="30" t="n">
        <v>85440</v>
      </c>
      <c r="N112" s="30"/>
      <c r="O112" s="30"/>
      <c r="P112" s="30"/>
      <c r="Q112" s="25" t="s">
        <v>110</v>
      </c>
      <c r="S112" s="10"/>
      <c r="T112" s="10"/>
      <c r="U112" s="10"/>
      <c r="V112" s="10"/>
      <c r="W112" s="10"/>
      <c r="X112" s="10"/>
      <c r="Y112" s="10"/>
      <c r="Z112" s="10"/>
    </row>
    <row r="114" customFormat="false" ht="45" hidden="false" customHeight="false" outlineLevel="0" collapsed="false">
      <c r="A114" s="25" t="s">
        <v>21</v>
      </c>
      <c r="B114" s="25"/>
      <c r="C114" s="26" t="s">
        <v>1427</v>
      </c>
      <c r="D114" s="25"/>
      <c r="E114" s="27" t="s">
        <v>1220</v>
      </c>
      <c r="F114" s="25" t="s">
        <v>1416</v>
      </c>
      <c r="G114" s="25" t="n">
        <v>2012</v>
      </c>
      <c r="H114" s="25" t="n">
        <v>2015</v>
      </c>
      <c r="I114" s="28" t="n">
        <v>42261</v>
      </c>
      <c r="J114" s="29" t="n">
        <v>43216</v>
      </c>
      <c r="K114" s="25" t="n">
        <v>364544</v>
      </c>
      <c r="L114" s="25" t="s">
        <v>589</v>
      </c>
      <c r="M114" s="30" t="n">
        <v>299675</v>
      </c>
      <c r="N114" s="30"/>
      <c r="O114" s="30"/>
      <c r="P114" s="30"/>
      <c r="Q114" s="25" t="s">
        <v>26</v>
      </c>
      <c r="S114" s="10"/>
      <c r="T114" s="10"/>
      <c r="U114" s="10"/>
      <c r="V114" s="10"/>
      <c r="W114" s="10"/>
      <c r="X114" s="10"/>
      <c r="Y114" s="10"/>
      <c r="Z114" s="10"/>
    </row>
    <row r="115" customFormat="false" ht="33.75" hidden="false" customHeight="false" outlineLevel="0" collapsed="false">
      <c r="A115" s="25" t="s">
        <v>21</v>
      </c>
      <c r="B115" s="25"/>
      <c r="C115" s="31" t="s">
        <v>1402</v>
      </c>
      <c r="D115" s="25"/>
      <c r="E115" s="27" t="s">
        <v>1347</v>
      </c>
      <c r="F115" s="25" t="s">
        <v>1397</v>
      </c>
      <c r="G115" s="25" t="n">
        <v>2013</v>
      </c>
      <c r="H115" s="25" t="n">
        <v>2015</v>
      </c>
      <c r="I115" s="28" t="n">
        <v>42412</v>
      </c>
      <c r="J115" s="29" t="n">
        <v>43465</v>
      </c>
      <c r="K115" s="25" t="n">
        <v>368786</v>
      </c>
      <c r="L115" s="25" t="s">
        <v>1348</v>
      </c>
      <c r="M115" s="30" t="n">
        <v>663429.41</v>
      </c>
      <c r="N115" s="30"/>
      <c r="O115" s="30"/>
      <c r="P115" s="30"/>
      <c r="Q115" s="25" t="s">
        <v>26</v>
      </c>
      <c r="S115" s="10"/>
      <c r="T115" s="10"/>
      <c r="U115" s="10"/>
      <c r="V115" s="10"/>
      <c r="W115" s="10"/>
      <c r="X115" s="10"/>
      <c r="Y115" s="10"/>
      <c r="Z115" s="10"/>
    </row>
    <row r="116" customFormat="false" ht="33.75" hidden="false" customHeight="false" outlineLevel="0" collapsed="false">
      <c r="A116" s="25" t="s">
        <v>21</v>
      </c>
      <c r="B116" s="25" t="s">
        <v>1474</v>
      </c>
      <c r="C116" s="26" t="s">
        <v>1427</v>
      </c>
      <c r="D116" s="25"/>
      <c r="E116" s="27" t="s">
        <v>1113</v>
      </c>
      <c r="F116" s="25" t="s">
        <v>1393</v>
      </c>
      <c r="G116" s="25" t="n">
        <v>2011</v>
      </c>
      <c r="H116" s="25" t="n">
        <v>2015</v>
      </c>
      <c r="I116" s="28" t="n">
        <v>42200</v>
      </c>
      <c r="J116" s="29" t="n">
        <v>44150</v>
      </c>
      <c r="K116" s="25" t="n">
        <v>359083</v>
      </c>
      <c r="L116" s="25" t="s">
        <v>205</v>
      </c>
      <c r="M116" s="30" t="n">
        <v>126734.26</v>
      </c>
      <c r="N116" s="30"/>
      <c r="O116" s="30"/>
      <c r="P116" s="30"/>
      <c r="Q116" s="25" t="s">
        <v>1114</v>
      </c>
      <c r="S116" s="10"/>
      <c r="T116" s="10"/>
      <c r="U116" s="10"/>
      <c r="V116" s="10"/>
      <c r="W116" s="10"/>
      <c r="X116" s="10"/>
      <c r="Y116" s="10"/>
      <c r="Z116" s="10"/>
    </row>
    <row r="117" customFormat="false" ht="22.5" hidden="false" customHeight="false" outlineLevel="0" collapsed="false">
      <c r="A117" s="25" t="s">
        <v>21</v>
      </c>
      <c r="B117" s="25"/>
      <c r="C117" s="26" t="s">
        <v>1418</v>
      </c>
      <c r="D117" s="25"/>
      <c r="E117" s="27" t="s">
        <v>1475</v>
      </c>
      <c r="F117" s="25" t="s">
        <v>1397</v>
      </c>
      <c r="G117" s="25" t="n">
        <v>2014</v>
      </c>
      <c r="H117" s="25" t="n">
        <v>2015</v>
      </c>
      <c r="I117" s="28" t="n">
        <v>42384</v>
      </c>
      <c r="J117" s="29" t="n">
        <v>43100</v>
      </c>
      <c r="K117" s="25" t="n">
        <v>368851</v>
      </c>
      <c r="L117" s="25" t="s">
        <v>1476</v>
      </c>
      <c r="M117" s="30" t="n">
        <v>449545</v>
      </c>
      <c r="N117" s="30"/>
      <c r="O117" s="30"/>
      <c r="P117" s="30"/>
      <c r="Q117" s="25" t="s">
        <v>26</v>
      </c>
      <c r="S117" s="10"/>
      <c r="T117" s="10"/>
      <c r="U117" s="10"/>
      <c r="V117" s="10"/>
      <c r="W117" s="10"/>
      <c r="X117" s="10"/>
      <c r="Y117" s="10"/>
      <c r="Z117" s="10"/>
    </row>
    <row r="119" customFormat="false" ht="33.75" hidden="false" customHeight="false" outlineLevel="0" collapsed="false">
      <c r="A119" s="25" t="s">
        <v>21</v>
      </c>
      <c r="B119" s="25"/>
      <c r="C119" s="26" t="s">
        <v>1407</v>
      </c>
      <c r="D119" s="25" t="s">
        <v>1440</v>
      </c>
      <c r="E119" s="27" t="s">
        <v>1221</v>
      </c>
      <c r="F119" s="25" t="s">
        <v>1393</v>
      </c>
      <c r="G119" s="25" t="n">
        <v>2012</v>
      </c>
      <c r="H119" s="25" t="n">
        <v>2015</v>
      </c>
      <c r="I119" s="28" t="n">
        <v>42082</v>
      </c>
      <c r="J119" s="29" t="n">
        <v>43087</v>
      </c>
      <c r="K119" s="25" t="n">
        <v>357803</v>
      </c>
      <c r="L119" s="25" t="s">
        <v>1222</v>
      </c>
      <c r="M119" s="30" t="n">
        <v>70917.43</v>
      </c>
      <c r="N119" s="30"/>
      <c r="O119" s="30"/>
      <c r="P119" s="30"/>
      <c r="Q119" s="25" t="s">
        <v>1223</v>
      </c>
      <c r="S119" s="10"/>
      <c r="T119" s="10"/>
      <c r="U119" s="10"/>
      <c r="V119" s="10"/>
      <c r="W119" s="10"/>
      <c r="X119" s="10"/>
      <c r="Y119" s="10"/>
      <c r="Z119" s="10"/>
    </row>
    <row r="121" customFormat="false" ht="78.75" hidden="false" customHeight="false" outlineLevel="0" collapsed="false">
      <c r="A121" s="25" t="s">
        <v>21</v>
      </c>
      <c r="B121" s="25"/>
      <c r="C121" s="26" t="s">
        <v>1401</v>
      </c>
      <c r="D121" s="25"/>
      <c r="E121" s="27" t="s">
        <v>1352</v>
      </c>
      <c r="F121" s="25" t="s">
        <v>1397</v>
      </c>
      <c r="G121" s="25" t="n">
        <v>2013</v>
      </c>
      <c r="H121" s="25" t="n">
        <v>2015</v>
      </c>
      <c r="I121" s="28" t="n">
        <v>42237</v>
      </c>
      <c r="J121" s="29" t="n">
        <v>44105</v>
      </c>
      <c r="K121" s="25" t="n">
        <v>364209</v>
      </c>
      <c r="L121" s="25" t="s">
        <v>1077</v>
      </c>
      <c r="M121" s="30" t="n">
        <v>5285467</v>
      </c>
      <c r="N121" s="30"/>
      <c r="O121" s="30"/>
      <c r="P121" s="30"/>
      <c r="Q121" s="25" t="s">
        <v>26</v>
      </c>
      <c r="S121" s="10"/>
      <c r="T121" s="10"/>
      <c r="U121" s="10"/>
      <c r="V121" s="10"/>
      <c r="W121" s="10"/>
      <c r="X121" s="10"/>
      <c r="Y121" s="10"/>
      <c r="Z121" s="10"/>
    </row>
    <row r="122" customFormat="false" ht="56.25" hidden="false" customHeight="false" outlineLevel="0" collapsed="false">
      <c r="A122" s="25" t="s">
        <v>21</v>
      </c>
      <c r="B122" s="25"/>
      <c r="C122" s="26" t="s">
        <v>1403</v>
      </c>
      <c r="D122" s="25"/>
      <c r="E122" s="27" t="s">
        <v>1115</v>
      </c>
      <c r="F122" s="25" t="s">
        <v>1416</v>
      </c>
      <c r="G122" s="25" t="n">
        <v>2011</v>
      </c>
      <c r="H122" s="25" t="n">
        <v>2015</v>
      </c>
      <c r="I122" s="28" t="n">
        <v>42079</v>
      </c>
      <c r="J122" s="29" t="n">
        <v>42824</v>
      </c>
      <c r="K122" s="25" t="n">
        <v>356217</v>
      </c>
      <c r="L122" s="25" t="s">
        <v>1072</v>
      </c>
      <c r="M122" s="30" t="n">
        <v>130916</v>
      </c>
      <c r="N122" s="30"/>
      <c r="O122" s="30"/>
      <c r="P122" s="30"/>
      <c r="Q122" s="25" t="s">
        <v>26</v>
      </c>
      <c r="S122" s="10"/>
      <c r="T122" s="10"/>
      <c r="U122" s="10"/>
      <c r="V122" s="10"/>
      <c r="W122" s="10"/>
      <c r="X122" s="10"/>
      <c r="Y122" s="10"/>
      <c r="Z122" s="10"/>
    </row>
    <row r="125" customFormat="false" ht="45" hidden="false" customHeight="false" outlineLevel="0" collapsed="false">
      <c r="A125" s="25" t="s">
        <v>21</v>
      </c>
      <c r="B125" s="25" t="s">
        <v>39</v>
      </c>
      <c r="C125" s="26" t="s">
        <v>1404</v>
      </c>
      <c r="D125" s="25"/>
      <c r="E125" s="27" t="s">
        <v>1116</v>
      </c>
      <c r="F125" s="25" t="s">
        <v>1397</v>
      </c>
      <c r="G125" s="25" t="n">
        <v>2011</v>
      </c>
      <c r="H125" s="25" t="n">
        <v>2015</v>
      </c>
      <c r="I125" s="28" t="n">
        <v>42121</v>
      </c>
      <c r="J125" s="29" t="n">
        <v>42781</v>
      </c>
      <c r="K125" s="25" t="n">
        <v>357800</v>
      </c>
      <c r="L125" s="25" t="s">
        <v>1117</v>
      </c>
      <c r="M125" s="30" t="n">
        <v>44970</v>
      </c>
      <c r="N125" s="30"/>
      <c r="O125" s="30"/>
      <c r="P125" s="30"/>
      <c r="Q125" s="25" t="s">
        <v>734</v>
      </c>
      <c r="S125" s="10"/>
      <c r="T125" s="10"/>
      <c r="U125" s="10"/>
      <c r="V125" s="10"/>
      <c r="W125" s="10"/>
      <c r="X125" s="10"/>
      <c r="Y125" s="10"/>
      <c r="Z125" s="10"/>
    </row>
    <row r="126" customFormat="false" ht="56.25" hidden="false" customHeight="false" outlineLevel="0" collapsed="false">
      <c r="A126" s="25" t="s">
        <v>21</v>
      </c>
      <c r="B126" s="25"/>
      <c r="C126" s="26" t="s">
        <v>1418</v>
      </c>
      <c r="D126" s="25"/>
      <c r="E126" s="27" t="s">
        <v>1118</v>
      </c>
      <c r="F126" s="25" t="s">
        <v>1397</v>
      </c>
      <c r="G126" s="25" t="n">
        <v>2011</v>
      </c>
      <c r="H126" s="25" t="n">
        <v>2015</v>
      </c>
      <c r="I126" s="28" t="n">
        <v>42075</v>
      </c>
      <c r="J126" s="29" t="n">
        <v>42644</v>
      </c>
      <c r="K126" s="25" t="n">
        <v>357651</v>
      </c>
      <c r="L126" s="25" t="s">
        <v>249</v>
      </c>
      <c r="M126" s="30" t="n">
        <v>16747</v>
      </c>
      <c r="N126" s="30"/>
      <c r="O126" s="30"/>
      <c r="P126" s="30"/>
      <c r="Q126" s="25" t="s">
        <v>26</v>
      </c>
      <c r="S126" s="10"/>
      <c r="T126" s="10"/>
      <c r="U126" s="10"/>
      <c r="V126" s="10"/>
      <c r="W126" s="10"/>
      <c r="X126" s="10"/>
      <c r="Y126" s="10"/>
      <c r="Z126" s="10"/>
    </row>
    <row r="127" customFormat="false" ht="33.75" hidden="false" customHeight="false" outlineLevel="0" collapsed="false">
      <c r="A127" s="25" t="s">
        <v>21</v>
      </c>
      <c r="B127" s="25"/>
      <c r="C127" s="26" t="s">
        <v>1401</v>
      </c>
      <c r="D127" s="25"/>
      <c r="E127" s="27" t="s">
        <v>1119</v>
      </c>
      <c r="F127" s="25" t="s">
        <v>1397</v>
      </c>
      <c r="G127" s="25" t="n">
        <v>2011</v>
      </c>
      <c r="H127" s="25" t="n">
        <v>2015</v>
      </c>
      <c r="I127" s="28" t="n">
        <v>42110</v>
      </c>
      <c r="J127" s="29" t="n">
        <v>43525</v>
      </c>
      <c r="K127" s="25" t="n">
        <v>357702</v>
      </c>
      <c r="L127" s="25" t="s">
        <v>1120</v>
      </c>
      <c r="M127" s="30" t="n">
        <v>300000</v>
      </c>
      <c r="N127" s="30"/>
      <c r="O127" s="30"/>
      <c r="P127" s="30"/>
      <c r="Q127" s="25" t="s">
        <v>26</v>
      </c>
      <c r="S127" s="10"/>
      <c r="T127" s="10"/>
      <c r="U127" s="10"/>
      <c r="V127" s="10"/>
      <c r="W127" s="10"/>
      <c r="X127" s="10"/>
      <c r="Y127" s="10"/>
      <c r="Z127" s="10"/>
    </row>
    <row r="129" customFormat="false" ht="33.75" hidden="false" customHeight="false" outlineLevel="0" collapsed="false">
      <c r="A129" s="25" t="s">
        <v>21</v>
      </c>
      <c r="B129" s="25"/>
      <c r="C129" s="26" t="s">
        <v>1395</v>
      </c>
      <c r="D129" s="25"/>
      <c r="E129" s="27" t="s">
        <v>1231</v>
      </c>
      <c r="F129" s="25" t="s">
        <v>1393</v>
      </c>
      <c r="G129" s="25" t="n">
        <v>2012</v>
      </c>
      <c r="H129" s="25" t="n">
        <v>2015</v>
      </c>
      <c r="I129" s="28" t="n">
        <v>42200</v>
      </c>
      <c r="J129" s="29" t="n">
        <v>43064</v>
      </c>
      <c r="K129" s="25" t="n">
        <v>359387</v>
      </c>
      <c r="L129" s="25" t="s">
        <v>673</v>
      </c>
      <c r="M129" s="30" t="n">
        <v>126175.28</v>
      </c>
      <c r="N129" s="30"/>
      <c r="O129" s="30"/>
      <c r="P129" s="30"/>
      <c r="Q129" s="25" t="s">
        <v>1232</v>
      </c>
      <c r="S129" s="10"/>
      <c r="T129" s="10"/>
      <c r="U129" s="10"/>
      <c r="V129" s="10"/>
      <c r="W129" s="10"/>
      <c r="X129" s="10"/>
      <c r="Y129" s="10"/>
      <c r="Z129" s="10"/>
    </row>
    <row r="130" customFormat="false" ht="33.75" hidden="false" customHeight="false" outlineLevel="0" collapsed="false">
      <c r="A130" s="25" t="s">
        <v>21</v>
      </c>
      <c r="B130" s="25" t="s">
        <v>39</v>
      </c>
      <c r="C130" s="31" t="s">
        <v>1409</v>
      </c>
      <c r="D130" s="25"/>
      <c r="E130" s="27" t="s">
        <v>1356</v>
      </c>
      <c r="F130" s="25" t="s">
        <v>1397</v>
      </c>
      <c r="G130" s="25" t="n">
        <v>2013</v>
      </c>
      <c r="H130" s="25" t="n">
        <v>2015</v>
      </c>
      <c r="I130" s="28" t="n">
        <v>42597</v>
      </c>
      <c r="J130" s="29" t="n">
        <v>43428</v>
      </c>
      <c r="K130" s="25" t="n">
        <v>359933</v>
      </c>
      <c r="L130" s="25" t="s">
        <v>1357</v>
      </c>
      <c r="M130" s="30" t="n">
        <v>84000</v>
      </c>
      <c r="N130" s="30"/>
      <c r="O130" s="30"/>
      <c r="P130" s="30"/>
      <c r="Q130" s="25" t="s">
        <v>1358</v>
      </c>
      <c r="S130" s="10"/>
      <c r="T130" s="10"/>
      <c r="U130" s="10"/>
      <c r="V130" s="10"/>
      <c r="W130" s="10"/>
      <c r="X130" s="10"/>
      <c r="Y130" s="10"/>
      <c r="Z130" s="10"/>
    </row>
    <row r="131" customFormat="false" ht="56.25" hidden="false" customHeight="false" outlineLevel="0" collapsed="false">
      <c r="A131" s="25" t="s">
        <v>21</v>
      </c>
      <c r="B131" s="25" t="s">
        <v>39</v>
      </c>
      <c r="C131" s="31" t="s">
        <v>1395</v>
      </c>
      <c r="D131" s="25"/>
      <c r="E131" s="27" t="s">
        <v>1359</v>
      </c>
      <c r="F131" s="25" t="s">
        <v>1416</v>
      </c>
      <c r="G131" s="25" t="n">
        <v>2013</v>
      </c>
      <c r="H131" s="25" t="n">
        <v>2015</v>
      </c>
      <c r="I131" s="28" t="n">
        <v>42114</v>
      </c>
      <c r="J131" s="29" t="n">
        <v>42430</v>
      </c>
      <c r="K131" s="25" t="n">
        <v>358128</v>
      </c>
      <c r="L131" s="25" t="s">
        <v>107</v>
      </c>
      <c r="M131" s="30" t="n">
        <v>149690</v>
      </c>
      <c r="N131" s="30"/>
      <c r="O131" s="30"/>
      <c r="P131" s="30"/>
      <c r="Q131" s="25" t="s">
        <v>1360</v>
      </c>
      <c r="S131" s="10"/>
      <c r="T131" s="10"/>
      <c r="U131" s="10"/>
      <c r="V131" s="10"/>
      <c r="W131" s="10"/>
      <c r="X131" s="10"/>
      <c r="Y131" s="10"/>
      <c r="Z131" s="10"/>
    </row>
    <row r="132" customFormat="false" ht="90" hidden="false" customHeight="false" outlineLevel="0" collapsed="false">
      <c r="A132" s="25" t="s">
        <v>21</v>
      </c>
      <c r="B132" s="25"/>
      <c r="C132" s="26" t="s">
        <v>1427</v>
      </c>
      <c r="D132" s="25"/>
      <c r="E132" s="27" t="s">
        <v>1361</v>
      </c>
      <c r="F132" s="25" t="s">
        <v>1393</v>
      </c>
      <c r="G132" s="25" t="n">
        <v>2013</v>
      </c>
      <c r="H132" s="25" t="n">
        <v>2015</v>
      </c>
      <c r="I132" s="28" t="n">
        <v>42380</v>
      </c>
      <c r="J132" s="29" t="n">
        <v>43220</v>
      </c>
      <c r="K132" s="25" t="n">
        <v>359388</v>
      </c>
      <c r="L132" s="25" t="s">
        <v>194</v>
      </c>
      <c r="M132" s="30" t="n">
        <v>212150.96</v>
      </c>
      <c r="N132" s="30"/>
      <c r="O132" s="30"/>
      <c r="P132" s="30"/>
      <c r="Q132" s="25" t="s">
        <v>1362</v>
      </c>
      <c r="S132" s="10"/>
      <c r="T132" s="10"/>
      <c r="U132" s="10"/>
      <c r="V132" s="10"/>
      <c r="W132" s="10"/>
      <c r="X132" s="10"/>
      <c r="Y132" s="10"/>
      <c r="Z132" s="10"/>
    </row>
    <row r="133" customFormat="false" ht="33.75" hidden="false" customHeight="false" outlineLevel="0" collapsed="false">
      <c r="A133" s="25" t="s">
        <v>21</v>
      </c>
      <c r="B133" s="25"/>
      <c r="C133" s="26" t="s">
        <v>1407</v>
      </c>
      <c r="D133" s="25"/>
      <c r="E133" s="27" t="s">
        <v>1121</v>
      </c>
      <c r="F133" s="25" t="s">
        <v>1393</v>
      </c>
      <c r="G133" s="25" t="n">
        <v>2011</v>
      </c>
      <c r="H133" s="25" t="n">
        <v>2015</v>
      </c>
      <c r="I133" s="28" t="n">
        <v>42098</v>
      </c>
      <c r="J133" s="29" t="n">
        <v>43054</v>
      </c>
      <c r="K133" s="25" t="n">
        <v>357674</v>
      </c>
      <c r="L133" s="25" t="s">
        <v>332</v>
      </c>
      <c r="M133" s="30" t="n">
        <v>64426.89</v>
      </c>
      <c r="N133" s="30"/>
      <c r="O133" s="30"/>
      <c r="P133" s="30"/>
      <c r="Q133" s="25" t="s">
        <v>1122</v>
      </c>
      <c r="S133" s="10"/>
      <c r="T133" s="10"/>
      <c r="U133" s="10"/>
      <c r="V133" s="10"/>
      <c r="W133" s="10"/>
      <c r="X133" s="10"/>
      <c r="Y133" s="10"/>
      <c r="Z133" s="10"/>
    </row>
    <row r="134" s="37" customFormat="true" ht="33.75" hidden="false" customHeight="false" outlineLevel="0" collapsed="false">
      <c r="A134" s="32" t="s">
        <v>21</v>
      </c>
      <c r="B134" s="32"/>
      <c r="C134" s="32" t="s">
        <v>1477</v>
      </c>
      <c r="D134" s="32" t="s">
        <v>1401</v>
      </c>
      <c r="E134" s="33" t="s">
        <v>1233</v>
      </c>
      <c r="F134" s="32" t="s">
        <v>1393</v>
      </c>
      <c r="G134" s="32" t="n">
        <v>2012</v>
      </c>
      <c r="H134" s="32" t="n">
        <v>2015</v>
      </c>
      <c r="I134" s="34" t="n">
        <v>42370</v>
      </c>
      <c r="J134" s="35" t="n">
        <v>43464</v>
      </c>
      <c r="K134" s="32" t="n">
        <v>368923</v>
      </c>
      <c r="L134" s="32" t="s">
        <v>384</v>
      </c>
      <c r="M134" s="36" t="n">
        <v>164544</v>
      </c>
      <c r="N134" s="36"/>
      <c r="O134" s="36"/>
      <c r="P134" s="36"/>
      <c r="Q134" s="32" t="s">
        <v>1110</v>
      </c>
      <c r="R134" s="32"/>
      <c r="S134" s="32"/>
      <c r="T134" s="32"/>
      <c r="U134" s="32"/>
      <c r="V134" s="32"/>
      <c r="W134" s="32"/>
      <c r="X134" s="32"/>
      <c r="Y134" s="32"/>
      <c r="Z134" s="32"/>
    </row>
    <row r="135" customFormat="false" ht="45" hidden="false" customHeight="false" outlineLevel="0" collapsed="false">
      <c r="A135" s="25" t="s">
        <v>21</v>
      </c>
      <c r="B135" s="25"/>
      <c r="C135" s="26" t="s">
        <v>1403</v>
      </c>
      <c r="D135" s="25"/>
      <c r="E135" s="27" t="s">
        <v>1123</v>
      </c>
      <c r="F135" s="25" t="s">
        <v>1416</v>
      </c>
      <c r="G135" s="25" t="n">
        <v>2011</v>
      </c>
      <c r="H135" s="25" t="n">
        <v>2015</v>
      </c>
      <c r="I135" s="28" t="n">
        <v>42156</v>
      </c>
      <c r="J135" s="29" t="n">
        <v>42433</v>
      </c>
      <c r="K135" s="25" t="n">
        <v>356455</v>
      </c>
      <c r="L135" s="25" t="s">
        <v>302</v>
      </c>
      <c r="M135" s="30" t="n">
        <v>14237</v>
      </c>
      <c r="N135" s="30"/>
      <c r="O135" s="30"/>
      <c r="P135" s="30"/>
      <c r="Q135" s="25" t="s">
        <v>734</v>
      </c>
      <c r="S135" s="10"/>
      <c r="T135" s="10"/>
      <c r="U135" s="10"/>
      <c r="V135" s="10"/>
      <c r="W135" s="10"/>
      <c r="X135" s="10"/>
      <c r="Y135" s="10"/>
      <c r="Z135" s="10"/>
    </row>
    <row r="137" customFormat="false" ht="33.75" hidden="false" customHeight="false" outlineLevel="0" collapsed="false">
      <c r="A137" s="25" t="s">
        <v>21</v>
      </c>
      <c r="B137" s="25"/>
      <c r="C137" s="26" t="s">
        <v>1407</v>
      </c>
      <c r="D137" s="25"/>
      <c r="E137" s="27" t="s">
        <v>1234</v>
      </c>
      <c r="F137" s="25" t="s">
        <v>1393</v>
      </c>
      <c r="G137" s="25" t="n">
        <v>2012</v>
      </c>
      <c r="H137" s="25" t="n">
        <v>2015</v>
      </c>
      <c r="I137" s="28" t="n">
        <v>42125</v>
      </c>
      <c r="J137" s="29" t="n">
        <v>42942</v>
      </c>
      <c r="K137" s="25" t="n">
        <v>357865</v>
      </c>
      <c r="L137" s="25" t="s">
        <v>1235</v>
      </c>
      <c r="M137" s="30" t="n">
        <v>84819.94</v>
      </c>
      <c r="N137" s="30"/>
      <c r="O137" s="30"/>
      <c r="P137" s="30"/>
      <c r="Q137" s="25" t="s">
        <v>1236</v>
      </c>
      <c r="S137" s="10"/>
      <c r="T137" s="10"/>
      <c r="U137" s="10"/>
      <c r="V137" s="10"/>
      <c r="W137" s="10"/>
      <c r="X137" s="10"/>
      <c r="Y137" s="10"/>
      <c r="Z137" s="10"/>
    </row>
    <row r="138" customFormat="false" ht="33.75" hidden="false" customHeight="false" outlineLevel="0" collapsed="false">
      <c r="A138" s="25" t="s">
        <v>21</v>
      </c>
      <c r="B138" s="25"/>
      <c r="C138" s="31" t="s">
        <v>1395</v>
      </c>
      <c r="D138" s="25"/>
      <c r="E138" s="27" t="s">
        <v>1237</v>
      </c>
      <c r="F138" s="25" t="s">
        <v>1393</v>
      </c>
      <c r="G138" s="25" t="n">
        <v>2012</v>
      </c>
      <c r="H138" s="25" t="n">
        <v>2015</v>
      </c>
      <c r="I138" s="28" t="n">
        <v>42262</v>
      </c>
      <c r="J138" s="29" t="n">
        <v>44316</v>
      </c>
      <c r="K138" s="25" t="n">
        <v>361437</v>
      </c>
      <c r="L138" s="25" t="s">
        <v>1238</v>
      </c>
      <c r="M138" s="30" t="n">
        <v>188812.99</v>
      </c>
      <c r="N138" s="30"/>
      <c r="O138" s="30"/>
      <c r="P138" s="30"/>
      <c r="Q138" s="25" t="s">
        <v>1239</v>
      </c>
      <c r="S138" s="10"/>
      <c r="T138" s="10"/>
      <c r="U138" s="10"/>
      <c r="V138" s="10"/>
      <c r="W138" s="10"/>
      <c r="X138" s="10"/>
      <c r="Y138" s="10"/>
      <c r="Z138" s="10"/>
    </row>
    <row r="139" customFormat="false" ht="33.75" hidden="false" customHeight="false" outlineLevel="0" collapsed="false">
      <c r="A139" s="25" t="s">
        <v>21</v>
      </c>
      <c r="B139" s="25"/>
      <c r="C139" s="26" t="s">
        <v>1478</v>
      </c>
      <c r="D139" s="25"/>
      <c r="E139" s="27" t="s">
        <v>1363</v>
      </c>
      <c r="F139" s="25" t="s">
        <v>1397</v>
      </c>
      <c r="G139" s="25" t="n">
        <v>2013</v>
      </c>
      <c r="H139" s="25" t="n">
        <v>2015</v>
      </c>
      <c r="I139" s="28" t="n">
        <v>42335</v>
      </c>
      <c r="J139" s="29" t="n">
        <v>42735</v>
      </c>
      <c r="K139" s="25" t="n">
        <v>368319</v>
      </c>
      <c r="L139" s="25" t="s">
        <v>1364</v>
      </c>
      <c r="M139" s="30" t="n">
        <v>9950</v>
      </c>
      <c r="N139" s="30"/>
      <c r="O139" s="30"/>
      <c r="P139" s="30"/>
      <c r="Q139" s="25" t="s">
        <v>26</v>
      </c>
      <c r="S139" s="10"/>
      <c r="T139" s="10"/>
      <c r="U139" s="10"/>
      <c r="V139" s="10"/>
      <c r="W139" s="10"/>
      <c r="X139" s="10"/>
      <c r="Y139" s="10"/>
      <c r="Z139" s="10"/>
    </row>
    <row r="140" customFormat="false" ht="45" hidden="false" customHeight="false" outlineLevel="0" collapsed="false">
      <c r="A140" s="25" t="s">
        <v>21</v>
      </c>
      <c r="B140" s="25"/>
      <c r="C140" s="26" t="s">
        <v>1404</v>
      </c>
      <c r="D140" s="25"/>
      <c r="E140" s="27" t="s">
        <v>1479</v>
      </c>
      <c r="F140" s="25" t="s">
        <v>1397</v>
      </c>
      <c r="G140" s="25" t="n">
        <v>2015</v>
      </c>
      <c r="H140" s="25" t="n">
        <v>2015</v>
      </c>
      <c r="I140" s="28" t="n">
        <v>42285</v>
      </c>
      <c r="J140" s="29" t="n">
        <v>42735</v>
      </c>
      <c r="K140" s="25" t="n">
        <v>366872</v>
      </c>
      <c r="L140" s="25" t="s">
        <v>1480</v>
      </c>
      <c r="M140" s="30" t="n">
        <v>15400</v>
      </c>
      <c r="N140" s="30"/>
      <c r="O140" s="30"/>
      <c r="P140" s="30"/>
      <c r="Q140" s="25" t="s">
        <v>26</v>
      </c>
      <c r="S140" s="10"/>
      <c r="T140" s="10"/>
      <c r="U140" s="10"/>
      <c r="V140" s="10"/>
      <c r="W140" s="10"/>
      <c r="X140" s="10"/>
      <c r="Y140" s="10"/>
      <c r="Z140" s="10"/>
    </row>
    <row r="141" customFormat="false" ht="45" hidden="false" customHeight="false" outlineLevel="0" collapsed="false">
      <c r="A141" s="25" t="s">
        <v>21</v>
      </c>
      <c r="B141" s="25"/>
      <c r="C141" s="26" t="s">
        <v>1401</v>
      </c>
      <c r="D141" s="25"/>
      <c r="E141" s="27" t="s">
        <v>1481</v>
      </c>
      <c r="F141" s="25" t="s">
        <v>1393</v>
      </c>
      <c r="G141" s="25" t="n">
        <v>2015</v>
      </c>
      <c r="H141" s="25" t="n">
        <v>2015</v>
      </c>
      <c r="I141" s="28" t="n">
        <v>42401</v>
      </c>
      <c r="J141" s="29" t="n">
        <v>43677</v>
      </c>
      <c r="K141" s="25" t="n">
        <v>371017</v>
      </c>
      <c r="L141" s="25" t="s">
        <v>1482</v>
      </c>
      <c r="M141" s="30" t="n">
        <v>173105</v>
      </c>
      <c r="N141" s="30"/>
      <c r="O141" s="30"/>
      <c r="P141" s="30"/>
      <c r="Q141" s="25" t="s">
        <v>26</v>
      </c>
      <c r="S141" s="10"/>
      <c r="T141" s="10"/>
      <c r="U141" s="10"/>
      <c r="V141" s="10"/>
      <c r="W141" s="10"/>
      <c r="X141" s="10"/>
      <c r="Y141" s="10"/>
      <c r="Z141" s="10"/>
    </row>
    <row r="142" customFormat="false" ht="56.25" hidden="false" customHeight="false" outlineLevel="0" collapsed="false">
      <c r="A142" s="25" t="s">
        <v>21</v>
      </c>
      <c r="B142" s="25"/>
      <c r="C142" s="31" t="s">
        <v>1395</v>
      </c>
      <c r="D142" s="25"/>
      <c r="E142" s="27" t="s">
        <v>1124</v>
      </c>
      <c r="F142" s="25" t="s">
        <v>1416</v>
      </c>
      <c r="G142" s="25" t="n">
        <v>2011</v>
      </c>
      <c r="H142" s="25" t="n">
        <v>2015</v>
      </c>
      <c r="I142" s="28" t="n">
        <v>42095</v>
      </c>
      <c r="J142" s="29" t="n">
        <v>42338</v>
      </c>
      <c r="K142" s="25" t="n">
        <v>356231</v>
      </c>
      <c r="L142" s="25" t="s">
        <v>1125</v>
      </c>
      <c r="M142" s="30" t="n">
        <v>176371</v>
      </c>
      <c r="N142" s="30"/>
      <c r="O142" s="30"/>
      <c r="P142" s="30"/>
      <c r="Q142" s="25" t="s">
        <v>1126</v>
      </c>
      <c r="S142" s="10"/>
      <c r="T142" s="10"/>
      <c r="U142" s="10"/>
      <c r="V142" s="10"/>
      <c r="W142" s="10"/>
      <c r="X142" s="10"/>
      <c r="Y142" s="10"/>
      <c r="Z142" s="10"/>
    </row>
    <row r="143" customFormat="false" ht="33.75" hidden="false" customHeight="false" outlineLevel="0" collapsed="false">
      <c r="A143" s="25" t="s">
        <v>21</v>
      </c>
      <c r="B143" s="25"/>
      <c r="C143" s="26"/>
      <c r="D143" s="25"/>
      <c r="E143" s="27" t="s">
        <v>1127</v>
      </c>
      <c r="F143" s="25" t="s">
        <v>1397</v>
      </c>
      <c r="G143" s="25" t="n">
        <v>2011</v>
      </c>
      <c r="H143" s="25" t="n">
        <v>2015</v>
      </c>
      <c r="I143" s="28" t="n">
        <v>42074</v>
      </c>
      <c r="J143" s="29" t="n">
        <v>42614</v>
      </c>
      <c r="K143" s="25" t="n">
        <v>357492</v>
      </c>
      <c r="L143" s="25" t="s">
        <v>240</v>
      </c>
      <c r="M143" s="30" t="n">
        <v>18883.42</v>
      </c>
      <c r="N143" s="30"/>
      <c r="O143" s="30"/>
      <c r="P143" s="30"/>
      <c r="Q143" s="25" t="s">
        <v>1128</v>
      </c>
      <c r="S143" s="10"/>
      <c r="T143" s="10"/>
      <c r="U143" s="10"/>
      <c r="V143" s="10"/>
      <c r="W143" s="10"/>
      <c r="X143" s="10"/>
      <c r="Y143" s="10"/>
      <c r="Z143" s="10"/>
    </row>
    <row r="144" customFormat="false" ht="45" hidden="false" customHeight="false" outlineLevel="0" collapsed="false">
      <c r="A144" s="25" t="s">
        <v>21</v>
      </c>
      <c r="B144" s="25"/>
      <c r="C144" s="26" t="s">
        <v>1395</v>
      </c>
      <c r="D144" s="10" t="s">
        <v>1404</v>
      </c>
      <c r="E144" s="27" t="s">
        <v>1365</v>
      </c>
      <c r="F144" s="25" t="s">
        <v>1397</v>
      </c>
      <c r="G144" s="25" t="n">
        <v>2013</v>
      </c>
      <c r="H144" s="25" t="n">
        <v>2015</v>
      </c>
      <c r="I144" s="28" t="n">
        <v>42081</v>
      </c>
      <c r="J144" s="29" t="n">
        <v>42932</v>
      </c>
      <c r="K144" s="25" t="n">
        <v>356294</v>
      </c>
      <c r="L144" s="25" t="s">
        <v>1366</v>
      </c>
      <c r="M144" s="30" t="n">
        <v>118127.8</v>
      </c>
      <c r="N144" s="30"/>
      <c r="O144" s="30"/>
      <c r="P144" s="30"/>
      <c r="Q144" s="25" t="s">
        <v>734</v>
      </c>
      <c r="S144" s="10"/>
      <c r="T144" s="10"/>
      <c r="U144" s="10"/>
      <c r="V144" s="10"/>
      <c r="W144" s="10"/>
      <c r="X144" s="10"/>
      <c r="Y144" s="10"/>
      <c r="Z144" s="10"/>
    </row>
    <row r="145" customFormat="false" ht="33.75" hidden="false" customHeight="false" outlineLevel="0" collapsed="false">
      <c r="A145" s="25" t="s">
        <v>21</v>
      </c>
      <c r="B145" s="25"/>
      <c r="C145" s="26" t="s">
        <v>1418</v>
      </c>
      <c r="D145" s="25"/>
      <c r="E145" s="27" t="s">
        <v>1483</v>
      </c>
      <c r="F145" s="25" t="s">
        <v>1397</v>
      </c>
      <c r="G145" s="25" t="n">
        <v>2015</v>
      </c>
      <c r="H145" s="25" t="n">
        <v>2015</v>
      </c>
      <c r="I145" s="28" t="n">
        <v>42315</v>
      </c>
      <c r="J145" s="29" t="n">
        <v>42735</v>
      </c>
      <c r="K145" s="25" t="n">
        <v>365935</v>
      </c>
      <c r="L145" s="25" t="s">
        <v>1484</v>
      </c>
      <c r="M145" s="30" t="n">
        <v>4950</v>
      </c>
      <c r="N145" s="30"/>
      <c r="O145" s="30"/>
      <c r="P145" s="30"/>
      <c r="Q145" s="25" t="s">
        <v>26</v>
      </c>
      <c r="S145" s="10"/>
      <c r="T145" s="10"/>
      <c r="U145" s="10"/>
      <c r="V145" s="10"/>
      <c r="W145" s="10"/>
      <c r="X145" s="10"/>
      <c r="Y145" s="10"/>
      <c r="Z145" s="10"/>
    </row>
    <row r="146" customFormat="false" ht="45" hidden="false" customHeight="false" outlineLevel="0" collapsed="false">
      <c r="A146" s="25" t="s">
        <v>21</v>
      </c>
      <c r="B146" s="25"/>
      <c r="C146" s="26"/>
      <c r="D146" s="25"/>
      <c r="E146" s="27" t="s">
        <v>1129</v>
      </c>
      <c r="F146" s="25" t="s">
        <v>1397</v>
      </c>
      <c r="G146" s="25" t="n">
        <v>2011</v>
      </c>
      <c r="H146" s="25" t="n">
        <v>2015</v>
      </c>
      <c r="I146" s="28" t="n">
        <v>42073</v>
      </c>
      <c r="J146" s="29" t="n">
        <v>42614</v>
      </c>
      <c r="K146" s="25" t="n">
        <v>356677</v>
      </c>
      <c r="L146" s="25" t="s">
        <v>240</v>
      </c>
      <c r="M146" s="30" t="n">
        <v>24397.74</v>
      </c>
      <c r="N146" s="30"/>
      <c r="O146" s="30"/>
      <c r="P146" s="30"/>
      <c r="Q146" s="25" t="s">
        <v>26</v>
      </c>
      <c r="S146" s="10"/>
      <c r="T146" s="10"/>
      <c r="U146" s="10"/>
      <c r="V146" s="10"/>
      <c r="W146" s="10"/>
      <c r="X146" s="10"/>
      <c r="Y146" s="10"/>
      <c r="Z146" s="10"/>
    </row>
    <row r="147" customFormat="false" ht="56.25" hidden="false" customHeight="false" outlineLevel="0" collapsed="false">
      <c r="A147" s="25" t="s">
        <v>21</v>
      </c>
      <c r="B147" s="25"/>
      <c r="C147" s="26" t="s">
        <v>1395</v>
      </c>
      <c r="D147" s="25"/>
      <c r="E147" s="27" t="s">
        <v>1240</v>
      </c>
      <c r="F147" s="25" t="s">
        <v>1416</v>
      </c>
      <c r="G147" s="25" t="n">
        <v>2012</v>
      </c>
      <c r="H147" s="25" t="n">
        <v>2015</v>
      </c>
      <c r="I147" s="28" t="n">
        <v>42058</v>
      </c>
      <c r="J147" s="29" t="n">
        <v>42545</v>
      </c>
      <c r="K147" s="25" t="n">
        <v>354504</v>
      </c>
      <c r="L147" s="25" t="s">
        <v>401</v>
      </c>
      <c r="M147" s="30" t="n">
        <v>91312</v>
      </c>
      <c r="N147" s="30"/>
      <c r="O147" s="30"/>
      <c r="P147" s="30"/>
      <c r="Q147" s="25" t="s">
        <v>110</v>
      </c>
      <c r="S147" s="10"/>
      <c r="T147" s="10"/>
      <c r="U147" s="10"/>
      <c r="V147" s="10"/>
      <c r="W147" s="10"/>
      <c r="X147" s="10"/>
      <c r="Y147" s="10"/>
      <c r="Z147" s="10"/>
    </row>
    <row r="148" customFormat="false" ht="56.25" hidden="false" customHeight="false" outlineLevel="0" collapsed="false">
      <c r="A148" s="25" t="s">
        <v>21</v>
      </c>
      <c r="B148" s="25"/>
      <c r="C148" s="31" t="s">
        <v>1395</v>
      </c>
      <c r="D148" s="25"/>
      <c r="E148" s="27" t="s">
        <v>1367</v>
      </c>
      <c r="F148" s="25" t="s">
        <v>1416</v>
      </c>
      <c r="G148" s="25" t="n">
        <v>2013</v>
      </c>
      <c r="H148" s="25" t="n">
        <v>2015</v>
      </c>
      <c r="I148" s="28" t="n">
        <v>42163</v>
      </c>
      <c r="J148" s="29" t="n">
        <v>43581</v>
      </c>
      <c r="K148" s="25" t="n">
        <v>361129</v>
      </c>
      <c r="L148" s="25" t="s">
        <v>1368</v>
      </c>
      <c r="M148" s="30" t="n">
        <v>23863</v>
      </c>
      <c r="N148" s="30"/>
      <c r="O148" s="30"/>
      <c r="P148" s="30"/>
      <c r="Q148" s="25" t="s">
        <v>26</v>
      </c>
      <c r="S148" s="10"/>
      <c r="T148" s="10"/>
      <c r="U148" s="10"/>
      <c r="V148" s="10"/>
      <c r="W148" s="10"/>
      <c r="X148" s="10"/>
      <c r="Y148" s="10"/>
      <c r="Z148" s="10"/>
    </row>
    <row r="149" customFormat="false" ht="67.5" hidden="false" customHeight="false" outlineLevel="0" collapsed="false">
      <c r="A149" s="25" t="s">
        <v>21</v>
      </c>
      <c r="B149" s="25"/>
      <c r="C149" s="26"/>
      <c r="D149" s="25"/>
      <c r="E149" s="27" t="s">
        <v>1369</v>
      </c>
      <c r="F149" s="25" t="s">
        <v>1397</v>
      </c>
      <c r="G149" s="25" t="n">
        <v>2013</v>
      </c>
      <c r="H149" s="25" t="n">
        <v>2015</v>
      </c>
      <c r="I149" s="28" t="n">
        <v>42065</v>
      </c>
      <c r="J149" s="29" t="n">
        <v>42552</v>
      </c>
      <c r="K149" s="25" t="n">
        <v>356906</v>
      </c>
      <c r="L149" s="25" t="s">
        <v>249</v>
      </c>
      <c r="M149" s="30" t="n">
        <v>144847.07</v>
      </c>
      <c r="N149" s="30"/>
      <c r="O149" s="30"/>
      <c r="P149" s="30"/>
      <c r="Q149" s="25" t="s">
        <v>26</v>
      </c>
      <c r="S149" s="10"/>
      <c r="T149" s="10"/>
      <c r="U149" s="10"/>
      <c r="V149" s="10"/>
      <c r="W149" s="10"/>
      <c r="X149" s="10"/>
      <c r="Y149" s="10"/>
      <c r="Z149" s="10"/>
    </row>
    <row r="150" customFormat="false" ht="33.75" hidden="false" customHeight="false" outlineLevel="0" collapsed="false">
      <c r="A150" s="25" t="s">
        <v>21</v>
      </c>
      <c r="B150" s="25"/>
      <c r="C150" s="31" t="s">
        <v>1485</v>
      </c>
      <c r="D150" s="25"/>
      <c r="E150" s="27" t="s">
        <v>1131</v>
      </c>
      <c r="F150" s="25" t="s">
        <v>1397</v>
      </c>
      <c r="G150" s="25" t="n">
        <v>2011</v>
      </c>
      <c r="H150" s="25" t="n">
        <v>2015</v>
      </c>
      <c r="I150" s="28" t="n">
        <v>42100</v>
      </c>
      <c r="J150" s="29" t="n">
        <v>43286</v>
      </c>
      <c r="K150" s="25" t="n">
        <v>357014</v>
      </c>
      <c r="L150" s="25" t="s">
        <v>1132</v>
      </c>
      <c r="M150" s="30" t="n">
        <v>790000</v>
      </c>
      <c r="N150" s="30"/>
      <c r="O150" s="30"/>
      <c r="P150" s="30"/>
      <c r="Q150" s="25" t="s">
        <v>26</v>
      </c>
      <c r="S150" s="10"/>
      <c r="T150" s="10"/>
      <c r="U150" s="10"/>
      <c r="V150" s="10"/>
      <c r="W150" s="10"/>
      <c r="X150" s="10"/>
      <c r="Y150" s="10"/>
      <c r="Z150" s="10"/>
    </row>
    <row r="151" customFormat="false" ht="33.75" hidden="false" customHeight="false" outlineLevel="0" collapsed="false">
      <c r="A151" s="25" t="s">
        <v>21</v>
      </c>
      <c r="B151" s="25"/>
      <c r="C151" s="26" t="s">
        <v>1401</v>
      </c>
      <c r="D151" s="25"/>
      <c r="E151" s="27" t="s">
        <v>1241</v>
      </c>
      <c r="F151" s="25" t="s">
        <v>1397</v>
      </c>
      <c r="G151" s="25" t="n">
        <v>2012</v>
      </c>
      <c r="H151" s="25" t="n">
        <v>2015</v>
      </c>
      <c r="I151" s="28" t="n">
        <v>42114</v>
      </c>
      <c r="J151" s="29" t="n">
        <v>44312</v>
      </c>
      <c r="K151" s="25" t="n">
        <v>356866</v>
      </c>
      <c r="L151" s="25" t="s">
        <v>1242</v>
      </c>
      <c r="M151" s="30" t="n">
        <v>791481.1</v>
      </c>
      <c r="N151" s="30"/>
      <c r="O151" s="30"/>
      <c r="P151" s="30"/>
      <c r="Q151" s="25" t="s">
        <v>26</v>
      </c>
      <c r="S151" s="10"/>
      <c r="T151" s="10"/>
      <c r="U151" s="10"/>
      <c r="V151" s="10"/>
      <c r="W151" s="10"/>
      <c r="X151" s="10"/>
      <c r="Y151" s="10"/>
      <c r="Z151" s="10"/>
    </row>
    <row r="153" customFormat="false" ht="45" hidden="false" customHeight="false" outlineLevel="0" collapsed="false">
      <c r="A153" s="25" t="s">
        <v>937</v>
      </c>
      <c r="B153" s="25"/>
      <c r="C153" s="26"/>
      <c r="D153" s="25"/>
      <c r="E153" s="27" t="s">
        <v>1486</v>
      </c>
      <c r="F153" s="25" t="s">
        <v>1416</v>
      </c>
      <c r="G153" s="25" t="n">
        <v>2014</v>
      </c>
      <c r="H153" s="25" t="n">
        <v>2015</v>
      </c>
      <c r="I153" s="28" t="n">
        <v>42401</v>
      </c>
      <c r="J153" s="29" t="n">
        <v>43100</v>
      </c>
      <c r="K153" s="25" t="n">
        <v>366501</v>
      </c>
      <c r="L153" s="25" t="s">
        <v>347</v>
      </c>
      <c r="M153" s="30" t="n">
        <v>32531</v>
      </c>
      <c r="N153" s="30"/>
      <c r="O153" s="30"/>
      <c r="P153" s="30"/>
      <c r="Q153" s="25" t="s">
        <v>26</v>
      </c>
      <c r="S153" s="10"/>
      <c r="T153" s="10"/>
      <c r="U153" s="10"/>
      <c r="V153" s="10"/>
      <c r="W153" s="10"/>
      <c r="X153" s="10"/>
      <c r="Y153" s="10"/>
      <c r="Z153" s="10"/>
    </row>
    <row r="154" customFormat="false" ht="33.75" hidden="false" customHeight="false" outlineLevel="0" collapsed="false">
      <c r="A154" s="25" t="s">
        <v>21</v>
      </c>
      <c r="B154" s="25"/>
      <c r="C154" s="31" t="s">
        <v>1487</v>
      </c>
      <c r="D154" s="25"/>
      <c r="E154" s="27" t="s">
        <v>1134</v>
      </c>
      <c r="F154" s="25" t="s">
        <v>1393</v>
      </c>
      <c r="G154" s="25" t="n">
        <v>2011</v>
      </c>
      <c r="H154" s="25" t="n">
        <v>2015</v>
      </c>
      <c r="I154" s="28" t="n">
        <v>42201</v>
      </c>
      <c r="J154" s="29" t="n">
        <v>43054</v>
      </c>
      <c r="K154" s="25" t="n">
        <v>360237</v>
      </c>
      <c r="L154" s="25" t="s">
        <v>416</v>
      </c>
      <c r="M154" s="30" t="n">
        <v>88306.38</v>
      </c>
      <c r="N154" s="30"/>
      <c r="O154" s="30"/>
      <c r="P154" s="30"/>
      <c r="Q154" s="25" t="s">
        <v>1135</v>
      </c>
      <c r="S154" s="10"/>
      <c r="T154" s="10"/>
      <c r="U154" s="10"/>
      <c r="V154" s="10"/>
      <c r="W154" s="10"/>
      <c r="X154" s="10"/>
      <c r="Y154" s="10"/>
      <c r="Z154" s="10"/>
    </row>
    <row r="155" customFormat="false" ht="33.75" hidden="false" customHeight="false" outlineLevel="0" collapsed="false">
      <c r="A155" s="25" t="s">
        <v>21</v>
      </c>
      <c r="B155" s="25"/>
      <c r="C155" s="26" t="s">
        <v>1395</v>
      </c>
      <c r="D155" s="25"/>
      <c r="E155" s="27" t="s">
        <v>1488</v>
      </c>
      <c r="F155" s="25" t="s">
        <v>1393</v>
      </c>
      <c r="G155" s="25" t="n">
        <v>2014</v>
      </c>
      <c r="H155" s="25" t="n">
        <v>2015</v>
      </c>
      <c r="I155" s="28" t="n">
        <v>42384</v>
      </c>
      <c r="J155" s="29" t="n">
        <v>43845</v>
      </c>
      <c r="K155" s="25" t="n">
        <v>371773</v>
      </c>
      <c r="L155" s="25" t="s">
        <v>205</v>
      </c>
      <c r="M155" s="30" t="n">
        <v>155908.1</v>
      </c>
      <c r="N155" s="30"/>
      <c r="O155" s="30"/>
      <c r="P155" s="30"/>
      <c r="Q155" s="25" t="s">
        <v>26</v>
      </c>
      <c r="S155" s="10"/>
      <c r="T155" s="10"/>
      <c r="U155" s="10"/>
      <c r="V155" s="10"/>
      <c r="W155" s="10"/>
      <c r="X155" s="10"/>
      <c r="Y155" s="10"/>
      <c r="Z155" s="10"/>
    </row>
    <row r="156" customFormat="false" ht="56.25" hidden="false" customHeight="false" outlineLevel="0" collapsed="false">
      <c r="A156" s="25" t="s">
        <v>21</v>
      </c>
      <c r="B156" s="25" t="s">
        <v>1489</v>
      </c>
      <c r="C156" s="26" t="s">
        <v>1490</v>
      </c>
      <c r="D156" s="25"/>
      <c r="E156" s="27" t="s">
        <v>1370</v>
      </c>
      <c r="F156" s="25" t="s">
        <v>1393</v>
      </c>
      <c r="G156" s="25" t="n">
        <v>2013</v>
      </c>
      <c r="H156" s="25" t="n">
        <v>2016</v>
      </c>
      <c r="I156" s="28" t="n">
        <v>42419</v>
      </c>
      <c r="J156" s="29" t="n">
        <v>43216</v>
      </c>
      <c r="K156" s="25" t="n">
        <v>372799</v>
      </c>
      <c r="L156" s="25" t="s">
        <v>90</v>
      </c>
      <c r="M156" s="30" t="n">
        <v>17500</v>
      </c>
      <c r="N156" s="30"/>
      <c r="O156" s="30"/>
      <c r="P156" s="30"/>
      <c r="Q156" s="25" t="s">
        <v>1297</v>
      </c>
      <c r="S156" s="10"/>
      <c r="T156" s="10"/>
      <c r="U156" s="10"/>
      <c r="V156" s="10"/>
      <c r="W156" s="10"/>
      <c r="X156" s="10"/>
      <c r="Y156" s="10"/>
      <c r="Z156" s="10"/>
    </row>
    <row r="157" customFormat="false" ht="45" hidden="false" customHeight="false" outlineLevel="0" collapsed="false">
      <c r="A157" s="25" t="s">
        <v>21</v>
      </c>
      <c r="B157" s="25"/>
      <c r="C157" s="31" t="s">
        <v>1418</v>
      </c>
      <c r="D157" s="25"/>
      <c r="E157" s="27" t="s">
        <v>1371</v>
      </c>
      <c r="F157" s="25" t="s">
        <v>1397</v>
      </c>
      <c r="G157" s="25" t="n">
        <v>2013</v>
      </c>
      <c r="H157" s="25" t="n">
        <v>2016</v>
      </c>
      <c r="I157" s="28" t="n">
        <v>42464</v>
      </c>
      <c r="J157" s="29" t="n">
        <v>43098</v>
      </c>
      <c r="K157" s="25" t="n">
        <v>368427</v>
      </c>
      <c r="L157" s="25" t="s">
        <v>1372</v>
      </c>
      <c r="M157" s="30" t="n">
        <v>28800</v>
      </c>
      <c r="N157" s="30"/>
      <c r="O157" s="30"/>
      <c r="P157" s="30"/>
      <c r="Q157" s="25" t="s">
        <v>26</v>
      </c>
      <c r="S157" s="10"/>
      <c r="T157" s="10"/>
      <c r="U157" s="10"/>
      <c r="V157" s="10"/>
      <c r="W157" s="10"/>
      <c r="X157" s="10"/>
      <c r="Y157" s="10"/>
      <c r="Z157" s="10"/>
    </row>
    <row r="158" customFormat="false" ht="45" hidden="false" customHeight="false" outlineLevel="0" collapsed="false">
      <c r="A158" s="25" t="s">
        <v>21</v>
      </c>
      <c r="B158" s="25"/>
      <c r="C158" s="26" t="s">
        <v>1490</v>
      </c>
      <c r="D158" s="25"/>
      <c r="E158" s="27" t="s">
        <v>1245</v>
      </c>
      <c r="F158" s="25" t="s">
        <v>1397</v>
      </c>
      <c r="G158" s="25" t="n">
        <v>2012</v>
      </c>
      <c r="H158" s="25" t="n">
        <v>2016</v>
      </c>
      <c r="I158" s="28" t="n">
        <v>42473</v>
      </c>
      <c r="J158" s="29" t="n">
        <v>43581</v>
      </c>
      <c r="K158" s="25" t="n">
        <v>373418</v>
      </c>
      <c r="L158" s="25" t="s">
        <v>1246</v>
      </c>
      <c r="M158" s="30" t="n">
        <v>13750.08</v>
      </c>
      <c r="N158" s="30"/>
      <c r="O158" s="30"/>
      <c r="P158" s="30"/>
      <c r="Q158" s="25" t="s">
        <v>734</v>
      </c>
      <c r="S158" s="10"/>
      <c r="T158" s="10"/>
      <c r="U158" s="10"/>
      <c r="V158" s="10"/>
      <c r="W158" s="10"/>
      <c r="X158" s="10"/>
      <c r="Y158" s="10"/>
      <c r="Z158" s="10"/>
    </row>
    <row r="159" customFormat="false" ht="33.75" hidden="false" customHeight="false" outlineLevel="0" collapsed="false">
      <c r="A159" s="25" t="s">
        <v>21</v>
      </c>
      <c r="B159" s="25"/>
      <c r="C159" s="26" t="s">
        <v>1478</v>
      </c>
      <c r="D159" s="25"/>
      <c r="E159" s="27" t="s">
        <v>1373</v>
      </c>
      <c r="F159" s="25" t="s">
        <v>1393</v>
      </c>
      <c r="G159" s="25" t="n">
        <v>2013</v>
      </c>
      <c r="H159" s="25" t="n">
        <v>2016</v>
      </c>
      <c r="I159" s="28" t="n">
        <v>42475</v>
      </c>
      <c r="J159" s="29" t="n">
        <v>44269</v>
      </c>
      <c r="K159" s="25" t="n">
        <v>373577</v>
      </c>
      <c r="L159" s="25" t="s">
        <v>519</v>
      </c>
      <c r="M159" s="30" t="n">
        <v>123128.84</v>
      </c>
      <c r="N159" s="30"/>
      <c r="O159" s="30"/>
      <c r="P159" s="30"/>
      <c r="Q159" s="25" t="s">
        <v>1374</v>
      </c>
      <c r="S159" s="10"/>
      <c r="T159" s="10"/>
      <c r="U159" s="10"/>
      <c r="V159" s="10"/>
      <c r="W159" s="10"/>
      <c r="X159" s="10"/>
      <c r="Y159" s="10"/>
      <c r="Z159" s="10"/>
    </row>
    <row r="160" customFormat="false" ht="33.75" hidden="false" customHeight="false" outlineLevel="0" collapsed="false">
      <c r="A160" s="25" t="s">
        <v>21</v>
      </c>
      <c r="B160" s="25"/>
      <c r="C160" s="26" t="s">
        <v>1395</v>
      </c>
      <c r="D160" s="25"/>
      <c r="E160" s="27" t="s">
        <v>1247</v>
      </c>
      <c r="F160" s="25" t="s">
        <v>1397</v>
      </c>
      <c r="G160" s="25" t="n">
        <v>2012</v>
      </c>
      <c r="H160" s="25" t="n">
        <v>2016</v>
      </c>
      <c r="I160" s="28" t="n">
        <v>42506</v>
      </c>
      <c r="J160" s="29" t="n">
        <v>44151</v>
      </c>
      <c r="K160" s="25" t="n">
        <v>373900</v>
      </c>
      <c r="L160" s="25" t="s">
        <v>115</v>
      </c>
      <c r="M160" s="30" t="n">
        <v>991926</v>
      </c>
      <c r="N160" s="30"/>
      <c r="O160" s="30"/>
      <c r="P160" s="30"/>
      <c r="Q160" s="25" t="s">
        <v>26</v>
      </c>
      <c r="S160" s="10"/>
      <c r="T160" s="10"/>
      <c r="U160" s="10"/>
      <c r="V160" s="10"/>
      <c r="W160" s="10"/>
      <c r="X160" s="10"/>
      <c r="Y160" s="10"/>
      <c r="Z160" s="10"/>
    </row>
    <row r="161" customFormat="false" ht="45" hidden="false" customHeight="false" outlineLevel="0" collapsed="false">
      <c r="A161" s="25" t="s">
        <v>21</v>
      </c>
      <c r="B161" s="25"/>
      <c r="C161" s="26"/>
      <c r="D161" s="25"/>
      <c r="E161" s="27" t="s">
        <v>1375</v>
      </c>
      <c r="F161" s="25" t="s">
        <v>1416</v>
      </c>
      <c r="G161" s="25" t="n">
        <v>2013</v>
      </c>
      <c r="H161" s="25" t="n">
        <v>2016</v>
      </c>
      <c r="I161" s="28" t="n">
        <v>42458</v>
      </c>
      <c r="J161" s="29" t="n">
        <v>43008</v>
      </c>
      <c r="K161" s="25" t="n">
        <v>373256</v>
      </c>
      <c r="L161" s="25" t="s">
        <v>144</v>
      </c>
      <c r="M161" s="30" t="n">
        <v>36394.11</v>
      </c>
      <c r="N161" s="30"/>
      <c r="O161" s="30"/>
      <c r="P161" s="30"/>
      <c r="Q161" s="25" t="s">
        <v>110</v>
      </c>
      <c r="S161" s="10"/>
      <c r="T161" s="10"/>
      <c r="U161" s="10"/>
      <c r="V161" s="10"/>
      <c r="W161" s="10"/>
      <c r="X161" s="10"/>
      <c r="Y161" s="10"/>
      <c r="Z161" s="10"/>
    </row>
    <row r="162" customFormat="false" ht="45" hidden="false" customHeight="false" outlineLevel="0" collapsed="false">
      <c r="A162" s="25" t="s">
        <v>21</v>
      </c>
      <c r="B162" s="25"/>
      <c r="C162" s="31" t="s">
        <v>1402</v>
      </c>
      <c r="D162" s="25"/>
      <c r="E162" s="27" t="s">
        <v>1248</v>
      </c>
      <c r="F162" s="25" t="s">
        <v>1397</v>
      </c>
      <c r="G162" s="25" t="n">
        <v>2012</v>
      </c>
      <c r="H162" s="25" t="n">
        <v>2016</v>
      </c>
      <c r="I162" s="28" t="n">
        <v>42429</v>
      </c>
      <c r="J162" s="29" t="n">
        <v>42735</v>
      </c>
      <c r="K162" s="25" t="n">
        <v>372996</v>
      </c>
      <c r="L162" s="25" t="s">
        <v>571</v>
      </c>
      <c r="M162" s="30" t="n">
        <v>4556.78</v>
      </c>
      <c r="N162" s="30"/>
      <c r="O162" s="30"/>
      <c r="P162" s="30"/>
      <c r="Q162" s="25" t="s">
        <v>26</v>
      </c>
      <c r="S162" s="10"/>
      <c r="T162" s="10"/>
      <c r="U162" s="10"/>
      <c r="V162" s="10"/>
      <c r="W162" s="10"/>
      <c r="X162" s="10"/>
      <c r="Y162" s="10"/>
      <c r="Z162" s="10"/>
    </row>
    <row r="163" customFormat="false" ht="78.75" hidden="false" customHeight="false" outlineLevel="0" collapsed="false">
      <c r="A163" s="25" t="s">
        <v>21</v>
      </c>
      <c r="B163" s="25"/>
      <c r="C163" s="26"/>
      <c r="D163" s="25"/>
      <c r="E163" s="27" t="s">
        <v>1491</v>
      </c>
      <c r="F163" s="25" t="s">
        <v>1397</v>
      </c>
      <c r="G163" s="25" t="n">
        <v>2015</v>
      </c>
      <c r="H163" s="25" t="n">
        <v>2016</v>
      </c>
      <c r="I163" s="28" t="n">
        <v>42493</v>
      </c>
      <c r="J163" s="29" t="n">
        <v>44196</v>
      </c>
      <c r="K163" s="25" t="n">
        <v>373104</v>
      </c>
      <c r="L163" s="25" t="s">
        <v>1492</v>
      </c>
      <c r="M163" s="30" t="n">
        <v>519000</v>
      </c>
      <c r="N163" s="30"/>
      <c r="O163" s="30"/>
      <c r="P163" s="30"/>
      <c r="Q163" s="25" t="s">
        <v>26</v>
      </c>
      <c r="S163" s="10"/>
      <c r="T163" s="10"/>
      <c r="U163" s="10"/>
      <c r="V163" s="10"/>
      <c r="W163" s="10"/>
      <c r="X163" s="10"/>
      <c r="Y163" s="10"/>
      <c r="Z163" s="10"/>
    </row>
    <row r="164" customFormat="false" ht="56.25" hidden="false" customHeight="false" outlineLevel="0" collapsed="false">
      <c r="A164" s="25" t="s">
        <v>21</v>
      </c>
      <c r="B164" s="25"/>
      <c r="C164" s="26"/>
      <c r="D164" s="25"/>
      <c r="E164" s="27" t="s">
        <v>1376</v>
      </c>
      <c r="F164" s="25" t="s">
        <v>1397</v>
      </c>
      <c r="G164" s="25" t="n">
        <v>2013</v>
      </c>
      <c r="H164" s="25" t="n">
        <v>2016</v>
      </c>
      <c r="I164" s="28" t="n">
        <v>42510</v>
      </c>
      <c r="J164" s="29" t="n">
        <v>43581</v>
      </c>
      <c r="K164" s="25" t="n">
        <v>373417</v>
      </c>
      <c r="L164" s="25" t="s">
        <v>240</v>
      </c>
      <c r="M164" s="30" t="n">
        <v>24186</v>
      </c>
      <c r="N164" s="30"/>
      <c r="O164" s="30"/>
      <c r="P164" s="30"/>
      <c r="Q164" s="25" t="s">
        <v>734</v>
      </c>
      <c r="S164" s="10"/>
      <c r="T164" s="10"/>
      <c r="U164" s="10"/>
      <c r="V164" s="10"/>
      <c r="W164" s="10"/>
      <c r="X164" s="10"/>
      <c r="Y164" s="10"/>
      <c r="Z164" s="10"/>
    </row>
    <row r="165" customFormat="false" ht="22.5" hidden="false" customHeight="false" outlineLevel="0" collapsed="false">
      <c r="A165" s="25" t="s">
        <v>21</v>
      </c>
      <c r="B165" s="25"/>
      <c r="C165" s="26" t="s">
        <v>1418</v>
      </c>
      <c r="D165" s="25"/>
      <c r="E165" s="27" t="s">
        <v>1493</v>
      </c>
      <c r="F165" s="25" t="s">
        <v>1393</v>
      </c>
      <c r="G165" s="25" t="n">
        <v>2015</v>
      </c>
      <c r="H165" s="25" t="n">
        <v>2016</v>
      </c>
      <c r="I165" s="28" t="n">
        <v>42767</v>
      </c>
      <c r="J165" s="29" t="n">
        <v>43799</v>
      </c>
      <c r="K165" s="25" t="n">
        <v>382255</v>
      </c>
      <c r="L165" s="25" t="s">
        <v>1494</v>
      </c>
      <c r="M165" s="30" t="n">
        <v>80923.91</v>
      </c>
      <c r="N165" s="30"/>
      <c r="O165" s="30"/>
      <c r="P165" s="30"/>
      <c r="Q165" s="25" t="s">
        <v>26</v>
      </c>
      <c r="S165" s="10"/>
      <c r="T165" s="10"/>
      <c r="U165" s="10"/>
      <c r="V165" s="10"/>
      <c r="W165" s="10"/>
      <c r="X165" s="10"/>
      <c r="Y165" s="10"/>
      <c r="Z165" s="10"/>
    </row>
    <row r="166" customFormat="false" ht="45" hidden="false" customHeight="false" outlineLevel="0" collapsed="false">
      <c r="A166" s="25" t="s">
        <v>21</v>
      </c>
      <c r="B166" s="25"/>
      <c r="C166" s="26" t="s">
        <v>1418</v>
      </c>
      <c r="D166" s="25"/>
      <c r="E166" s="27" t="s">
        <v>1495</v>
      </c>
      <c r="F166" s="25" t="s">
        <v>1393</v>
      </c>
      <c r="G166" s="25" t="n">
        <v>2015</v>
      </c>
      <c r="H166" s="25" t="n">
        <v>2016</v>
      </c>
      <c r="I166" s="28" t="n">
        <v>42767</v>
      </c>
      <c r="J166" s="29" t="n">
        <v>43678</v>
      </c>
      <c r="K166" s="25" t="n">
        <v>382259</v>
      </c>
      <c r="L166" s="25" t="s">
        <v>345</v>
      </c>
      <c r="M166" s="30" t="n">
        <v>106724.86</v>
      </c>
      <c r="N166" s="30"/>
      <c r="O166" s="30"/>
      <c r="P166" s="30"/>
      <c r="Q166" s="25" t="s">
        <v>26</v>
      </c>
      <c r="S166" s="10"/>
      <c r="T166" s="10"/>
      <c r="U166" s="10"/>
      <c r="V166" s="10"/>
      <c r="W166" s="10"/>
      <c r="X166" s="10"/>
      <c r="Y166" s="10"/>
      <c r="Z166" s="10"/>
    </row>
    <row r="167" customFormat="false" ht="67.5" hidden="false" customHeight="false" outlineLevel="0" collapsed="false">
      <c r="A167" s="25" t="s">
        <v>21</v>
      </c>
      <c r="B167" s="25"/>
      <c r="C167" s="26"/>
      <c r="D167" s="25"/>
      <c r="E167" s="27" t="s">
        <v>1496</v>
      </c>
      <c r="F167" s="25" t="s">
        <v>1397</v>
      </c>
      <c r="G167" s="25" t="n">
        <v>2016</v>
      </c>
      <c r="H167" s="25" t="n">
        <v>2016</v>
      </c>
      <c r="I167" s="28" t="n">
        <v>42661</v>
      </c>
      <c r="J167" s="29" t="n">
        <v>43100</v>
      </c>
      <c r="K167" s="25" t="n">
        <v>378900</v>
      </c>
      <c r="L167" s="25" t="s">
        <v>1288</v>
      </c>
      <c r="M167" s="30" t="n">
        <v>20000</v>
      </c>
      <c r="N167" s="30"/>
      <c r="O167" s="30"/>
      <c r="P167" s="30"/>
      <c r="Q167" s="25"/>
      <c r="S167" s="10"/>
      <c r="T167" s="10"/>
      <c r="U167" s="10"/>
      <c r="V167" s="10"/>
      <c r="W167" s="10"/>
      <c r="X167" s="10"/>
      <c r="Y167" s="10"/>
      <c r="Z167" s="10"/>
    </row>
    <row r="168" customFormat="false" ht="33.75" hidden="false" customHeight="false" outlineLevel="0" collapsed="false">
      <c r="A168" s="25" t="s">
        <v>21</v>
      </c>
      <c r="B168" s="25"/>
      <c r="C168" s="26" t="s">
        <v>1418</v>
      </c>
      <c r="D168" s="25"/>
      <c r="E168" s="27" t="s">
        <v>1497</v>
      </c>
      <c r="F168" s="25" t="s">
        <v>1397</v>
      </c>
      <c r="G168" s="25" t="n">
        <v>2015</v>
      </c>
      <c r="H168" s="25" t="n">
        <v>2016</v>
      </c>
      <c r="I168" s="28" t="n">
        <v>42500</v>
      </c>
      <c r="J168" s="29" t="n">
        <v>43100</v>
      </c>
      <c r="K168" s="25" t="n">
        <v>375058</v>
      </c>
      <c r="L168" s="25" t="s">
        <v>1325</v>
      </c>
      <c r="M168" s="30" t="n">
        <v>2500</v>
      </c>
      <c r="N168" s="30"/>
      <c r="O168" s="30"/>
      <c r="P168" s="30"/>
      <c r="Q168" s="25" t="s">
        <v>26</v>
      </c>
      <c r="S168" s="10"/>
      <c r="T168" s="10"/>
      <c r="U168" s="10"/>
      <c r="V168" s="10"/>
      <c r="W168" s="10"/>
      <c r="X168" s="10"/>
      <c r="Y168" s="10"/>
      <c r="Z168" s="10"/>
    </row>
    <row r="169" customFormat="false" ht="78.75" hidden="false" customHeight="false" outlineLevel="0" collapsed="false">
      <c r="A169" s="25" t="s">
        <v>21</v>
      </c>
      <c r="B169" s="25"/>
      <c r="C169" s="26" t="s">
        <v>1440</v>
      </c>
      <c r="D169" s="25" t="s">
        <v>1410</v>
      </c>
      <c r="E169" s="27" t="s">
        <v>1498</v>
      </c>
      <c r="F169" s="25" t="s">
        <v>1393</v>
      </c>
      <c r="G169" s="25" t="n">
        <v>2015</v>
      </c>
      <c r="H169" s="25" t="n">
        <v>2016</v>
      </c>
      <c r="I169" s="28" t="n">
        <v>42491</v>
      </c>
      <c r="J169" s="29" t="n">
        <v>43769</v>
      </c>
      <c r="K169" s="25" t="n">
        <v>374391</v>
      </c>
      <c r="L169" s="25" t="s">
        <v>1499</v>
      </c>
      <c r="M169" s="30" t="n">
        <v>128482.46</v>
      </c>
      <c r="N169" s="30"/>
      <c r="O169" s="30"/>
      <c r="P169" s="30"/>
      <c r="Q169" s="25" t="s">
        <v>26</v>
      </c>
      <c r="S169" s="10"/>
      <c r="T169" s="10"/>
      <c r="U169" s="10"/>
      <c r="V169" s="10"/>
      <c r="W169" s="10"/>
      <c r="X169" s="10"/>
      <c r="Y169" s="10"/>
      <c r="Z169" s="10"/>
    </row>
    <row r="170" customFormat="false" ht="33.75" hidden="false" customHeight="false" outlineLevel="0" collapsed="false">
      <c r="A170" s="25" t="s">
        <v>21</v>
      </c>
      <c r="B170" s="25"/>
      <c r="C170" s="26" t="s">
        <v>1490</v>
      </c>
      <c r="D170" s="25"/>
      <c r="E170" s="27" t="s">
        <v>1500</v>
      </c>
      <c r="F170" s="25" t="s">
        <v>1397</v>
      </c>
      <c r="G170" s="25" t="n">
        <v>2015</v>
      </c>
      <c r="H170" s="25" t="n">
        <v>2016</v>
      </c>
      <c r="I170" s="28" t="n">
        <v>42635</v>
      </c>
      <c r="J170" s="29" t="n">
        <v>47018</v>
      </c>
      <c r="K170" s="25" t="n">
        <v>380029</v>
      </c>
      <c r="L170" s="25" t="s">
        <v>90</v>
      </c>
      <c r="M170" s="30" t="n">
        <v>19868000</v>
      </c>
      <c r="N170" s="30"/>
      <c r="O170" s="30"/>
      <c r="P170" s="30"/>
      <c r="Q170" s="25" t="s">
        <v>26</v>
      </c>
      <c r="S170" s="10"/>
      <c r="T170" s="10"/>
      <c r="U170" s="10"/>
      <c r="V170" s="10"/>
      <c r="W170" s="10"/>
      <c r="X170" s="10"/>
      <c r="Y170" s="10"/>
      <c r="Z170" s="10"/>
    </row>
    <row r="171" customFormat="false" ht="22.5" hidden="false" customHeight="false" outlineLevel="0" collapsed="false">
      <c r="A171" s="25" t="s">
        <v>21</v>
      </c>
      <c r="B171" s="25"/>
      <c r="C171" s="26"/>
      <c r="D171" s="25"/>
      <c r="E171" s="27" t="s">
        <v>1249</v>
      </c>
      <c r="F171" s="25" t="s">
        <v>1393</v>
      </c>
      <c r="G171" s="25" t="n">
        <v>2012</v>
      </c>
      <c r="H171" s="25" t="n">
        <v>2016</v>
      </c>
      <c r="I171" s="28" t="n">
        <v>42597</v>
      </c>
      <c r="J171" s="29" t="n">
        <v>43465</v>
      </c>
      <c r="K171" s="25" t="n">
        <v>377115</v>
      </c>
      <c r="L171" s="25" t="s">
        <v>1250</v>
      </c>
      <c r="M171" s="30" t="n">
        <v>69608</v>
      </c>
      <c r="N171" s="30"/>
      <c r="O171" s="30"/>
      <c r="P171" s="30"/>
      <c r="Q171" s="25" t="s">
        <v>1251</v>
      </c>
      <c r="S171" s="10"/>
      <c r="T171" s="10"/>
      <c r="U171" s="10"/>
      <c r="V171" s="10"/>
      <c r="W171" s="10"/>
      <c r="X171" s="10"/>
      <c r="Y171" s="10"/>
      <c r="Z171" s="10"/>
    </row>
    <row r="172" customFormat="false" ht="33.75" hidden="false" customHeight="false" outlineLevel="0" collapsed="false">
      <c r="A172" s="25" t="s">
        <v>21</v>
      </c>
      <c r="B172" s="25"/>
      <c r="C172" s="26"/>
      <c r="D172" s="25"/>
      <c r="E172" s="27" t="s">
        <v>1501</v>
      </c>
      <c r="F172" s="25" t="s">
        <v>1397</v>
      </c>
      <c r="G172" s="25" t="n">
        <v>2015</v>
      </c>
      <c r="H172" s="25" t="n">
        <v>2016</v>
      </c>
      <c r="I172" s="28" t="n">
        <v>42569</v>
      </c>
      <c r="J172" s="29" t="n">
        <v>42735</v>
      </c>
      <c r="K172" s="25" t="n">
        <v>376127</v>
      </c>
      <c r="L172" s="25" t="s">
        <v>1186</v>
      </c>
      <c r="M172" s="30" t="n">
        <v>5976</v>
      </c>
      <c r="N172" s="30"/>
      <c r="O172" s="30"/>
      <c r="P172" s="30"/>
      <c r="Q172" s="25" t="s">
        <v>110</v>
      </c>
      <c r="S172" s="10"/>
      <c r="T172" s="10"/>
      <c r="U172" s="10"/>
      <c r="V172" s="10"/>
      <c r="W172" s="10"/>
      <c r="X172" s="10"/>
      <c r="Y172" s="10"/>
      <c r="Z172" s="10"/>
    </row>
    <row r="173" customFormat="false" ht="78.75" hidden="false" customHeight="false" outlineLevel="0" collapsed="false">
      <c r="A173" s="25" t="s">
        <v>21</v>
      </c>
      <c r="B173" s="25"/>
      <c r="C173" s="31" t="s">
        <v>1401</v>
      </c>
      <c r="D173" s="25"/>
      <c r="E173" s="27" t="s">
        <v>1502</v>
      </c>
      <c r="F173" s="25" t="s">
        <v>1397</v>
      </c>
      <c r="G173" s="25" t="n">
        <v>2014</v>
      </c>
      <c r="H173" s="25" t="n">
        <v>2016</v>
      </c>
      <c r="I173" s="28" t="n">
        <v>42767</v>
      </c>
      <c r="J173" s="29" t="n">
        <v>43861</v>
      </c>
      <c r="K173" s="25" t="n">
        <v>381131</v>
      </c>
      <c r="L173" s="25" t="s">
        <v>1503</v>
      </c>
      <c r="M173" s="30" t="n">
        <v>419800</v>
      </c>
      <c r="N173" s="30"/>
      <c r="O173" s="30"/>
      <c r="P173" s="30"/>
      <c r="Q173" s="25" t="s">
        <v>26</v>
      </c>
      <c r="S173" s="10"/>
      <c r="T173" s="10"/>
      <c r="U173" s="10"/>
      <c r="V173" s="10"/>
      <c r="W173" s="10"/>
      <c r="X173" s="10"/>
      <c r="Y173" s="10"/>
      <c r="Z173" s="10"/>
    </row>
    <row r="174" customFormat="false" ht="45" hidden="false" customHeight="false" outlineLevel="0" collapsed="false">
      <c r="A174" s="25" t="s">
        <v>21</v>
      </c>
      <c r="B174" s="25"/>
      <c r="C174" s="26" t="s">
        <v>1504</v>
      </c>
      <c r="D174" s="25"/>
      <c r="E174" s="27" t="s">
        <v>1505</v>
      </c>
      <c r="F174" s="25" t="s">
        <v>1416</v>
      </c>
      <c r="G174" s="25" t="n">
        <v>2014</v>
      </c>
      <c r="H174" s="25" t="n">
        <v>2016</v>
      </c>
      <c r="I174" s="28" t="n">
        <v>42625</v>
      </c>
      <c r="J174" s="29" t="n">
        <v>43212</v>
      </c>
      <c r="K174" s="25" t="n">
        <v>376328</v>
      </c>
      <c r="L174" s="25" t="s">
        <v>1328</v>
      </c>
      <c r="M174" s="30" t="n">
        <v>22954</v>
      </c>
      <c r="N174" s="30"/>
      <c r="O174" s="30"/>
      <c r="P174" s="30"/>
      <c r="Q174" s="25" t="s">
        <v>26</v>
      </c>
      <c r="S174" s="10"/>
      <c r="T174" s="10"/>
      <c r="U174" s="10"/>
      <c r="V174" s="10"/>
      <c r="W174" s="10"/>
      <c r="X174" s="10"/>
      <c r="Y174" s="10"/>
      <c r="Z174" s="10"/>
    </row>
    <row r="175" customFormat="false" ht="33.75" hidden="false" customHeight="false" outlineLevel="0" collapsed="false">
      <c r="A175" s="25" t="s">
        <v>21</v>
      </c>
      <c r="B175" s="31" t="s">
        <v>39</v>
      </c>
      <c r="C175" s="31" t="s">
        <v>1504</v>
      </c>
      <c r="D175" s="25"/>
      <c r="E175" s="27" t="s">
        <v>137</v>
      </c>
      <c r="F175" s="25" t="s">
        <v>1397</v>
      </c>
      <c r="G175" s="25" t="n">
        <v>2010</v>
      </c>
      <c r="H175" s="25" t="n">
        <v>2016</v>
      </c>
      <c r="I175" s="28" t="n">
        <v>42632</v>
      </c>
      <c r="J175" s="29" t="n">
        <v>42735</v>
      </c>
      <c r="K175" s="25" t="n">
        <v>378420</v>
      </c>
      <c r="L175" s="25" t="s">
        <v>138</v>
      </c>
      <c r="M175" s="30" t="n">
        <v>29763.26</v>
      </c>
      <c r="N175" s="30"/>
      <c r="O175" s="30"/>
      <c r="P175" s="30"/>
      <c r="Q175" s="25"/>
      <c r="S175" s="10"/>
      <c r="T175" s="10"/>
      <c r="U175" s="10"/>
      <c r="V175" s="10"/>
      <c r="W175" s="10"/>
      <c r="X175" s="10"/>
      <c r="Y175" s="10"/>
      <c r="Z175" s="10"/>
    </row>
    <row r="176" customFormat="false" ht="33.75" hidden="false" customHeight="false" outlineLevel="0" collapsed="false">
      <c r="A176" s="25" t="s">
        <v>21</v>
      </c>
      <c r="B176" s="25" t="s">
        <v>1474</v>
      </c>
      <c r="C176" s="26" t="s">
        <v>1395</v>
      </c>
      <c r="D176" s="25"/>
      <c r="E176" s="27" t="s">
        <v>1377</v>
      </c>
      <c r="F176" s="25" t="s">
        <v>1397</v>
      </c>
      <c r="G176" s="25" t="n">
        <v>2013</v>
      </c>
      <c r="H176" s="25" t="n">
        <v>2016</v>
      </c>
      <c r="I176" s="28" t="n">
        <v>42486</v>
      </c>
      <c r="J176" s="29" t="n">
        <v>44130</v>
      </c>
      <c r="K176" s="25" t="n">
        <v>374517</v>
      </c>
      <c r="L176" s="25" t="s">
        <v>1265</v>
      </c>
      <c r="M176" s="30" t="n">
        <v>169198.6</v>
      </c>
      <c r="N176" s="30"/>
      <c r="O176" s="30"/>
      <c r="P176" s="30"/>
      <c r="Q176" s="25" t="s">
        <v>26</v>
      </c>
      <c r="S176" s="10"/>
      <c r="T176" s="10"/>
      <c r="U176" s="10"/>
      <c r="V176" s="10"/>
      <c r="W176" s="10"/>
      <c r="X176" s="10"/>
      <c r="Y176" s="10"/>
      <c r="Z176" s="10"/>
    </row>
    <row r="177" customFormat="false" ht="33.75" hidden="false" customHeight="false" outlineLevel="0" collapsed="false">
      <c r="A177" s="25" t="s">
        <v>21</v>
      </c>
      <c r="B177" s="25" t="s">
        <v>1474</v>
      </c>
      <c r="C177" s="26" t="s">
        <v>1395</v>
      </c>
      <c r="D177" s="25"/>
      <c r="E177" s="27" t="s">
        <v>1252</v>
      </c>
      <c r="F177" s="25" t="s">
        <v>1397</v>
      </c>
      <c r="G177" s="25" t="n">
        <v>2012</v>
      </c>
      <c r="H177" s="25" t="n">
        <v>2016</v>
      </c>
      <c r="I177" s="28" t="n">
        <v>42486</v>
      </c>
      <c r="J177" s="29" t="n">
        <v>44130</v>
      </c>
      <c r="K177" s="25" t="n">
        <v>374589</v>
      </c>
      <c r="L177" s="25" t="s">
        <v>867</v>
      </c>
      <c r="M177" s="30" t="n">
        <v>2046250</v>
      </c>
      <c r="N177" s="30"/>
      <c r="O177" s="30"/>
      <c r="P177" s="30"/>
      <c r="Q177" s="25" t="s">
        <v>26</v>
      </c>
      <c r="S177" s="10"/>
      <c r="T177" s="10"/>
      <c r="U177" s="10"/>
      <c r="V177" s="10"/>
      <c r="W177" s="10"/>
      <c r="X177" s="10"/>
      <c r="Y177" s="10"/>
      <c r="Z177" s="10"/>
    </row>
    <row r="178" customFormat="false" ht="33.75" hidden="false" customHeight="false" outlineLevel="0" collapsed="false">
      <c r="A178" s="25" t="s">
        <v>21</v>
      </c>
      <c r="B178" s="25"/>
      <c r="C178" s="26" t="s">
        <v>1395</v>
      </c>
      <c r="D178" s="25"/>
      <c r="E178" s="27" t="s">
        <v>1253</v>
      </c>
      <c r="F178" s="25" t="s">
        <v>1397</v>
      </c>
      <c r="G178" s="25" t="n">
        <v>2012</v>
      </c>
      <c r="H178" s="25" t="n">
        <v>2016</v>
      </c>
      <c r="I178" s="28" t="n">
        <v>42482</v>
      </c>
      <c r="J178" s="29" t="n">
        <v>43060</v>
      </c>
      <c r="K178" s="25" t="n">
        <v>374672</v>
      </c>
      <c r="L178" s="25" t="s">
        <v>519</v>
      </c>
      <c r="M178" s="30" t="n">
        <v>2497.5</v>
      </c>
      <c r="N178" s="30"/>
      <c r="O178" s="30"/>
      <c r="P178" s="30"/>
      <c r="Q178" s="25" t="s">
        <v>26</v>
      </c>
      <c r="S178" s="10"/>
      <c r="T178" s="10"/>
      <c r="U178" s="10"/>
      <c r="V178" s="10"/>
      <c r="W178" s="10"/>
      <c r="X178" s="10"/>
      <c r="Y178" s="10"/>
      <c r="Z178" s="10"/>
    </row>
    <row r="179" customFormat="false" ht="33.75" hidden="false" customHeight="false" outlineLevel="0" collapsed="false">
      <c r="A179" s="25" t="s">
        <v>21</v>
      </c>
      <c r="B179" s="25"/>
      <c r="C179" s="31" t="s">
        <v>1440</v>
      </c>
      <c r="D179" s="25"/>
      <c r="E179" s="27" t="s">
        <v>1254</v>
      </c>
      <c r="F179" s="25" t="s">
        <v>1397</v>
      </c>
      <c r="G179" s="25" t="n">
        <v>2012</v>
      </c>
      <c r="H179" s="25" t="n">
        <v>2016</v>
      </c>
      <c r="I179" s="28" t="n">
        <v>42486</v>
      </c>
      <c r="J179" s="29" t="n">
        <v>43332</v>
      </c>
      <c r="K179" s="25" t="n">
        <v>374607</v>
      </c>
      <c r="L179" s="25" t="s">
        <v>1255</v>
      </c>
      <c r="M179" s="30" t="n">
        <v>667904</v>
      </c>
      <c r="N179" s="30"/>
      <c r="O179" s="30"/>
      <c r="P179" s="30"/>
      <c r="Q179" s="25" t="s">
        <v>26</v>
      </c>
      <c r="S179" s="10"/>
      <c r="T179" s="10"/>
      <c r="U179" s="10"/>
      <c r="V179" s="10"/>
      <c r="W179" s="10"/>
      <c r="X179" s="10"/>
      <c r="Y179" s="10"/>
      <c r="Z179" s="10"/>
    </row>
    <row r="180" customFormat="false" ht="45" hidden="false" customHeight="false" outlineLevel="0" collapsed="false">
      <c r="A180" s="25" t="s">
        <v>21</v>
      </c>
      <c r="B180" s="25"/>
      <c r="C180" s="26" t="s">
        <v>1404</v>
      </c>
      <c r="D180" s="25"/>
      <c r="E180" s="27" t="s">
        <v>1506</v>
      </c>
      <c r="F180" s="25" t="s">
        <v>1393</v>
      </c>
      <c r="G180" s="25" t="n">
        <v>2015</v>
      </c>
      <c r="H180" s="25" t="n">
        <v>2016</v>
      </c>
      <c r="I180" s="28" t="n">
        <v>42724</v>
      </c>
      <c r="J180" s="29" t="n">
        <v>43952</v>
      </c>
      <c r="K180" s="25" t="n">
        <v>381395</v>
      </c>
      <c r="L180" s="25" t="s">
        <v>352</v>
      </c>
      <c r="M180" s="30" t="n">
        <v>999958.2</v>
      </c>
      <c r="N180" s="30"/>
      <c r="O180" s="30"/>
      <c r="P180" s="30"/>
      <c r="Q180" s="25" t="s">
        <v>26</v>
      </c>
      <c r="S180" s="10"/>
      <c r="T180" s="10"/>
      <c r="U180" s="10"/>
      <c r="V180" s="10"/>
      <c r="W180" s="10"/>
      <c r="X180" s="10"/>
      <c r="Y180" s="10"/>
      <c r="Z180" s="10"/>
    </row>
    <row r="181" customFormat="false" ht="22.5" hidden="false" customHeight="false" outlineLevel="0" collapsed="false">
      <c r="A181" s="25" t="s">
        <v>21</v>
      </c>
      <c r="B181" s="31" t="s">
        <v>39</v>
      </c>
      <c r="C181" s="26" t="s">
        <v>1504</v>
      </c>
      <c r="D181" s="25"/>
      <c r="E181" s="27" t="s">
        <v>1256</v>
      </c>
      <c r="F181" s="25" t="s">
        <v>1397</v>
      </c>
      <c r="G181" s="25" t="n">
        <v>2012</v>
      </c>
      <c r="H181" s="25" t="n">
        <v>2016</v>
      </c>
      <c r="I181" s="28" t="n">
        <v>42660</v>
      </c>
      <c r="J181" s="29" t="n">
        <v>43860</v>
      </c>
      <c r="K181" s="25" t="n">
        <v>375838</v>
      </c>
      <c r="L181" s="25" t="s">
        <v>1257</v>
      </c>
      <c r="M181" s="30" t="n">
        <v>992129.69</v>
      </c>
      <c r="N181" s="30"/>
      <c r="O181" s="30"/>
      <c r="P181" s="30"/>
      <c r="Q181" s="25" t="s">
        <v>1258</v>
      </c>
      <c r="S181" s="10"/>
      <c r="T181" s="10"/>
      <c r="U181" s="10"/>
      <c r="V181" s="10"/>
      <c r="W181" s="10"/>
      <c r="X181" s="10"/>
      <c r="Y181" s="10"/>
      <c r="Z181" s="10"/>
    </row>
    <row r="182" customFormat="false" ht="22.5" hidden="false" customHeight="false" outlineLevel="0" collapsed="false">
      <c r="A182" s="25" t="s">
        <v>21</v>
      </c>
      <c r="B182" s="25"/>
      <c r="C182" s="26" t="s">
        <v>1504</v>
      </c>
      <c r="D182" s="25"/>
      <c r="E182" s="27" t="s">
        <v>906</v>
      </c>
      <c r="F182" s="25" t="s">
        <v>1393</v>
      </c>
      <c r="G182" s="25" t="n">
        <v>2010</v>
      </c>
      <c r="H182" s="25" t="n">
        <v>2016</v>
      </c>
      <c r="I182" s="28" t="n">
        <v>42682</v>
      </c>
      <c r="J182" s="29" t="n">
        <v>43411</v>
      </c>
      <c r="K182" s="25" t="n">
        <v>380143</v>
      </c>
      <c r="L182" s="25" t="s">
        <v>90</v>
      </c>
      <c r="M182" s="30" t="n">
        <v>84806.6</v>
      </c>
      <c r="N182" s="30"/>
      <c r="O182" s="30"/>
      <c r="P182" s="30"/>
      <c r="Q182" s="25" t="s">
        <v>907</v>
      </c>
      <c r="S182" s="10"/>
      <c r="T182" s="10"/>
      <c r="U182" s="10"/>
      <c r="V182" s="10"/>
      <c r="W182" s="10"/>
      <c r="X182" s="10"/>
      <c r="Y182" s="10"/>
      <c r="Z182" s="10"/>
    </row>
    <row r="183" customFormat="false" ht="33.75" hidden="false" customHeight="false" outlineLevel="0" collapsed="false">
      <c r="A183" s="25" t="s">
        <v>21</v>
      </c>
      <c r="B183" s="25"/>
      <c r="C183" s="26" t="s">
        <v>1418</v>
      </c>
      <c r="D183" s="25"/>
      <c r="E183" s="27" t="s">
        <v>1507</v>
      </c>
      <c r="F183" s="25" t="s">
        <v>1397</v>
      </c>
      <c r="G183" s="25" t="n">
        <v>2015</v>
      </c>
      <c r="H183" s="25" t="n">
        <v>2016</v>
      </c>
      <c r="I183" s="28" t="n">
        <v>42767</v>
      </c>
      <c r="J183" s="29" t="n">
        <v>43830</v>
      </c>
      <c r="K183" s="25" t="n">
        <v>380265</v>
      </c>
      <c r="L183" s="25" t="s">
        <v>1194</v>
      </c>
      <c r="M183" s="30" t="n">
        <v>85440</v>
      </c>
      <c r="N183" s="30"/>
      <c r="O183" s="30"/>
      <c r="P183" s="30"/>
      <c r="Q183" s="25" t="s">
        <v>734</v>
      </c>
      <c r="S183" s="10"/>
      <c r="T183" s="10"/>
      <c r="U183" s="10"/>
      <c r="V183" s="10"/>
      <c r="W183" s="10"/>
      <c r="X183" s="10"/>
      <c r="Y183" s="10"/>
      <c r="Z183" s="10"/>
    </row>
    <row r="184" customFormat="false" ht="45" hidden="false" customHeight="false" outlineLevel="0" collapsed="false">
      <c r="A184" s="25" t="s">
        <v>21</v>
      </c>
      <c r="B184" s="25"/>
      <c r="C184" s="26" t="s">
        <v>1395</v>
      </c>
      <c r="D184" s="25"/>
      <c r="E184" s="27" t="s">
        <v>1259</v>
      </c>
      <c r="F184" s="25" t="s">
        <v>1397</v>
      </c>
      <c r="G184" s="25" t="n">
        <v>2012</v>
      </c>
      <c r="H184" s="25" t="n">
        <v>2016</v>
      </c>
      <c r="I184" s="28" t="n">
        <v>42487</v>
      </c>
      <c r="J184" s="29" t="n">
        <v>43065</v>
      </c>
      <c r="K184" s="25" t="n">
        <v>374731</v>
      </c>
      <c r="L184" s="25" t="s">
        <v>1260</v>
      </c>
      <c r="M184" s="30" t="n">
        <v>2500</v>
      </c>
      <c r="N184" s="30"/>
      <c r="O184" s="30"/>
      <c r="P184" s="30"/>
      <c r="Q184" s="25" t="s">
        <v>1261</v>
      </c>
      <c r="S184" s="10"/>
      <c r="T184" s="10"/>
      <c r="U184" s="10"/>
      <c r="V184" s="10"/>
      <c r="W184" s="10"/>
      <c r="X184" s="10"/>
      <c r="Y184" s="10"/>
      <c r="Z184" s="10"/>
    </row>
    <row r="185" customFormat="false" ht="22.5" hidden="false" customHeight="false" outlineLevel="0" collapsed="false">
      <c r="A185" s="25" t="s">
        <v>21</v>
      </c>
      <c r="B185" s="25"/>
      <c r="C185" s="26"/>
      <c r="D185" s="25"/>
      <c r="E185" s="27" t="s">
        <v>1262</v>
      </c>
      <c r="F185" s="25" t="s">
        <v>1397</v>
      </c>
      <c r="G185" s="25" t="n">
        <v>2012</v>
      </c>
      <c r="H185" s="25" t="n">
        <v>2016</v>
      </c>
      <c r="I185" s="28" t="n">
        <v>42510</v>
      </c>
      <c r="J185" s="29" t="n">
        <v>43395</v>
      </c>
      <c r="K185" s="25" t="n">
        <v>374657</v>
      </c>
      <c r="L185" s="25" t="s">
        <v>428</v>
      </c>
      <c r="M185" s="30" t="n">
        <v>412329.88</v>
      </c>
      <c r="N185" s="30"/>
      <c r="O185" s="30"/>
      <c r="P185" s="30"/>
      <c r="Q185" s="25"/>
      <c r="S185" s="10"/>
      <c r="T185" s="10"/>
      <c r="U185" s="10"/>
      <c r="V185" s="10"/>
      <c r="W185" s="10"/>
      <c r="X185" s="10"/>
      <c r="Y185" s="10"/>
      <c r="Z185" s="10"/>
    </row>
    <row r="186" customFormat="false" ht="22.5" hidden="false" customHeight="false" outlineLevel="0" collapsed="false">
      <c r="A186" s="25" t="s">
        <v>21</v>
      </c>
      <c r="B186" s="25"/>
      <c r="C186" s="26" t="s">
        <v>1418</v>
      </c>
      <c r="D186" s="25"/>
      <c r="E186" s="27" t="s">
        <v>1378</v>
      </c>
      <c r="F186" s="25" t="s">
        <v>1397</v>
      </c>
      <c r="G186" s="25" t="n">
        <v>2013</v>
      </c>
      <c r="H186" s="25" t="n">
        <v>2016</v>
      </c>
      <c r="I186" s="28" t="n">
        <v>42487</v>
      </c>
      <c r="J186" s="29" t="n">
        <v>43581</v>
      </c>
      <c r="K186" s="25" t="n">
        <v>374535</v>
      </c>
      <c r="L186" s="25" t="s">
        <v>240</v>
      </c>
      <c r="M186" s="30" t="n">
        <v>1980</v>
      </c>
      <c r="N186" s="30"/>
      <c r="O186" s="30"/>
      <c r="P186" s="30"/>
      <c r="Q186" s="25" t="s">
        <v>26</v>
      </c>
      <c r="S186" s="10"/>
      <c r="T186" s="10"/>
      <c r="U186" s="10"/>
      <c r="V186" s="10"/>
      <c r="W186" s="10"/>
      <c r="X186" s="10"/>
      <c r="Y186" s="10"/>
      <c r="Z186" s="10"/>
    </row>
    <row r="187" customFormat="false" ht="33.75" hidden="false" customHeight="false" outlineLevel="0" collapsed="false">
      <c r="A187" s="25" t="s">
        <v>21</v>
      </c>
      <c r="B187" s="25"/>
      <c r="C187" s="31" t="s">
        <v>1440</v>
      </c>
      <c r="D187" s="25"/>
      <c r="E187" s="27" t="s">
        <v>1263</v>
      </c>
      <c r="F187" s="25" t="s">
        <v>1397</v>
      </c>
      <c r="G187" s="25" t="n">
        <v>2012</v>
      </c>
      <c r="H187" s="25" t="n">
        <v>2016</v>
      </c>
      <c r="I187" s="28" t="n">
        <v>42485</v>
      </c>
      <c r="J187" s="29" t="n">
        <v>43216</v>
      </c>
      <c r="K187" s="25" t="n">
        <v>374194</v>
      </c>
      <c r="L187" s="25" t="s">
        <v>271</v>
      </c>
      <c r="M187" s="30" t="n">
        <v>336556</v>
      </c>
      <c r="N187" s="30"/>
      <c r="O187" s="30"/>
      <c r="P187" s="30"/>
      <c r="Q187" s="25" t="s">
        <v>110</v>
      </c>
      <c r="S187" s="10"/>
      <c r="T187" s="10"/>
      <c r="U187" s="10"/>
      <c r="V187" s="10"/>
      <c r="W187" s="10"/>
      <c r="X187" s="10"/>
      <c r="Y187" s="10"/>
      <c r="Z187" s="10"/>
    </row>
    <row r="188" customFormat="false" ht="22.5" hidden="false" customHeight="false" outlineLevel="0" collapsed="false">
      <c r="A188" s="25" t="s">
        <v>21</v>
      </c>
      <c r="B188" s="25"/>
      <c r="C188" s="26" t="s">
        <v>1418</v>
      </c>
      <c r="D188" s="25"/>
      <c r="E188" s="27" t="s">
        <v>1508</v>
      </c>
      <c r="F188" s="25" t="s">
        <v>1397</v>
      </c>
      <c r="G188" s="25" t="n">
        <v>2015</v>
      </c>
      <c r="H188" s="25" t="n">
        <v>2016</v>
      </c>
      <c r="I188" s="28" t="n">
        <v>42750</v>
      </c>
      <c r="J188" s="29" t="n">
        <v>43465</v>
      </c>
      <c r="K188" s="25" t="n">
        <v>381950</v>
      </c>
      <c r="L188" s="25" t="s">
        <v>1476</v>
      </c>
      <c r="M188" s="30" t="n">
        <v>449545</v>
      </c>
      <c r="N188" s="30"/>
      <c r="O188" s="30"/>
      <c r="P188" s="30"/>
      <c r="Q188" s="25" t="s">
        <v>1509</v>
      </c>
      <c r="S188" s="10"/>
      <c r="T188" s="10"/>
      <c r="U188" s="10"/>
      <c r="V188" s="10"/>
      <c r="W188" s="10"/>
      <c r="X188" s="10"/>
      <c r="Y188" s="10"/>
      <c r="Z188" s="10"/>
    </row>
    <row r="189" customFormat="false" ht="56.25" hidden="false" customHeight="false" outlineLevel="0" collapsed="false">
      <c r="A189" s="25" t="s">
        <v>21</v>
      </c>
      <c r="B189" s="25"/>
      <c r="C189" s="26" t="s">
        <v>1401</v>
      </c>
      <c r="D189" s="25"/>
      <c r="E189" s="27" t="s">
        <v>1379</v>
      </c>
      <c r="F189" s="25" t="s">
        <v>1397</v>
      </c>
      <c r="G189" s="25" t="n">
        <v>2013</v>
      </c>
      <c r="H189" s="25" t="n">
        <v>2016</v>
      </c>
      <c r="I189" s="28" t="n">
        <v>42795</v>
      </c>
      <c r="J189" s="29" t="n">
        <v>43554</v>
      </c>
      <c r="K189" s="25" t="n">
        <v>382950</v>
      </c>
      <c r="L189" s="25" t="s">
        <v>1380</v>
      </c>
      <c r="M189" s="30" t="n">
        <v>580000</v>
      </c>
      <c r="N189" s="30"/>
      <c r="O189" s="30"/>
      <c r="P189" s="30"/>
      <c r="Q189" s="25" t="s">
        <v>26</v>
      </c>
      <c r="S189" s="10"/>
      <c r="T189" s="10"/>
      <c r="U189" s="10"/>
      <c r="V189" s="10"/>
      <c r="W189" s="10"/>
      <c r="X189" s="10"/>
      <c r="Y189" s="10"/>
      <c r="Z189" s="10"/>
    </row>
    <row r="190" customFormat="false" ht="33.75" hidden="false" customHeight="false" outlineLevel="0" collapsed="false">
      <c r="A190" s="25" t="s">
        <v>21</v>
      </c>
      <c r="B190" s="25"/>
      <c r="C190" s="26" t="s">
        <v>1418</v>
      </c>
      <c r="D190" s="25"/>
      <c r="E190" s="27" t="s">
        <v>1510</v>
      </c>
      <c r="F190" s="25" t="s">
        <v>1393</v>
      </c>
      <c r="G190" s="25" t="n">
        <v>2015</v>
      </c>
      <c r="H190" s="25" t="n">
        <v>2016</v>
      </c>
      <c r="I190" s="28" t="n">
        <v>42767</v>
      </c>
      <c r="J190" s="29" t="n">
        <v>43862</v>
      </c>
      <c r="K190" s="25" t="n">
        <v>382260</v>
      </c>
      <c r="L190" s="25" t="s">
        <v>511</v>
      </c>
      <c r="M190" s="30" t="n">
        <v>87566.28</v>
      </c>
      <c r="N190" s="30"/>
      <c r="O190" s="30"/>
      <c r="P190" s="30"/>
      <c r="Q190" s="25" t="s">
        <v>26</v>
      </c>
      <c r="S190" s="10"/>
      <c r="T190" s="10"/>
      <c r="U190" s="10"/>
      <c r="V190" s="10"/>
      <c r="W190" s="10"/>
      <c r="X190" s="10"/>
      <c r="Y190" s="10"/>
      <c r="Z190" s="10"/>
    </row>
    <row r="191" customFormat="false" ht="45" hidden="false" customHeight="false" outlineLevel="0" collapsed="false">
      <c r="A191" s="25" t="s">
        <v>21</v>
      </c>
      <c r="B191" s="25"/>
      <c r="C191" s="26" t="s">
        <v>1511</v>
      </c>
      <c r="D191" s="25" t="s">
        <v>1418</v>
      </c>
      <c r="E191" s="27" t="s">
        <v>1512</v>
      </c>
      <c r="F191" s="25" t="s">
        <v>1416</v>
      </c>
      <c r="G191" s="25" t="n">
        <v>2015</v>
      </c>
      <c r="H191" s="25" t="n">
        <v>2016</v>
      </c>
      <c r="I191" s="28" t="n">
        <v>42828</v>
      </c>
      <c r="J191" s="29" t="n">
        <v>43636</v>
      </c>
      <c r="K191" s="25" t="n">
        <v>378822</v>
      </c>
      <c r="L191" s="25" t="s">
        <v>1476</v>
      </c>
      <c r="M191" s="30" t="n">
        <v>119637.1</v>
      </c>
      <c r="N191" s="30"/>
      <c r="O191" s="30"/>
      <c r="P191" s="30"/>
      <c r="Q191" s="25" t="s">
        <v>26</v>
      </c>
      <c r="S191" s="10"/>
      <c r="T191" s="10"/>
      <c r="U191" s="10"/>
      <c r="V191" s="10"/>
      <c r="W191" s="10"/>
      <c r="X191" s="10"/>
      <c r="Y191" s="10"/>
      <c r="Z191" s="10"/>
    </row>
    <row r="192" customFormat="false" ht="56.25" hidden="false" customHeight="false" outlineLevel="0" collapsed="false">
      <c r="A192" s="25" t="s">
        <v>21</v>
      </c>
      <c r="B192" s="25"/>
      <c r="C192" s="26"/>
      <c r="D192" s="25"/>
      <c r="E192" s="27" t="s">
        <v>1513</v>
      </c>
      <c r="F192" s="25" t="s">
        <v>1397</v>
      </c>
      <c r="G192" s="25" t="n">
        <v>2016</v>
      </c>
      <c r="H192" s="25" t="n">
        <v>2016</v>
      </c>
      <c r="I192" s="28" t="n">
        <v>42719</v>
      </c>
      <c r="J192" s="29" t="n">
        <v>43100</v>
      </c>
      <c r="K192" s="25" t="n">
        <v>379161</v>
      </c>
      <c r="L192" s="25" t="s">
        <v>1426</v>
      </c>
      <c r="M192" s="30" t="n">
        <v>20400</v>
      </c>
      <c r="N192" s="30"/>
      <c r="O192" s="30"/>
      <c r="P192" s="30"/>
      <c r="Q192" s="25"/>
      <c r="S192" s="10"/>
      <c r="T192" s="10"/>
      <c r="U192" s="10"/>
      <c r="V192" s="10"/>
      <c r="W192" s="10"/>
      <c r="X192" s="10"/>
      <c r="Y192" s="10"/>
      <c r="Z192" s="10"/>
    </row>
    <row r="193" customFormat="false" ht="45" hidden="false" customHeight="false" outlineLevel="0" collapsed="false">
      <c r="A193" s="25" t="s">
        <v>21</v>
      </c>
      <c r="B193" s="25"/>
      <c r="C193" s="26"/>
      <c r="D193" s="25"/>
      <c r="E193" s="27" t="s">
        <v>1514</v>
      </c>
      <c r="F193" s="25" t="s">
        <v>1397</v>
      </c>
      <c r="G193" s="25" t="n">
        <v>2014</v>
      </c>
      <c r="H193" s="25" t="n">
        <v>2016</v>
      </c>
      <c r="I193" s="28" t="n">
        <v>42705</v>
      </c>
      <c r="J193" s="29" t="n">
        <v>45203</v>
      </c>
      <c r="K193" s="25" t="n">
        <v>378272</v>
      </c>
      <c r="L193" s="25" t="s">
        <v>1210</v>
      </c>
      <c r="M193" s="30" t="n">
        <v>1890042.15</v>
      </c>
      <c r="N193" s="30"/>
      <c r="O193" s="30"/>
      <c r="P193" s="30"/>
      <c r="Q193" s="25" t="s">
        <v>26</v>
      </c>
      <c r="S193" s="10"/>
      <c r="T193" s="10"/>
      <c r="U193" s="10"/>
      <c r="V193" s="10"/>
      <c r="W193" s="10"/>
      <c r="X193" s="10"/>
      <c r="Y193" s="10"/>
      <c r="Z193" s="10"/>
    </row>
    <row r="194" customFormat="false" ht="45" hidden="false" customHeight="false" outlineLevel="0" collapsed="false">
      <c r="A194" s="25" t="s">
        <v>21</v>
      </c>
      <c r="B194" s="25"/>
      <c r="C194" s="26" t="s">
        <v>1504</v>
      </c>
      <c r="D194" s="25"/>
      <c r="E194" s="27" t="s">
        <v>1515</v>
      </c>
      <c r="F194" s="25" t="s">
        <v>1416</v>
      </c>
      <c r="G194" s="25" t="n">
        <v>2014</v>
      </c>
      <c r="H194" s="25" t="n">
        <v>2016</v>
      </c>
      <c r="I194" s="28" t="n">
        <v>42751</v>
      </c>
      <c r="J194" s="29" t="n">
        <v>43633</v>
      </c>
      <c r="K194" s="25" t="n">
        <v>381148</v>
      </c>
      <c r="L194" s="25" t="s">
        <v>1210</v>
      </c>
      <c r="M194" s="30" t="n">
        <v>142018.76</v>
      </c>
      <c r="N194" s="30"/>
      <c r="O194" s="30"/>
      <c r="P194" s="30"/>
      <c r="Q194" s="25" t="s">
        <v>26</v>
      </c>
      <c r="S194" s="10"/>
      <c r="T194" s="10"/>
      <c r="U194" s="10"/>
      <c r="V194" s="10"/>
      <c r="W194" s="10"/>
      <c r="X194" s="10"/>
      <c r="Y194" s="10"/>
      <c r="Z194" s="10"/>
    </row>
    <row r="195" customFormat="false" ht="56.25" hidden="false" customHeight="false" outlineLevel="0" collapsed="false">
      <c r="A195" s="25" t="s">
        <v>21</v>
      </c>
      <c r="B195" s="25"/>
      <c r="C195" s="26" t="s">
        <v>1401</v>
      </c>
      <c r="D195" s="25"/>
      <c r="E195" s="27" t="s">
        <v>1516</v>
      </c>
      <c r="F195" s="25" t="s">
        <v>1397</v>
      </c>
      <c r="G195" s="25" t="n">
        <v>2014</v>
      </c>
      <c r="H195" s="25" t="n">
        <v>2016</v>
      </c>
      <c r="I195" s="28" t="n">
        <v>42625</v>
      </c>
      <c r="J195" s="29" t="n">
        <v>43780</v>
      </c>
      <c r="K195" s="25" t="n">
        <v>377890</v>
      </c>
      <c r="L195" s="25" t="s">
        <v>1517</v>
      </c>
      <c r="M195" s="30" t="n">
        <v>448800</v>
      </c>
      <c r="N195" s="30"/>
      <c r="O195" s="30"/>
      <c r="P195" s="30"/>
      <c r="Q195" s="25" t="s">
        <v>26</v>
      </c>
      <c r="S195" s="10"/>
      <c r="T195" s="10"/>
      <c r="U195" s="10"/>
      <c r="V195" s="10"/>
      <c r="W195" s="10"/>
      <c r="X195" s="10"/>
      <c r="Y195" s="10"/>
      <c r="Z195" s="10"/>
    </row>
    <row r="196" customFormat="false" ht="56.25" hidden="false" customHeight="false" outlineLevel="0" collapsed="false">
      <c r="A196" s="25" t="s">
        <v>21</v>
      </c>
      <c r="B196" s="25" t="s">
        <v>1489</v>
      </c>
      <c r="C196" s="26"/>
      <c r="D196" s="25"/>
      <c r="E196" s="27" t="s">
        <v>1381</v>
      </c>
      <c r="F196" s="25" t="s">
        <v>1393</v>
      </c>
      <c r="G196" s="25" t="n">
        <v>2013</v>
      </c>
      <c r="H196" s="25" t="n">
        <v>2016</v>
      </c>
      <c r="I196" s="28" t="n">
        <v>42474</v>
      </c>
      <c r="J196" s="29" t="n">
        <v>43581</v>
      </c>
      <c r="K196" s="25" t="n">
        <v>374048</v>
      </c>
      <c r="L196" s="25" t="s">
        <v>90</v>
      </c>
      <c r="M196" s="30" t="n">
        <v>7500</v>
      </c>
      <c r="N196" s="30"/>
      <c r="O196" s="30"/>
      <c r="P196" s="30"/>
      <c r="Q196" s="25" t="s">
        <v>1297</v>
      </c>
      <c r="S196" s="10"/>
      <c r="T196" s="10"/>
      <c r="U196" s="10"/>
      <c r="V196" s="10"/>
      <c r="W196" s="10"/>
      <c r="X196" s="10"/>
      <c r="Y196" s="10"/>
      <c r="Z196" s="10"/>
    </row>
    <row r="197" customFormat="false" ht="33.75" hidden="false" customHeight="false" outlineLevel="0" collapsed="false">
      <c r="A197" s="25" t="s">
        <v>21</v>
      </c>
      <c r="B197" s="25"/>
      <c r="C197" s="31" t="s">
        <v>1440</v>
      </c>
      <c r="D197" s="25"/>
      <c r="E197" s="27" t="s">
        <v>1264</v>
      </c>
      <c r="F197" s="25" t="s">
        <v>1397</v>
      </c>
      <c r="G197" s="25" t="n">
        <v>2012</v>
      </c>
      <c r="H197" s="25" t="n">
        <v>2016</v>
      </c>
      <c r="I197" s="28" t="n">
        <v>42485</v>
      </c>
      <c r="J197" s="29" t="n">
        <v>43305</v>
      </c>
      <c r="K197" s="25" t="n">
        <v>374164</v>
      </c>
      <c r="L197" s="25" t="s">
        <v>1265</v>
      </c>
      <c r="M197" s="30" t="n">
        <v>433974.69</v>
      </c>
      <c r="N197" s="30"/>
      <c r="O197" s="30"/>
      <c r="P197" s="30"/>
      <c r="Q197" s="25" t="s">
        <v>734</v>
      </c>
      <c r="S197" s="10"/>
      <c r="T197" s="10"/>
      <c r="U197" s="10"/>
      <c r="V197" s="10"/>
      <c r="W197" s="10"/>
      <c r="X197" s="10"/>
      <c r="Y197" s="10"/>
      <c r="Z197" s="10"/>
    </row>
    <row r="198" customFormat="false" ht="45" hidden="false" customHeight="false" outlineLevel="0" collapsed="false">
      <c r="A198" s="25" t="s">
        <v>21</v>
      </c>
      <c r="B198" s="25"/>
      <c r="C198" s="26" t="s">
        <v>1401</v>
      </c>
      <c r="D198" s="25"/>
      <c r="E198" s="27" t="s">
        <v>1266</v>
      </c>
      <c r="F198" s="25" t="s">
        <v>1393</v>
      </c>
      <c r="G198" s="25" t="n">
        <v>2012</v>
      </c>
      <c r="H198" s="25" t="n">
        <v>2016</v>
      </c>
      <c r="I198" s="28" t="n">
        <v>42614</v>
      </c>
      <c r="J198" s="29" t="n">
        <v>43830</v>
      </c>
      <c r="K198" s="25" t="n">
        <v>377123</v>
      </c>
      <c r="L198" s="25" t="s">
        <v>772</v>
      </c>
      <c r="M198" s="30" t="n">
        <v>109754.14</v>
      </c>
      <c r="N198" s="30"/>
      <c r="O198" s="30"/>
      <c r="P198" s="30"/>
      <c r="Q198" s="25" t="s">
        <v>1267</v>
      </c>
      <c r="S198" s="10"/>
      <c r="T198" s="10"/>
      <c r="U198" s="10"/>
      <c r="V198" s="10"/>
      <c r="W198" s="10"/>
      <c r="X198" s="10"/>
      <c r="Y198" s="10"/>
      <c r="Z198" s="10"/>
    </row>
    <row r="199" customFormat="false" ht="33.75" hidden="false" customHeight="false" outlineLevel="0" collapsed="false">
      <c r="A199" s="25" t="s">
        <v>21</v>
      </c>
      <c r="B199" s="25"/>
      <c r="C199" s="26" t="s">
        <v>1401</v>
      </c>
      <c r="D199" s="25"/>
      <c r="E199" s="27" t="s">
        <v>1268</v>
      </c>
      <c r="F199" s="25" t="s">
        <v>1393</v>
      </c>
      <c r="G199" s="25" t="n">
        <v>2012</v>
      </c>
      <c r="H199" s="25" t="n">
        <v>2016</v>
      </c>
      <c r="I199" s="28" t="n">
        <v>42646</v>
      </c>
      <c r="J199" s="29" t="n">
        <v>43830</v>
      </c>
      <c r="K199" s="25" t="n">
        <v>377124</v>
      </c>
      <c r="L199" s="25" t="s">
        <v>1096</v>
      </c>
      <c r="M199" s="30" t="n">
        <v>157074.14</v>
      </c>
      <c r="N199" s="30"/>
      <c r="O199" s="30"/>
      <c r="P199" s="30"/>
      <c r="Q199" s="25" t="s">
        <v>1270</v>
      </c>
      <c r="S199" s="10"/>
      <c r="T199" s="10"/>
      <c r="U199" s="10"/>
      <c r="V199" s="10"/>
      <c r="W199" s="10"/>
      <c r="X199" s="10"/>
      <c r="Y199" s="10"/>
      <c r="Z199" s="10"/>
    </row>
    <row r="200" customFormat="false" ht="45" hidden="false" customHeight="false" outlineLevel="0" collapsed="false">
      <c r="A200" s="25" t="s">
        <v>21</v>
      </c>
      <c r="B200" s="25"/>
      <c r="C200" s="26"/>
      <c r="D200" s="25"/>
      <c r="E200" s="27" t="s">
        <v>1518</v>
      </c>
      <c r="F200" s="25" t="s">
        <v>1416</v>
      </c>
      <c r="G200" s="25" t="n">
        <v>2014</v>
      </c>
      <c r="H200" s="25" t="n">
        <v>2016</v>
      </c>
      <c r="I200" s="28" t="n">
        <v>42614</v>
      </c>
      <c r="J200" s="29" t="n">
        <v>43497</v>
      </c>
      <c r="K200" s="25" t="n">
        <v>376616</v>
      </c>
      <c r="L200" s="25" t="s">
        <v>354</v>
      </c>
      <c r="M200" s="30" t="n">
        <v>57350.51</v>
      </c>
      <c r="N200" s="30"/>
      <c r="O200" s="30"/>
      <c r="P200" s="30"/>
      <c r="Q200" s="25" t="s">
        <v>734</v>
      </c>
      <c r="S200" s="10"/>
      <c r="T200" s="10"/>
      <c r="U200" s="10"/>
      <c r="V200" s="10"/>
      <c r="W200" s="10"/>
      <c r="X200" s="10"/>
      <c r="Y200" s="10"/>
      <c r="Z200" s="10"/>
    </row>
    <row r="201" customFormat="false" ht="22.5" hidden="false" customHeight="false" outlineLevel="0" collapsed="false">
      <c r="A201" s="25" t="s">
        <v>21</v>
      </c>
      <c r="B201" s="25" t="s">
        <v>39</v>
      </c>
      <c r="C201" s="26" t="s">
        <v>1504</v>
      </c>
      <c r="D201" s="25"/>
      <c r="E201" s="27" t="s">
        <v>1382</v>
      </c>
      <c r="F201" s="25" t="s">
        <v>1397</v>
      </c>
      <c r="G201" s="25" t="n">
        <v>2013</v>
      </c>
      <c r="H201" s="25" t="n">
        <v>2016</v>
      </c>
      <c r="I201" s="28" t="n">
        <v>42765</v>
      </c>
      <c r="J201" s="29" t="n">
        <v>43769</v>
      </c>
      <c r="K201" s="25" t="n">
        <v>375865</v>
      </c>
      <c r="L201" s="25" t="s">
        <v>1383</v>
      </c>
      <c r="M201" s="30" t="n">
        <v>451076.9</v>
      </c>
      <c r="N201" s="30"/>
      <c r="O201" s="30"/>
      <c r="P201" s="30"/>
      <c r="Q201" s="25" t="s">
        <v>1384</v>
      </c>
      <c r="S201" s="10"/>
      <c r="T201" s="10"/>
      <c r="U201" s="10"/>
      <c r="V201" s="10"/>
      <c r="W201" s="10"/>
      <c r="X201" s="10"/>
      <c r="Y201" s="10"/>
      <c r="Z201" s="10"/>
    </row>
    <row r="202" customFormat="false" ht="45" hidden="false" customHeight="false" outlineLevel="0" collapsed="false">
      <c r="A202" s="25" t="s">
        <v>21</v>
      </c>
      <c r="B202" s="25"/>
      <c r="C202" s="26" t="s">
        <v>1401</v>
      </c>
      <c r="D202" s="25"/>
      <c r="E202" s="27" t="s">
        <v>1385</v>
      </c>
      <c r="F202" s="25" t="s">
        <v>1397</v>
      </c>
      <c r="G202" s="25" t="n">
        <v>2013</v>
      </c>
      <c r="H202" s="25" t="n">
        <v>2016</v>
      </c>
      <c r="I202" s="28" t="n">
        <v>42485</v>
      </c>
      <c r="J202" s="29" t="n">
        <v>43563</v>
      </c>
      <c r="K202" s="25" t="n">
        <v>374299</v>
      </c>
      <c r="L202" s="25" t="s">
        <v>1386</v>
      </c>
      <c r="M202" s="30" t="n">
        <v>795103.38</v>
      </c>
      <c r="N202" s="30"/>
      <c r="O202" s="30"/>
      <c r="P202" s="30"/>
      <c r="Q202" s="25" t="s">
        <v>26</v>
      </c>
      <c r="S202" s="10"/>
      <c r="T202" s="10"/>
      <c r="U202" s="10"/>
      <c r="V202" s="10"/>
      <c r="W202" s="10"/>
      <c r="X202" s="10"/>
      <c r="Y202" s="10"/>
      <c r="Z202" s="10"/>
    </row>
    <row r="204" customFormat="false" ht="45" hidden="false" customHeight="false" outlineLevel="0" collapsed="false">
      <c r="A204" s="25" t="s">
        <v>21</v>
      </c>
      <c r="B204" s="25"/>
      <c r="C204" s="26" t="s">
        <v>1487</v>
      </c>
      <c r="D204" s="25"/>
      <c r="E204" s="27" t="s">
        <v>1387</v>
      </c>
      <c r="F204" s="25" t="s">
        <v>1393</v>
      </c>
      <c r="G204" s="25" t="n">
        <v>2013</v>
      </c>
      <c r="H204" s="25" t="n">
        <v>2016</v>
      </c>
      <c r="I204" s="28" t="n">
        <v>42660</v>
      </c>
      <c r="J204" s="29" t="n">
        <v>43420</v>
      </c>
      <c r="K204" s="25" t="n">
        <v>378273</v>
      </c>
      <c r="L204" s="25" t="s">
        <v>1388</v>
      </c>
      <c r="M204" s="30" t="n">
        <v>110430.11</v>
      </c>
      <c r="N204" s="30"/>
      <c r="O204" s="30"/>
      <c r="P204" s="30"/>
      <c r="Q204" s="25" t="s">
        <v>1389</v>
      </c>
      <c r="S204" s="10"/>
      <c r="T204" s="10"/>
      <c r="U204" s="10"/>
      <c r="V204" s="10"/>
      <c r="W204" s="10"/>
      <c r="X204" s="10"/>
      <c r="Y204" s="10"/>
      <c r="Z204" s="10"/>
    </row>
    <row r="205" customFormat="false" ht="33.75" hidden="false" customHeight="false" outlineLevel="0" collapsed="false">
      <c r="A205" s="25" t="s">
        <v>21</v>
      </c>
      <c r="B205" s="25"/>
      <c r="C205" s="26"/>
      <c r="D205" s="25"/>
      <c r="E205" s="27" t="s">
        <v>1519</v>
      </c>
      <c r="F205" s="25" t="s">
        <v>1397</v>
      </c>
      <c r="G205" s="25" t="n">
        <v>2016</v>
      </c>
      <c r="H205" s="25" t="n">
        <v>2016</v>
      </c>
      <c r="I205" s="28" t="n">
        <v>42628</v>
      </c>
      <c r="J205" s="29" t="n">
        <v>43100</v>
      </c>
      <c r="K205" s="25" t="n">
        <v>378050</v>
      </c>
      <c r="L205" s="25" t="s">
        <v>500</v>
      </c>
      <c r="M205" s="30" t="n">
        <v>115000</v>
      </c>
      <c r="N205" s="30"/>
      <c r="O205" s="30"/>
      <c r="P205" s="30"/>
      <c r="Q205" s="25" t="s">
        <v>26</v>
      </c>
      <c r="S205" s="10"/>
      <c r="T205" s="10"/>
      <c r="U205" s="10"/>
      <c r="V205" s="10"/>
      <c r="W205" s="10"/>
      <c r="X205" s="10"/>
      <c r="Y205" s="10"/>
      <c r="Z205" s="10"/>
    </row>
    <row r="206" customFormat="false" ht="33.75" hidden="false" customHeight="false" outlineLevel="0" collapsed="false">
      <c r="A206" s="25" t="s">
        <v>21</v>
      </c>
      <c r="B206" s="25" t="s">
        <v>1520</v>
      </c>
      <c r="C206" s="26"/>
      <c r="D206" s="25"/>
      <c r="E206" s="27" t="s">
        <v>1521</v>
      </c>
      <c r="F206" s="25" t="s">
        <v>1393</v>
      </c>
      <c r="G206" s="25" t="n">
        <v>2014</v>
      </c>
      <c r="H206" s="25" t="n">
        <v>2017</v>
      </c>
      <c r="I206" s="28" t="n">
        <v>42844</v>
      </c>
      <c r="J206" s="29" t="n">
        <v>43836</v>
      </c>
      <c r="K206" s="25" t="n">
        <v>383480</v>
      </c>
      <c r="L206" s="25" t="s">
        <v>1522</v>
      </c>
      <c r="M206" s="30" t="n">
        <v>544707.7</v>
      </c>
      <c r="N206" s="30"/>
      <c r="O206" s="30"/>
      <c r="P206" s="30"/>
      <c r="Q206" s="25" t="s">
        <v>1523</v>
      </c>
      <c r="S206" s="10"/>
      <c r="T206" s="10"/>
      <c r="U206" s="10"/>
      <c r="V206" s="10"/>
      <c r="W206" s="10"/>
      <c r="X206" s="10"/>
      <c r="Y206" s="10"/>
      <c r="Z206" s="10"/>
    </row>
    <row r="207" customFormat="false" ht="45" hidden="false" customHeight="false" outlineLevel="0" collapsed="false">
      <c r="A207" s="25" t="s">
        <v>21</v>
      </c>
      <c r="B207" s="25"/>
      <c r="C207" s="26" t="s">
        <v>1402</v>
      </c>
      <c r="D207" s="25"/>
      <c r="E207" s="27" t="s">
        <v>1524</v>
      </c>
      <c r="F207" s="25" t="s">
        <v>1416</v>
      </c>
      <c r="G207" s="25" t="n">
        <v>2014</v>
      </c>
      <c r="H207" s="25" t="n">
        <v>2017</v>
      </c>
      <c r="I207" s="28" t="n">
        <v>42884</v>
      </c>
      <c r="J207" s="29" t="n">
        <v>44012</v>
      </c>
      <c r="K207" s="25" t="n">
        <v>384908</v>
      </c>
      <c r="L207" s="25" t="s">
        <v>354</v>
      </c>
      <c r="M207" s="30" t="n">
        <v>149918.92</v>
      </c>
      <c r="N207" s="30"/>
      <c r="O207" s="30"/>
      <c r="P207" s="30"/>
      <c r="Q207" s="25" t="s">
        <v>26</v>
      </c>
      <c r="S207" s="10"/>
      <c r="T207" s="10"/>
      <c r="U207" s="10"/>
      <c r="V207" s="10"/>
      <c r="W207" s="10"/>
      <c r="X207" s="10"/>
      <c r="Y207" s="10"/>
      <c r="Z207" s="10"/>
    </row>
    <row r="208" customFormat="false" ht="45" hidden="false" customHeight="false" outlineLevel="0" collapsed="false">
      <c r="A208" s="25" t="s">
        <v>21</v>
      </c>
      <c r="B208" s="25"/>
      <c r="C208" s="31" t="s">
        <v>1395</v>
      </c>
      <c r="D208" s="25"/>
      <c r="E208" s="27" t="s">
        <v>1525</v>
      </c>
      <c r="F208" s="25" t="s">
        <v>1397</v>
      </c>
      <c r="G208" s="25" t="n">
        <v>2014</v>
      </c>
      <c r="H208" s="25" t="n">
        <v>2017</v>
      </c>
      <c r="I208" s="28" t="n">
        <v>42793</v>
      </c>
      <c r="J208" s="29" t="n">
        <v>44434</v>
      </c>
      <c r="K208" s="25" t="n">
        <v>383638</v>
      </c>
      <c r="L208" s="25" t="s">
        <v>1088</v>
      </c>
      <c r="M208" s="30" t="n">
        <v>1398174.05</v>
      </c>
      <c r="N208" s="30"/>
      <c r="O208" s="30"/>
      <c r="P208" s="30"/>
      <c r="Q208" s="25" t="s">
        <v>110</v>
      </c>
      <c r="S208" s="10"/>
      <c r="T208" s="10"/>
      <c r="U208" s="10"/>
      <c r="V208" s="10"/>
      <c r="W208" s="10"/>
      <c r="X208" s="10"/>
      <c r="Y208" s="10"/>
      <c r="Z208" s="10"/>
    </row>
    <row r="209" customFormat="false" ht="22.5" hidden="false" customHeight="false" outlineLevel="0" collapsed="false">
      <c r="A209" s="25" t="s">
        <v>21</v>
      </c>
      <c r="B209" s="25"/>
      <c r="C209" s="26"/>
      <c r="D209" s="25"/>
      <c r="E209" s="27" t="s">
        <v>1526</v>
      </c>
      <c r="F209" s="25" t="s">
        <v>1397</v>
      </c>
      <c r="G209" s="25" t="n">
        <v>2017</v>
      </c>
      <c r="H209" s="25" t="n">
        <v>2017</v>
      </c>
      <c r="I209" s="28" t="n">
        <v>43070</v>
      </c>
      <c r="J209" s="29" t="n">
        <v>43465</v>
      </c>
      <c r="K209" s="25" t="n">
        <v>391303</v>
      </c>
      <c r="L209" s="25" t="s">
        <v>500</v>
      </c>
      <c r="M209" s="30" t="n">
        <v>107124</v>
      </c>
      <c r="N209" s="30"/>
      <c r="O209" s="30"/>
      <c r="P209" s="30"/>
      <c r="Q209" s="25" t="s">
        <v>1527</v>
      </c>
      <c r="S209" s="10"/>
      <c r="T209" s="10"/>
      <c r="U209" s="10"/>
      <c r="V209" s="10"/>
      <c r="W209" s="10"/>
      <c r="X209" s="10"/>
      <c r="Y209" s="10"/>
      <c r="Z209" s="10"/>
    </row>
    <row r="210" customFormat="false" ht="33.75" hidden="false" customHeight="false" outlineLevel="0" collapsed="false">
      <c r="A210" s="25" t="s">
        <v>21</v>
      </c>
      <c r="B210" s="25"/>
      <c r="C210" s="26" t="s">
        <v>1401</v>
      </c>
      <c r="D210" s="25"/>
      <c r="E210" s="27" t="s">
        <v>1528</v>
      </c>
      <c r="F210" s="25" t="s">
        <v>1397</v>
      </c>
      <c r="G210" s="25" t="n">
        <v>2014</v>
      </c>
      <c r="H210" s="25" t="n">
        <v>2017</v>
      </c>
      <c r="I210" s="28" t="n">
        <v>43066</v>
      </c>
      <c r="J210" s="29" t="n">
        <v>43806</v>
      </c>
      <c r="K210" s="25" t="n">
        <v>391315</v>
      </c>
      <c r="L210" s="25" t="s">
        <v>928</v>
      </c>
      <c r="M210" s="30" t="n">
        <v>66800</v>
      </c>
      <c r="N210" s="30"/>
      <c r="O210" s="30"/>
      <c r="P210" s="30"/>
      <c r="Q210" s="25" t="s">
        <v>26</v>
      </c>
      <c r="S210" s="10"/>
      <c r="T210" s="10"/>
      <c r="U210" s="10"/>
      <c r="V210" s="10"/>
      <c r="W210" s="10"/>
      <c r="X210" s="10"/>
      <c r="Y210" s="10"/>
      <c r="Z210" s="10"/>
    </row>
    <row r="214" customFormat="false" ht="45" hidden="false" customHeight="false" outlineLevel="0" collapsed="false">
      <c r="A214" s="25" t="s">
        <v>21</v>
      </c>
      <c r="B214" s="25"/>
      <c r="C214" s="26" t="s">
        <v>1401</v>
      </c>
      <c r="D214" s="25"/>
      <c r="E214" s="27" t="s">
        <v>1529</v>
      </c>
      <c r="F214" s="25" t="s">
        <v>1416</v>
      </c>
      <c r="G214" s="25" t="n">
        <v>2015</v>
      </c>
      <c r="H214" s="25" t="n">
        <v>2017</v>
      </c>
      <c r="I214" s="28" t="n">
        <v>43021</v>
      </c>
      <c r="J214" s="29" t="n">
        <v>43190</v>
      </c>
      <c r="K214" s="25" t="n">
        <v>389025</v>
      </c>
      <c r="L214" s="25" t="s">
        <v>609</v>
      </c>
      <c r="M214" s="30" t="n">
        <v>33660</v>
      </c>
      <c r="N214" s="30"/>
      <c r="O214" s="30"/>
      <c r="P214" s="30"/>
      <c r="Q214" s="25" t="s">
        <v>734</v>
      </c>
      <c r="S214" s="10"/>
      <c r="T214" s="10"/>
      <c r="U214" s="10"/>
      <c r="V214" s="10"/>
      <c r="W214" s="10"/>
      <c r="X214" s="10"/>
      <c r="Y214" s="10"/>
      <c r="Z214" s="10"/>
    </row>
    <row r="216" customFormat="false" ht="22.5" hidden="false" customHeight="false" outlineLevel="0" collapsed="false">
      <c r="A216" s="25" t="s">
        <v>21</v>
      </c>
      <c r="B216" s="25"/>
      <c r="C216" s="26" t="s">
        <v>1418</v>
      </c>
      <c r="D216" s="25"/>
      <c r="E216" s="27" t="s">
        <v>1530</v>
      </c>
      <c r="F216" s="25" t="s">
        <v>1397</v>
      </c>
      <c r="G216" s="25" t="n">
        <v>2016</v>
      </c>
      <c r="H216" s="25" t="n">
        <v>2017</v>
      </c>
      <c r="I216" s="28" t="n">
        <v>43132</v>
      </c>
      <c r="J216" s="29" t="n">
        <v>43616</v>
      </c>
      <c r="K216" s="25" t="n">
        <v>390413</v>
      </c>
      <c r="L216" s="25" t="s">
        <v>1194</v>
      </c>
      <c r="M216" s="30" t="n">
        <v>85440</v>
      </c>
      <c r="N216" s="30"/>
      <c r="O216" s="30"/>
      <c r="P216" s="30"/>
      <c r="Q216" s="25" t="s">
        <v>26</v>
      </c>
      <c r="S216" s="10"/>
      <c r="T216" s="10"/>
      <c r="U216" s="10"/>
      <c r="V216" s="10"/>
      <c r="W216" s="10"/>
      <c r="X216" s="10"/>
      <c r="Y216" s="10"/>
      <c r="Z216" s="10"/>
    </row>
    <row r="217" customFormat="false" ht="22.5" hidden="false" customHeight="false" outlineLevel="0" collapsed="false">
      <c r="A217" s="25" t="s">
        <v>21</v>
      </c>
      <c r="B217" s="25"/>
      <c r="C217" s="26" t="s">
        <v>1418</v>
      </c>
      <c r="D217" s="25"/>
      <c r="E217" s="27" t="s">
        <v>1531</v>
      </c>
      <c r="F217" s="25" t="s">
        <v>1397</v>
      </c>
      <c r="G217" s="25" t="n">
        <v>2016</v>
      </c>
      <c r="H217" s="25" t="n">
        <v>2017</v>
      </c>
      <c r="I217" s="28" t="n">
        <v>43115</v>
      </c>
      <c r="J217" s="29" t="n">
        <v>44012</v>
      </c>
      <c r="K217" s="25" t="n">
        <v>390415</v>
      </c>
      <c r="L217" s="25" t="s">
        <v>1532</v>
      </c>
      <c r="M217" s="30" t="n">
        <v>469419.61</v>
      </c>
      <c r="N217" s="30"/>
      <c r="O217" s="30"/>
      <c r="P217" s="30"/>
      <c r="Q217" s="25" t="s">
        <v>1533</v>
      </c>
      <c r="S217" s="10"/>
      <c r="T217" s="10"/>
      <c r="U217" s="10"/>
      <c r="V217" s="10"/>
      <c r="W217" s="10"/>
      <c r="X217" s="10"/>
      <c r="Y217" s="10"/>
      <c r="Z217" s="10"/>
    </row>
    <row r="218" customFormat="false" ht="22.5" hidden="false" customHeight="false" outlineLevel="0" collapsed="false">
      <c r="A218" s="25" t="s">
        <v>21</v>
      </c>
      <c r="B218" s="25"/>
      <c r="C218" s="26" t="s">
        <v>1409</v>
      </c>
      <c r="D218" s="25"/>
      <c r="E218" s="27" t="s">
        <v>1534</v>
      </c>
      <c r="F218" s="25" t="s">
        <v>1393</v>
      </c>
      <c r="G218" s="25" t="n">
        <v>2014</v>
      </c>
      <c r="H218" s="25" t="n">
        <v>2017</v>
      </c>
      <c r="I218" s="28" t="n">
        <v>42845</v>
      </c>
      <c r="J218" s="29" t="n">
        <v>44671</v>
      </c>
      <c r="K218" s="25" t="n">
        <v>384289</v>
      </c>
      <c r="L218" s="25" t="s">
        <v>433</v>
      </c>
      <c r="M218" s="30" t="n">
        <v>2723277.12</v>
      </c>
      <c r="N218" s="30"/>
      <c r="O218" s="30"/>
      <c r="P218" s="30"/>
      <c r="Q218" s="25" t="s">
        <v>26</v>
      </c>
      <c r="S218" s="10"/>
      <c r="T218" s="10"/>
      <c r="U218" s="10"/>
      <c r="V218" s="10"/>
      <c r="W218" s="10"/>
      <c r="X218" s="10"/>
      <c r="Y218" s="10"/>
      <c r="Z218" s="10"/>
    </row>
    <row r="219" customFormat="false" ht="33.75" hidden="false" customHeight="false" outlineLevel="0" collapsed="false">
      <c r="A219" s="25" t="s">
        <v>21</v>
      </c>
      <c r="B219" s="25"/>
      <c r="C219" s="26" t="s">
        <v>1409</v>
      </c>
      <c r="D219" s="25"/>
      <c r="E219" s="27" t="s">
        <v>1535</v>
      </c>
      <c r="F219" s="25" t="s">
        <v>1393</v>
      </c>
      <c r="G219" s="25" t="n">
        <v>2014</v>
      </c>
      <c r="H219" s="25" t="n">
        <v>2017</v>
      </c>
      <c r="I219" s="28" t="n">
        <v>42950</v>
      </c>
      <c r="J219" s="29" t="n">
        <v>44045</v>
      </c>
      <c r="K219" s="25" t="n">
        <v>387496</v>
      </c>
      <c r="L219" s="25" t="s">
        <v>1077</v>
      </c>
      <c r="M219" s="30" t="n">
        <v>300000</v>
      </c>
      <c r="N219" s="30"/>
      <c r="O219" s="30"/>
      <c r="P219" s="30"/>
      <c r="Q219" s="25" t="s">
        <v>1536</v>
      </c>
      <c r="S219" s="10"/>
      <c r="T219" s="10"/>
      <c r="U219" s="10"/>
      <c r="V219" s="10"/>
      <c r="W219" s="10"/>
      <c r="X219" s="10"/>
      <c r="Y219" s="10"/>
      <c r="Z219" s="10"/>
    </row>
    <row r="220" customFormat="false" ht="45" hidden="false" customHeight="false" outlineLevel="0" collapsed="false">
      <c r="A220" s="25" t="s">
        <v>21</v>
      </c>
      <c r="B220" s="25"/>
      <c r="C220" s="31" t="s">
        <v>1395</v>
      </c>
      <c r="D220" s="25"/>
      <c r="E220" s="27" t="s">
        <v>1537</v>
      </c>
      <c r="F220" s="25" t="s">
        <v>1416</v>
      </c>
      <c r="G220" s="25" t="n">
        <v>2016</v>
      </c>
      <c r="H220" s="25" t="n">
        <v>2017</v>
      </c>
      <c r="I220" s="28" t="n">
        <v>43024</v>
      </c>
      <c r="J220" s="29" t="n">
        <v>43279</v>
      </c>
      <c r="K220" s="25" t="n">
        <v>388712</v>
      </c>
      <c r="L220" s="25" t="s">
        <v>107</v>
      </c>
      <c r="M220" s="30" t="n">
        <v>87496</v>
      </c>
      <c r="N220" s="30"/>
      <c r="O220" s="30"/>
      <c r="P220" s="30"/>
      <c r="Q220" s="25" t="s">
        <v>26</v>
      </c>
      <c r="S220" s="10"/>
      <c r="T220" s="10"/>
      <c r="U220" s="10"/>
      <c r="V220" s="10"/>
      <c r="W220" s="10"/>
      <c r="X220" s="10"/>
      <c r="Y220" s="10"/>
      <c r="Z220" s="10"/>
    </row>
    <row r="221" customFormat="false" ht="45" hidden="false" customHeight="false" outlineLevel="0" collapsed="false">
      <c r="A221" s="25" t="s">
        <v>21</v>
      </c>
      <c r="B221" s="25"/>
      <c r="C221" s="26" t="s">
        <v>1395</v>
      </c>
      <c r="D221" s="25"/>
      <c r="E221" s="27" t="s">
        <v>1538</v>
      </c>
      <c r="F221" s="25" t="s">
        <v>1416</v>
      </c>
      <c r="G221" s="25" t="n">
        <v>2014</v>
      </c>
      <c r="H221" s="25" t="n">
        <v>2017</v>
      </c>
      <c r="I221" s="28" t="n">
        <v>42779</v>
      </c>
      <c r="J221" s="29" t="n">
        <v>44473</v>
      </c>
      <c r="K221" s="25" t="n">
        <v>379589</v>
      </c>
      <c r="L221" s="25" t="s">
        <v>589</v>
      </c>
      <c r="M221" s="30" t="n">
        <v>299990</v>
      </c>
      <c r="N221" s="30"/>
      <c r="O221" s="30"/>
      <c r="P221" s="30"/>
      <c r="Q221" s="25" t="s">
        <v>1539</v>
      </c>
      <c r="S221" s="10"/>
      <c r="T221" s="10"/>
      <c r="U221" s="10"/>
      <c r="V221" s="10"/>
      <c r="W221" s="10"/>
      <c r="X221" s="10"/>
      <c r="Y221" s="10"/>
      <c r="Z221" s="10"/>
    </row>
    <row r="222" customFormat="false" ht="33.75" hidden="false" customHeight="false" outlineLevel="0" collapsed="false">
      <c r="A222" s="25" t="s">
        <v>21</v>
      </c>
      <c r="B222" s="25"/>
      <c r="C222" s="26"/>
      <c r="D222" s="25"/>
      <c r="E222" s="27" t="s">
        <v>1540</v>
      </c>
      <c r="F222" s="25" t="s">
        <v>1541</v>
      </c>
      <c r="G222" s="25" t="n">
        <v>2014</v>
      </c>
      <c r="H222" s="25" t="n">
        <v>2017</v>
      </c>
      <c r="I222" s="28" t="n">
        <v>42348</v>
      </c>
      <c r="J222" s="29" t="n">
        <v>47097</v>
      </c>
      <c r="K222" s="25" t="n">
        <v>383558</v>
      </c>
      <c r="L222" s="25" t="s">
        <v>90</v>
      </c>
      <c r="M222" s="30" t="n">
        <v>10914051.17</v>
      </c>
      <c r="N222" s="30"/>
      <c r="O222" s="30"/>
      <c r="P222" s="30"/>
      <c r="Q222" s="25" t="s">
        <v>1029</v>
      </c>
      <c r="S222" s="10"/>
      <c r="T222" s="10"/>
      <c r="U222" s="10"/>
      <c r="V222" s="10"/>
      <c r="W222" s="10"/>
      <c r="X222" s="10"/>
      <c r="Y222" s="10"/>
      <c r="Z222" s="10"/>
    </row>
    <row r="223" customFormat="false" ht="56.25" hidden="false" customHeight="false" outlineLevel="0" collapsed="false">
      <c r="A223" s="25" t="s">
        <v>21</v>
      </c>
      <c r="B223" s="25"/>
      <c r="C223" s="31" t="s">
        <v>1401</v>
      </c>
      <c r="D223" s="25"/>
      <c r="E223" s="27" t="s">
        <v>1542</v>
      </c>
      <c r="F223" s="25" t="s">
        <v>1397</v>
      </c>
      <c r="G223" s="25" t="n">
        <v>2013</v>
      </c>
      <c r="H223" s="25" t="n">
        <v>2017</v>
      </c>
      <c r="I223" s="28" t="n">
        <v>42773</v>
      </c>
      <c r="J223" s="29" t="n">
        <v>43435</v>
      </c>
      <c r="K223" s="25" t="n">
        <v>382936</v>
      </c>
      <c r="L223" s="25" t="s">
        <v>249</v>
      </c>
      <c r="M223" s="30" t="n">
        <v>348330.46</v>
      </c>
      <c r="N223" s="30"/>
      <c r="O223" s="30"/>
      <c r="P223" s="30"/>
      <c r="Q223" s="25" t="s">
        <v>26</v>
      </c>
      <c r="S223" s="10"/>
      <c r="T223" s="10"/>
      <c r="U223" s="10"/>
      <c r="V223" s="10"/>
      <c r="W223" s="10"/>
      <c r="X223" s="10"/>
      <c r="Y223" s="10"/>
      <c r="Z223" s="10"/>
    </row>
    <row r="224" customFormat="false" ht="56.25" hidden="false" customHeight="false" outlineLevel="0" collapsed="false">
      <c r="A224" s="25" t="s">
        <v>21</v>
      </c>
      <c r="B224" s="25"/>
      <c r="C224" s="31" t="s">
        <v>1401</v>
      </c>
      <c r="D224" s="25"/>
      <c r="E224" s="27" t="s">
        <v>1543</v>
      </c>
      <c r="F224" s="25" t="s">
        <v>1397</v>
      </c>
      <c r="G224" s="25" t="n">
        <v>2013</v>
      </c>
      <c r="H224" s="25" t="n">
        <v>2017</v>
      </c>
      <c r="I224" s="28" t="n">
        <v>42767</v>
      </c>
      <c r="J224" s="29" t="n">
        <v>43495</v>
      </c>
      <c r="K224" s="25" t="n">
        <v>382953</v>
      </c>
      <c r="L224" s="25" t="s">
        <v>1544</v>
      </c>
      <c r="M224" s="30" t="n">
        <v>196449.09</v>
      </c>
      <c r="N224" s="30"/>
      <c r="O224" s="30"/>
      <c r="P224" s="30"/>
      <c r="Q224" s="25" t="s">
        <v>26</v>
      </c>
      <c r="S224" s="10"/>
      <c r="T224" s="10"/>
      <c r="U224" s="10"/>
      <c r="V224" s="10"/>
      <c r="W224" s="10"/>
      <c r="X224" s="10"/>
      <c r="Y224" s="10"/>
      <c r="Z224" s="10"/>
    </row>
    <row r="225" customFormat="false" ht="33.75" hidden="false" customHeight="false" outlineLevel="0" collapsed="false">
      <c r="A225" s="25" t="s">
        <v>21</v>
      </c>
      <c r="B225" s="25"/>
      <c r="C225" s="26"/>
      <c r="D225" s="25"/>
      <c r="E225" s="27" t="s">
        <v>1545</v>
      </c>
      <c r="F225" s="25" t="s">
        <v>1541</v>
      </c>
      <c r="G225" s="25" t="n">
        <v>2014</v>
      </c>
      <c r="H225" s="25" t="n">
        <v>2017</v>
      </c>
      <c r="I225" s="28" t="n">
        <v>42348</v>
      </c>
      <c r="J225" s="29" t="n">
        <v>47097</v>
      </c>
      <c r="K225" s="25" t="n">
        <v>383450</v>
      </c>
      <c r="L225" s="25" t="s">
        <v>90</v>
      </c>
      <c r="M225" s="30" t="n">
        <v>9827920</v>
      </c>
      <c r="N225" s="30"/>
      <c r="O225" s="30"/>
      <c r="P225" s="30"/>
      <c r="Q225" s="25" t="s">
        <v>1029</v>
      </c>
      <c r="S225" s="10"/>
      <c r="T225" s="10"/>
      <c r="U225" s="10"/>
      <c r="V225" s="10"/>
      <c r="W225" s="10"/>
      <c r="X225" s="10"/>
      <c r="Y225" s="10"/>
      <c r="Z225" s="10"/>
    </row>
    <row r="226" customFormat="false" ht="33.75" hidden="false" customHeight="false" outlineLevel="0" collapsed="false">
      <c r="A226" s="25" t="s">
        <v>21</v>
      </c>
      <c r="B226" s="25"/>
      <c r="C226" s="26"/>
      <c r="D226" s="25"/>
      <c r="E226" s="27" t="s">
        <v>1546</v>
      </c>
      <c r="F226" s="25" t="s">
        <v>1541</v>
      </c>
      <c r="G226" s="25" t="n">
        <v>2015</v>
      </c>
      <c r="H226" s="25" t="n">
        <v>2017</v>
      </c>
      <c r="I226" s="28" t="n">
        <v>42635</v>
      </c>
      <c r="J226" s="29" t="n">
        <v>47018</v>
      </c>
      <c r="K226" s="25" t="n">
        <v>383630</v>
      </c>
      <c r="L226" s="25" t="s">
        <v>90</v>
      </c>
      <c r="M226" s="30" t="n">
        <v>1597951</v>
      </c>
      <c r="N226" s="30"/>
      <c r="O226" s="30"/>
      <c r="P226" s="30"/>
      <c r="Q226" s="25" t="s">
        <v>26</v>
      </c>
      <c r="S226" s="10"/>
      <c r="T226" s="10"/>
      <c r="U226" s="10"/>
      <c r="V226" s="10"/>
      <c r="W226" s="10"/>
      <c r="X226" s="10"/>
      <c r="Y226" s="10"/>
      <c r="Z226" s="10"/>
    </row>
    <row r="227" customFormat="false" ht="33.75" hidden="false" customHeight="false" outlineLevel="0" collapsed="false">
      <c r="A227" s="25" t="s">
        <v>21</v>
      </c>
      <c r="B227" s="25"/>
      <c r="C227" s="26" t="s">
        <v>1418</v>
      </c>
      <c r="D227" s="25"/>
      <c r="E227" s="27" t="s">
        <v>1547</v>
      </c>
      <c r="F227" s="25" t="s">
        <v>1393</v>
      </c>
      <c r="G227" s="25" t="n">
        <v>2014</v>
      </c>
      <c r="H227" s="25" t="n">
        <v>2017</v>
      </c>
      <c r="I227" s="28" t="n">
        <v>42979</v>
      </c>
      <c r="J227" s="29" t="n">
        <v>44473</v>
      </c>
      <c r="K227" s="25" t="n">
        <v>388172</v>
      </c>
      <c r="L227" s="25" t="s">
        <v>36</v>
      </c>
      <c r="M227" s="30" t="n">
        <v>300000</v>
      </c>
      <c r="N227" s="30"/>
      <c r="O227" s="30"/>
      <c r="P227" s="30"/>
      <c r="Q227" s="25" t="s">
        <v>26</v>
      </c>
      <c r="S227" s="10"/>
      <c r="T227" s="10"/>
      <c r="U227" s="10"/>
      <c r="V227" s="10"/>
      <c r="W227" s="10"/>
      <c r="X227" s="10"/>
      <c r="Y227" s="10"/>
      <c r="Z227" s="10"/>
    </row>
    <row r="228" customFormat="false" ht="67.5" hidden="false" customHeight="false" outlineLevel="0" collapsed="false">
      <c r="A228" s="25" t="s">
        <v>21</v>
      </c>
      <c r="B228" s="25"/>
      <c r="C228" s="26"/>
      <c r="D228" s="25"/>
      <c r="E228" s="27" t="s">
        <v>1548</v>
      </c>
      <c r="F228" s="25" t="s">
        <v>1397</v>
      </c>
      <c r="G228" s="25" t="n">
        <v>2017</v>
      </c>
      <c r="H228" s="25" t="n">
        <v>2017</v>
      </c>
      <c r="I228" s="28" t="n">
        <v>43049</v>
      </c>
      <c r="J228" s="29" t="n">
        <v>43644</v>
      </c>
      <c r="K228" s="25" t="n">
        <v>388742</v>
      </c>
      <c r="L228" s="25" t="s">
        <v>1288</v>
      </c>
      <c r="M228" s="30" t="n">
        <v>19999.1</v>
      </c>
      <c r="N228" s="30"/>
      <c r="O228" s="30"/>
      <c r="P228" s="30"/>
      <c r="Q228" s="25" t="s">
        <v>26</v>
      </c>
      <c r="S228" s="10"/>
      <c r="T228" s="10"/>
      <c r="U228" s="10"/>
      <c r="V228" s="10"/>
      <c r="W228" s="10"/>
      <c r="X228" s="10"/>
      <c r="Y228" s="10"/>
      <c r="Z228" s="10"/>
    </row>
    <row r="229" customFormat="false" ht="22.5" hidden="false" customHeight="false" outlineLevel="0" collapsed="false">
      <c r="A229" s="25" t="s">
        <v>21</v>
      </c>
      <c r="B229" s="25"/>
      <c r="C229" s="26" t="s">
        <v>1410</v>
      </c>
      <c r="D229" s="25"/>
      <c r="E229" s="27" t="s">
        <v>1549</v>
      </c>
      <c r="F229" s="25" t="s">
        <v>1393</v>
      </c>
      <c r="G229" s="25" t="n">
        <v>2016</v>
      </c>
      <c r="H229" s="25" t="n">
        <v>2017</v>
      </c>
      <c r="I229" s="28" t="n">
        <v>42993</v>
      </c>
      <c r="J229" s="29" t="n">
        <v>44726</v>
      </c>
      <c r="K229" s="25" t="n">
        <v>388365</v>
      </c>
      <c r="L229" s="25" t="s">
        <v>493</v>
      </c>
      <c r="M229" s="30" t="n">
        <v>218013.59</v>
      </c>
      <c r="N229" s="30"/>
      <c r="O229" s="30"/>
      <c r="P229" s="30"/>
      <c r="Q229" s="25" t="s">
        <v>26</v>
      </c>
      <c r="S229" s="10"/>
      <c r="T229" s="10"/>
      <c r="U229" s="10"/>
      <c r="V229" s="10"/>
      <c r="W229" s="10"/>
      <c r="X229" s="10"/>
      <c r="Y229" s="10"/>
      <c r="Z229" s="10"/>
    </row>
    <row r="230" customFormat="false" ht="22.5" hidden="false" customHeight="false" outlineLevel="0" collapsed="false">
      <c r="A230" s="25" t="s">
        <v>21</v>
      </c>
      <c r="B230" s="25"/>
      <c r="C230" s="26" t="s">
        <v>1409</v>
      </c>
      <c r="D230" s="25"/>
      <c r="E230" s="27" t="s">
        <v>1550</v>
      </c>
      <c r="F230" s="25" t="s">
        <v>1393</v>
      </c>
      <c r="G230" s="25" t="n">
        <v>2016</v>
      </c>
      <c r="H230" s="25" t="n">
        <v>2017</v>
      </c>
      <c r="I230" s="28" t="n">
        <v>42993</v>
      </c>
      <c r="J230" s="29" t="n">
        <v>44726</v>
      </c>
      <c r="K230" s="25" t="n">
        <v>388366</v>
      </c>
      <c r="L230" s="25" t="s">
        <v>500</v>
      </c>
      <c r="M230" s="30" t="n">
        <v>291444.17</v>
      </c>
      <c r="N230" s="30"/>
      <c r="O230" s="30"/>
      <c r="P230" s="30"/>
      <c r="Q230" s="25" t="s">
        <v>26</v>
      </c>
      <c r="S230" s="10"/>
      <c r="T230" s="10"/>
      <c r="U230" s="10"/>
      <c r="V230" s="10"/>
      <c r="W230" s="10"/>
      <c r="X230" s="10"/>
      <c r="Y230" s="10"/>
      <c r="Z230" s="10"/>
    </row>
    <row r="231" customFormat="false" ht="22.5" hidden="false" customHeight="false" outlineLevel="0" collapsed="false">
      <c r="A231" s="25" t="s">
        <v>21</v>
      </c>
      <c r="B231" s="25"/>
      <c r="C231" s="26" t="s">
        <v>1409</v>
      </c>
      <c r="D231" s="25"/>
      <c r="E231" s="27" t="s">
        <v>1551</v>
      </c>
      <c r="F231" s="25" t="s">
        <v>1393</v>
      </c>
      <c r="G231" s="25" t="n">
        <v>2016</v>
      </c>
      <c r="H231" s="25" t="n">
        <v>2017</v>
      </c>
      <c r="I231" s="28" t="n">
        <v>42993</v>
      </c>
      <c r="J231" s="29" t="n">
        <v>44544</v>
      </c>
      <c r="K231" s="25" t="n">
        <v>388367</v>
      </c>
      <c r="L231" s="25" t="s">
        <v>97</v>
      </c>
      <c r="M231" s="30" t="n">
        <v>262800</v>
      </c>
      <c r="N231" s="30"/>
      <c r="O231" s="30"/>
      <c r="P231" s="30"/>
      <c r="Q231" s="25" t="s">
        <v>26</v>
      </c>
      <c r="S231" s="10"/>
      <c r="T231" s="10"/>
      <c r="U231" s="10"/>
      <c r="V231" s="10"/>
      <c r="W231" s="10"/>
      <c r="X231" s="10"/>
      <c r="Y231" s="10"/>
      <c r="Z231" s="10"/>
    </row>
    <row r="232" customFormat="false" ht="22.5" hidden="false" customHeight="false" outlineLevel="0" collapsed="false">
      <c r="A232" s="25" t="s">
        <v>21</v>
      </c>
      <c r="B232" s="25"/>
      <c r="C232" s="26" t="s">
        <v>1410</v>
      </c>
      <c r="D232" s="25"/>
      <c r="E232" s="27" t="s">
        <v>1552</v>
      </c>
      <c r="F232" s="25" t="s">
        <v>1393</v>
      </c>
      <c r="G232" s="25" t="n">
        <v>2016</v>
      </c>
      <c r="H232" s="25" t="n">
        <v>2017</v>
      </c>
      <c r="I232" s="28" t="n">
        <v>42993</v>
      </c>
      <c r="J232" s="29" t="n">
        <v>44789</v>
      </c>
      <c r="K232" s="25" t="n">
        <v>388368</v>
      </c>
      <c r="L232" s="25" t="s">
        <v>597</v>
      </c>
      <c r="M232" s="30" t="n">
        <v>287416.2</v>
      </c>
      <c r="N232" s="30"/>
      <c r="O232" s="30"/>
      <c r="P232" s="30"/>
      <c r="Q232" s="25" t="s">
        <v>26</v>
      </c>
      <c r="S232" s="10"/>
      <c r="T232" s="10"/>
      <c r="U232" s="10"/>
      <c r="V232" s="10"/>
      <c r="W232" s="10"/>
      <c r="X232" s="10"/>
      <c r="Y232" s="10"/>
      <c r="Z232" s="10"/>
    </row>
    <row r="233" customFormat="false" ht="45" hidden="false" customHeight="false" outlineLevel="0" collapsed="false">
      <c r="A233" s="25" t="s">
        <v>21</v>
      </c>
      <c r="B233" s="25"/>
      <c r="C233" s="26" t="s">
        <v>1409</v>
      </c>
      <c r="D233" s="25"/>
      <c r="E233" s="27" t="s">
        <v>1553</v>
      </c>
      <c r="F233" s="25" t="s">
        <v>1393</v>
      </c>
      <c r="G233" s="25" t="n">
        <v>2016</v>
      </c>
      <c r="H233" s="25" t="n">
        <v>2017</v>
      </c>
      <c r="I233" s="28" t="n">
        <v>42993</v>
      </c>
      <c r="J233" s="29" t="n">
        <v>44789</v>
      </c>
      <c r="K233" s="25" t="n">
        <v>388369</v>
      </c>
      <c r="L233" s="25" t="s">
        <v>1554</v>
      </c>
      <c r="M233" s="30" t="n">
        <v>272919.77</v>
      </c>
      <c r="N233" s="30"/>
      <c r="O233" s="30"/>
      <c r="P233" s="30"/>
      <c r="Q233" s="25" t="s">
        <v>26</v>
      </c>
      <c r="S233" s="10"/>
      <c r="T233" s="10"/>
      <c r="U233" s="10"/>
      <c r="V233" s="10"/>
      <c r="W233" s="10"/>
      <c r="X233" s="10"/>
      <c r="Y233" s="10"/>
      <c r="Z233" s="10"/>
    </row>
    <row r="234" customFormat="false" ht="22.5" hidden="false" customHeight="false" outlineLevel="0" collapsed="false">
      <c r="A234" s="25" t="s">
        <v>21</v>
      </c>
      <c r="B234" s="25"/>
      <c r="C234" s="26" t="s">
        <v>1410</v>
      </c>
      <c r="D234" s="25" t="s">
        <v>1409</v>
      </c>
      <c r="E234" s="27" t="s">
        <v>1555</v>
      </c>
      <c r="F234" s="25" t="s">
        <v>1393</v>
      </c>
      <c r="G234" s="25" t="n">
        <v>2016</v>
      </c>
      <c r="H234" s="25" t="n">
        <v>2017</v>
      </c>
      <c r="I234" s="28" t="n">
        <v>43009</v>
      </c>
      <c r="J234" s="29" t="n">
        <v>44805</v>
      </c>
      <c r="K234" s="25" t="n">
        <v>388370</v>
      </c>
      <c r="L234" s="25" t="s">
        <v>1462</v>
      </c>
      <c r="M234" s="30" t="n">
        <v>223347.3</v>
      </c>
      <c r="N234" s="30"/>
      <c r="O234" s="30"/>
      <c r="P234" s="30"/>
      <c r="Q234" s="25" t="s">
        <v>26</v>
      </c>
      <c r="S234" s="10"/>
      <c r="T234" s="10"/>
      <c r="U234" s="10"/>
      <c r="V234" s="10"/>
      <c r="W234" s="10"/>
      <c r="X234" s="10"/>
      <c r="Y234" s="10"/>
      <c r="Z234" s="10"/>
    </row>
    <row r="235" customFormat="false" ht="22.5" hidden="false" customHeight="false" outlineLevel="0" collapsed="false">
      <c r="A235" s="25" t="s">
        <v>21</v>
      </c>
      <c r="B235" s="25"/>
      <c r="C235" s="26" t="s">
        <v>1410</v>
      </c>
      <c r="D235" s="31"/>
      <c r="E235" s="27" t="s">
        <v>1556</v>
      </c>
      <c r="F235" s="25" t="s">
        <v>1393</v>
      </c>
      <c r="G235" s="25" t="n">
        <v>2016</v>
      </c>
      <c r="H235" s="25" t="n">
        <v>2017</v>
      </c>
      <c r="I235" s="28" t="n">
        <v>43009</v>
      </c>
      <c r="J235" s="29" t="n">
        <v>44531</v>
      </c>
      <c r="K235" s="25" t="n">
        <v>388371</v>
      </c>
      <c r="L235" s="25" t="s">
        <v>1557</v>
      </c>
      <c r="M235" s="30" t="n">
        <v>202458.78</v>
      </c>
      <c r="N235" s="30"/>
      <c r="O235" s="30"/>
      <c r="P235" s="30"/>
      <c r="Q235" s="25" t="s">
        <v>26</v>
      </c>
      <c r="S235" s="10"/>
      <c r="T235" s="10"/>
      <c r="U235" s="10"/>
      <c r="V235" s="10"/>
      <c r="W235" s="10"/>
      <c r="X235" s="10"/>
      <c r="Y235" s="10"/>
      <c r="Z235" s="10"/>
    </row>
    <row r="236" customFormat="false" ht="45" hidden="false" customHeight="false" outlineLevel="0" collapsed="false">
      <c r="A236" s="25" t="s">
        <v>21</v>
      </c>
      <c r="B236" s="25"/>
      <c r="C236" s="26" t="s">
        <v>1403</v>
      </c>
      <c r="D236" s="25"/>
      <c r="E236" s="27" t="s">
        <v>1558</v>
      </c>
      <c r="F236" s="25" t="s">
        <v>1416</v>
      </c>
      <c r="G236" s="25" t="n">
        <v>2014</v>
      </c>
      <c r="H236" s="25" t="n">
        <v>2017</v>
      </c>
      <c r="I236" s="28" t="n">
        <v>42844</v>
      </c>
      <c r="J236" s="29" t="n">
        <v>43190</v>
      </c>
      <c r="K236" s="25" t="n">
        <v>385024</v>
      </c>
      <c r="L236" s="25" t="s">
        <v>1125</v>
      </c>
      <c r="M236" s="30" t="n">
        <v>134993.15</v>
      </c>
      <c r="N236" s="30"/>
      <c r="O236" s="30"/>
      <c r="P236" s="30"/>
      <c r="Q236" s="25" t="s">
        <v>734</v>
      </c>
      <c r="S236" s="10"/>
      <c r="T236" s="10"/>
      <c r="U236" s="10"/>
      <c r="V236" s="10"/>
      <c r="W236" s="10"/>
      <c r="X236" s="10"/>
      <c r="Y236" s="10"/>
      <c r="Z236" s="10"/>
    </row>
    <row r="237" customFormat="false" ht="78.75" hidden="false" customHeight="false" outlineLevel="0" collapsed="false">
      <c r="A237" s="25" t="s">
        <v>937</v>
      </c>
      <c r="B237" s="25"/>
      <c r="C237" s="26" t="s">
        <v>1487</v>
      </c>
      <c r="D237" s="25"/>
      <c r="E237" s="27" t="s">
        <v>1559</v>
      </c>
      <c r="F237" s="25" t="s">
        <v>1393</v>
      </c>
      <c r="G237" s="25" t="n">
        <v>2016</v>
      </c>
      <c r="H237" s="25" t="n">
        <v>2017</v>
      </c>
      <c r="I237" s="28" t="n">
        <v>43115</v>
      </c>
      <c r="J237" s="29" t="n">
        <v>44227</v>
      </c>
      <c r="K237" s="25" t="n">
        <v>394016</v>
      </c>
      <c r="L237" s="25" t="s">
        <v>489</v>
      </c>
      <c r="M237" s="30" t="n">
        <v>143036.87</v>
      </c>
      <c r="N237" s="30"/>
      <c r="O237" s="30"/>
      <c r="P237" s="30"/>
      <c r="Q237" s="25" t="s">
        <v>26</v>
      </c>
      <c r="S237" s="10"/>
      <c r="T237" s="10"/>
      <c r="U237" s="10"/>
      <c r="V237" s="10"/>
      <c r="W237" s="10"/>
      <c r="X237" s="10"/>
      <c r="Y237" s="10"/>
      <c r="Z237" s="10"/>
    </row>
    <row r="238" customFormat="false" ht="78.75" hidden="false" customHeight="false" outlineLevel="0" collapsed="false">
      <c r="A238" s="25" t="s">
        <v>21</v>
      </c>
      <c r="B238" s="25"/>
      <c r="C238" s="26"/>
      <c r="D238" s="25" t="s">
        <v>1410</v>
      </c>
      <c r="E238" s="27" t="s">
        <v>1491</v>
      </c>
      <c r="F238" s="25" t="s">
        <v>1397</v>
      </c>
      <c r="G238" s="25" t="n">
        <v>2016</v>
      </c>
      <c r="H238" s="25" t="n">
        <v>2017</v>
      </c>
      <c r="I238" s="28" t="n">
        <v>42493</v>
      </c>
      <c r="J238" s="29" t="n">
        <v>44346</v>
      </c>
      <c r="K238" s="25" t="n">
        <v>394174</v>
      </c>
      <c r="L238" s="25" t="s">
        <v>1492</v>
      </c>
      <c r="M238" s="30" t="n">
        <v>144597.71</v>
      </c>
      <c r="N238" s="30"/>
      <c r="O238" s="30"/>
      <c r="P238" s="30"/>
      <c r="Q238" s="25" t="s">
        <v>26</v>
      </c>
      <c r="S238" s="10"/>
      <c r="T238" s="10"/>
      <c r="U238" s="10"/>
      <c r="V238" s="10"/>
      <c r="W238" s="10"/>
      <c r="X238" s="10"/>
      <c r="Y238" s="10"/>
      <c r="Z238" s="10"/>
    </row>
    <row r="239" customFormat="false" ht="45" hidden="false" customHeight="false" outlineLevel="0" collapsed="false">
      <c r="A239" s="25" t="s">
        <v>21</v>
      </c>
      <c r="B239" s="25"/>
      <c r="C239" s="26"/>
      <c r="D239" s="25"/>
      <c r="E239" s="27" t="s">
        <v>1560</v>
      </c>
      <c r="F239" s="25" t="s">
        <v>1416</v>
      </c>
      <c r="G239" s="25" t="n">
        <v>2015</v>
      </c>
      <c r="H239" s="25" t="n">
        <v>2017</v>
      </c>
      <c r="I239" s="28" t="n">
        <v>43080</v>
      </c>
      <c r="J239" s="29" t="n">
        <v>43686</v>
      </c>
      <c r="K239" s="25" t="n">
        <v>389792</v>
      </c>
      <c r="L239" s="25" t="s">
        <v>1561</v>
      </c>
      <c r="M239" s="30" t="n">
        <v>85323.84</v>
      </c>
      <c r="N239" s="30"/>
      <c r="O239" s="30"/>
      <c r="P239" s="30"/>
      <c r="Q239" s="25" t="s">
        <v>734</v>
      </c>
      <c r="S239" s="10"/>
      <c r="T239" s="10"/>
      <c r="U239" s="10"/>
      <c r="V239" s="10"/>
      <c r="W239" s="10"/>
      <c r="X239" s="10"/>
      <c r="Y239" s="10"/>
      <c r="Z239" s="10"/>
    </row>
    <row r="240" customFormat="false" ht="45" hidden="false" customHeight="false" outlineLevel="0" collapsed="false">
      <c r="A240" s="25" t="s">
        <v>937</v>
      </c>
      <c r="B240" s="25"/>
      <c r="C240" s="26" t="s">
        <v>1404</v>
      </c>
      <c r="D240" s="25" t="s">
        <v>1407</v>
      </c>
      <c r="E240" s="27" t="s">
        <v>1562</v>
      </c>
      <c r="F240" s="25" t="s">
        <v>1393</v>
      </c>
      <c r="G240" s="25" t="n">
        <v>2016</v>
      </c>
      <c r="H240" s="25" t="n">
        <v>2017</v>
      </c>
      <c r="I240" s="28" t="n">
        <v>43089</v>
      </c>
      <c r="J240" s="29" t="n">
        <v>44407</v>
      </c>
      <c r="K240" s="25" t="n">
        <v>394013</v>
      </c>
      <c r="L240" s="25" t="s">
        <v>162</v>
      </c>
      <c r="M240" s="30" t="n">
        <v>126148.49</v>
      </c>
      <c r="N240" s="30"/>
      <c r="O240" s="30"/>
      <c r="P240" s="30"/>
      <c r="Q240" s="25" t="s">
        <v>26</v>
      </c>
      <c r="S240" s="10"/>
      <c r="T240" s="10"/>
      <c r="U240" s="10"/>
      <c r="V240" s="10"/>
      <c r="W240" s="10"/>
      <c r="X240" s="10"/>
      <c r="Y240" s="10"/>
      <c r="Z240" s="10"/>
    </row>
    <row r="241" customFormat="false" ht="45" hidden="false" customHeight="false" outlineLevel="0" collapsed="false">
      <c r="A241" s="25" t="s">
        <v>937</v>
      </c>
      <c r="B241" s="25"/>
      <c r="C241" s="26" t="s">
        <v>1404</v>
      </c>
      <c r="D241" s="25" t="s">
        <v>1409</v>
      </c>
      <c r="E241" s="27" t="s">
        <v>1563</v>
      </c>
      <c r="F241" s="25" t="s">
        <v>1393</v>
      </c>
      <c r="G241" s="25" t="n">
        <v>2016</v>
      </c>
      <c r="H241" s="25" t="n">
        <v>2017</v>
      </c>
      <c r="I241" s="28" t="n">
        <v>43089</v>
      </c>
      <c r="J241" s="29" t="n">
        <v>44196</v>
      </c>
      <c r="K241" s="25" t="n">
        <v>394038</v>
      </c>
      <c r="L241" s="25" t="s">
        <v>97</v>
      </c>
      <c r="M241" s="30" t="n">
        <v>54488.51</v>
      </c>
      <c r="N241" s="30"/>
      <c r="O241" s="30"/>
      <c r="P241" s="30"/>
      <c r="Q241" s="25" t="s">
        <v>26</v>
      </c>
      <c r="S241" s="10"/>
      <c r="T241" s="10"/>
      <c r="U241" s="10"/>
      <c r="V241" s="10"/>
      <c r="W241" s="10"/>
      <c r="X241" s="10"/>
      <c r="Y241" s="10"/>
      <c r="Z241" s="10"/>
    </row>
    <row r="242" customFormat="false" ht="45" hidden="false" customHeight="false" outlineLevel="0" collapsed="false">
      <c r="A242" s="25" t="s">
        <v>21</v>
      </c>
      <c r="B242" s="25"/>
      <c r="C242" s="26" t="s">
        <v>1487</v>
      </c>
      <c r="D242" s="25"/>
      <c r="E242" s="27" t="s">
        <v>1564</v>
      </c>
      <c r="F242" s="25" t="s">
        <v>1416</v>
      </c>
      <c r="G242" s="25" t="n">
        <v>2016</v>
      </c>
      <c r="H242" s="25" t="n">
        <v>2017</v>
      </c>
      <c r="I242" s="28" t="n">
        <v>43088</v>
      </c>
      <c r="J242" s="29" t="n">
        <v>43487</v>
      </c>
      <c r="K242" s="25" t="n">
        <v>390769</v>
      </c>
      <c r="L242" s="25" t="s">
        <v>1565</v>
      </c>
      <c r="M242" s="30" t="n">
        <v>95732.56</v>
      </c>
      <c r="N242" s="30"/>
      <c r="O242" s="30"/>
      <c r="P242" s="30"/>
      <c r="Q242" s="25" t="s">
        <v>1566</v>
      </c>
      <c r="S242" s="10"/>
      <c r="T242" s="10"/>
      <c r="U242" s="10"/>
      <c r="V242" s="10"/>
      <c r="W242" s="10"/>
      <c r="X242" s="10"/>
      <c r="Y242" s="10"/>
      <c r="Z242" s="10"/>
    </row>
    <row r="243" customFormat="false" ht="45" hidden="false" customHeight="false" outlineLevel="0" collapsed="false">
      <c r="A243" s="25" t="s">
        <v>937</v>
      </c>
      <c r="B243" s="25"/>
      <c r="C243" s="26" t="s">
        <v>1404</v>
      </c>
      <c r="D243" s="25"/>
      <c r="E243" s="27" t="s">
        <v>1567</v>
      </c>
      <c r="F243" s="25" t="s">
        <v>1393</v>
      </c>
      <c r="G243" s="25" t="n">
        <v>2016</v>
      </c>
      <c r="H243" s="25" t="n">
        <v>2017</v>
      </c>
      <c r="I243" s="28" t="n">
        <v>43089</v>
      </c>
      <c r="J243" s="29" t="n">
        <v>44196</v>
      </c>
      <c r="K243" s="25" t="n">
        <v>394101</v>
      </c>
      <c r="L243" s="25" t="s">
        <v>500</v>
      </c>
      <c r="M243" s="30" t="n">
        <v>141207.95</v>
      </c>
      <c r="N243" s="30"/>
      <c r="O243" s="30"/>
      <c r="P243" s="30"/>
      <c r="Q243" s="25" t="s">
        <v>26</v>
      </c>
      <c r="S243" s="10"/>
      <c r="T243" s="10"/>
      <c r="U243" s="10"/>
      <c r="V243" s="10"/>
      <c r="W243" s="10"/>
      <c r="X243" s="10"/>
      <c r="Y243" s="10"/>
      <c r="Z243" s="10"/>
    </row>
    <row r="244" customFormat="false" ht="33.75" hidden="false" customHeight="false" outlineLevel="0" collapsed="false">
      <c r="A244" s="25" t="s">
        <v>21</v>
      </c>
      <c r="B244" s="25"/>
      <c r="C244" s="26" t="s">
        <v>1418</v>
      </c>
      <c r="D244" s="25" t="s">
        <v>1395</v>
      </c>
      <c r="E244" s="27" t="s">
        <v>1568</v>
      </c>
      <c r="F244" s="25" t="s">
        <v>1393</v>
      </c>
      <c r="G244" s="25" t="n">
        <v>2016</v>
      </c>
      <c r="H244" s="25" t="n">
        <v>2017</v>
      </c>
      <c r="I244" s="28" t="n">
        <v>43160</v>
      </c>
      <c r="J244" s="29" t="n">
        <v>44329</v>
      </c>
      <c r="K244" s="25" t="n">
        <v>394236</v>
      </c>
      <c r="L244" s="25" t="s">
        <v>1494</v>
      </c>
      <c r="M244" s="30" t="n">
        <v>90250</v>
      </c>
      <c r="N244" s="30"/>
      <c r="O244" s="30"/>
      <c r="P244" s="30"/>
      <c r="Q244" s="25" t="s">
        <v>26</v>
      </c>
      <c r="S244" s="10"/>
      <c r="T244" s="10"/>
      <c r="U244" s="10"/>
      <c r="V244" s="10"/>
      <c r="W244" s="10"/>
      <c r="X244" s="10"/>
      <c r="Y244" s="10"/>
      <c r="Z244" s="10"/>
    </row>
    <row r="245" customFormat="false" ht="33.75" hidden="false" customHeight="false" outlineLevel="0" collapsed="false">
      <c r="A245" s="25" t="s">
        <v>21</v>
      </c>
      <c r="B245" s="25"/>
      <c r="C245" s="26" t="s">
        <v>1487</v>
      </c>
      <c r="D245" s="25"/>
      <c r="E245" s="27" t="s">
        <v>1569</v>
      </c>
      <c r="F245" s="25" t="s">
        <v>1397</v>
      </c>
      <c r="G245" s="25" t="n">
        <v>2014</v>
      </c>
      <c r="H245" s="25" t="n">
        <v>2017</v>
      </c>
      <c r="I245" s="28" t="n">
        <v>43122</v>
      </c>
      <c r="J245" s="29" t="n">
        <v>43830</v>
      </c>
      <c r="K245" s="25" t="n">
        <v>393276</v>
      </c>
      <c r="L245" s="25" t="s">
        <v>1570</v>
      </c>
      <c r="M245" s="30" t="n">
        <v>378224.41</v>
      </c>
      <c r="N245" s="30"/>
      <c r="O245" s="30"/>
      <c r="P245" s="30"/>
      <c r="Q245" s="25" t="s">
        <v>1571</v>
      </c>
      <c r="S245" s="10"/>
      <c r="T245" s="10"/>
      <c r="U245" s="10"/>
      <c r="V245" s="10"/>
      <c r="W245" s="10"/>
      <c r="X245" s="10"/>
      <c r="Y245" s="10"/>
      <c r="Z245" s="10"/>
    </row>
    <row r="246" customFormat="false" ht="56.25" hidden="false" customHeight="false" outlineLevel="0" collapsed="false">
      <c r="A246" s="25" t="s">
        <v>937</v>
      </c>
      <c r="B246" s="25"/>
      <c r="C246" s="26" t="s">
        <v>1404</v>
      </c>
      <c r="D246" s="25"/>
      <c r="E246" s="27" t="s">
        <v>1572</v>
      </c>
      <c r="F246" s="25" t="s">
        <v>1393</v>
      </c>
      <c r="G246" s="25" t="n">
        <v>2017</v>
      </c>
      <c r="H246" s="25" t="n">
        <v>2017</v>
      </c>
      <c r="I246" s="28" t="n">
        <v>43115</v>
      </c>
      <c r="J246" s="29" t="n">
        <v>44026</v>
      </c>
      <c r="K246" s="25" t="n">
        <v>393503</v>
      </c>
      <c r="L246" s="25" t="s">
        <v>519</v>
      </c>
      <c r="M246" s="30" t="n">
        <v>110941.99</v>
      </c>
      <c r="N246" s="30"/>
      <c r="O246" s="30"/>
      <c r="P246" s="30"/>
      <c r="Q246" s="25" t="s">
        <v>26</v>
      </c>
      <c r="S246" s="10"/>
      <c r="T246" s="10"/>
      <c r="U246" s="10"/>
      <c r="V246" s="10"/>
      <c r="W246" s="10"/>
      <c r="X246" s="10"/>
      <c r="Y246" s="10"/>
      <c r="Z246" s="10"/>
    </row>
    <row r="247" customFormat="false" ht="56.25" hidden="false" customHeight="false" outlineLevel="0" collapsed="false">
      <c r="A247" s="25" t="s">
        <v>21</v>
      </c>
      <c r="B247" s="25"/>
      <c r="C247" s="26"/>
      <c r="D247" s="25"/>
      <c r="E247" s="27" t="s">
        <v>1573</v>
      </c>
      <c r="F247" s="25" t="s">
        <v>1397</v>
      </c>
      <c r="G247" s="25" t="n">
        <v>2017</v>
      </c>
      <c r="H247" s="25" t="n">
        <v>2017</v>
      </c>
      <c r="I247" s="28" t="n">
        <v>43237</v>
      </c>
      <c r="J247" s="29" t="n">
        <v>43465</v>
      </c>
      <c r="K247" s="25" t="n">
        <v>393599</v>
      </c>
      <c r="L247" s="25" t="s">
        <v>1574</v>
      </c>
      <c r="M247" s="30" t="n">
        <v>6000</v>
      </c>
      <c r="N247" s="30"/>
      <c r="O247" s="30"/>
      <c r="P247" s="30"/>
      <c r="Q247" s="25" t="s">
        <v>26</v>
      </c>
      <c r="S247" s="10"/>
      <c r="T247" s="10"/>
      <c r="U247" s="10"/>
      <c r="V247" s="10"/>
      <c r="W247" s="10"/>
      <c r="X247" s="10"/>
      <c r="Y247" s="10"/>
      <c r="Z247" s="10"/>
    </row>
    <row r="248" customFormat="false" ht="67.5" hidden="false" customHeight="false" outlineLevel="0" collapsed="false">
      <c r="A248" s="25" t="s">
        <v>937</v>
      </c>
      <c r="B248" s="25"/>
      <c r="C248" s="26" t="s">
        <v>1409</v>
      </c>
      <c r="D248" s="25" t="s">
        <v>1404</v>
      </c>
      <c r="E248" s="27" t="s">
        <v>1575</v>
      </c>
      <c r="F248" s="25" t="s">
        <v>1393</v>
      </c>
      <c r="G248" s="25" t="n">
        <v>2016</v>
      </c>
      <c r="H248" s="25" t="n">
        <v>2017</v>
      </c>
      <c r="I248" s="28" t="n">
        <v>43132</v>
      </c>
      <c r="J248" s="29" t="n">
        <v>44530</v>
      </c>
      <c r="K248" s="25" t="n">
        <v>394231</v>
      </c>
      <c r="L248" s="25" t="s">
        <v>1576</v>
      </c>
      <c r="M248" s="30" t="n">
        <v>149444.55</v>
      </c>
      <c r="N248" s="30"/>
      <c r="O248" s="30"/>
      <c r="P248" s="30"/>
      <c r="Q248" s="25" t="s">
        <v>26</v>
      </c>
      <c r="S248" s="10"/>
      <c r="T248" s="10"/>
      <c r="U248" s="10"/>
      <c r="V248" s="10"/>
      <c r="W248" s="10"/>
      <c r="X248" s="10"/>
      <c r="Y248" s="10"/>
      <c r="Z248" s="10"/>
    </row>
    <row r="249" customFormat="false" ht="22.5" hidden="false" customHeight="false" outlineLevel="0" collapsed="false">
      <c r="A249" s="25" t="s">
        <v>21</v>
      </c>
      <c r="B249" s="25"/>
      <c r="C249" s="26" t="s">
        <v>1418</v>
      </c>
      <c r="D249" s="25"/>
      <c r="E249" s="27" t="s">
        <v>1577</v>
      </c>
      <c r="F249" s="25" t="s">
        <v>1393</v>
      </c>
      <c r="G249" s="25" t="n">
        <v>2016</v>
      </c>
      <c r="H249" s="25" t="n">
        <v>2017</v>
      </c>
      <c r="I249" s="28" t="n">
        <v>43088</v>
      </c>
      <c r="J249" s="29" t="n">
        <v>43830</v>
      </c>
      <c r="K249" s="25" t="n">
        <v>394388</v>
      </c>
      <c r="L249" s="25" t="s">
        <v>500</v>
      </c>
      <c r="M249" s="30" t="n">
        <v>89502.83</v>
      </c>
      <c r="N249" s="30"/>
      <c r="O249" s="30"/>
      <c r="P249" s="30"/>
      <c r="Q249" s="25" t="s">
        <v>26</v>
      </c>
      <c r="S249" s="10"/>
      <c r="T249" s="10"/>
      <c r="U249" s="10"/>
      <c r="V249" s="10"/>
      <c r="W249" s="10"/>
      <c r="X249" s="10"/>
      <c r="Y249" s="10"/>
      <c r="Z249" s="10"/>
    </row>
    <row r="250" customFormat="false" ht="33.75" hidden="false" customHeight="false" outlineLevel="0" collapsed="false">
      <c r="A250" s="25" t="s">
        <v>21</v>
      </c>
      <c r="B250" s="25"/>
      <c r="C250" s="26" t="s">
        <v>1418</v>
      </c>
      <c r="D250" s="25"/>
      <c r="E250" s="27" t="s">
        <v>1578</v>
      </c>
      <c r="F250" s="25" t="s">
        <v>1393</v>
      </c>
      <c r="G250" s="25" t="n">
        <v>2016</v>
      </c>
      <c r="H250" s="25" t="n">
        <v>2017</v>
      </c>
      <c r="I250" s="28" t="n">
        <v>43132</v>
      </c>
      <c r="J250" s="29" t="n">
        <v>44196</v>
      </c>
      <c r="K250" s="25" t="n">
        <v>394336</v>
      </c>
      <c r="L250" s="25" t="s">
        <v>315</v>
      </c>
      <c r="M250" s="30" t="n">
        <v>123807.71</v>
      </c>
      <c r="N250" s="30"/>
      <c r="O250" s="30"/>
      <c r="P250" s="30"/>
      <c r="Q250" s="25" t="s">
        <v>26</v>
      </c>
      <c r="S250" s="10"/>
      <c r="T250" s="10"/>
      <c r="U250" s="10"/>
      <c r="V250" s="10"/>
      <c r="W250" s="10"/>
      <c r="X250" s="10"/>
      <c r="Y250" s="10"/>
      <c r="Z250" s="10"/>
    </row>
    <row r="251" customFormat="false" ht="67.5" hidden="false" customHeight="false" outlineLevel="0" collapsed="false">
      <c r="A251" s="25" t="s">
        <v>21</v>
      </c>
      <c r="B251" s="25"/>
      <c r="C251" s="26" t="s">
        <v>1418</v>
      </c>
      <c r="D251" s="25"/>
      <c r="E251" s="27" t="s">
        <v>1579</v>
      </c>
      <c r="F251" s="25" t="s">
        <v>1393</v>
      </c>
      <c r="G251" s="25" t="n">
        <v>2016</v>
      </c>
      <c r="H251" s="25" t="n">
        <v>2017</v>
      </c>
      <c r="I251" s="28" t="n">
        <v>43132</v>
      </c>
      <c r="J251" s="29" t="n">
        <v>43830</v>
      </c>
      <c r="K251" s="25" t="n">
        <v>394278</v>
      </c>
      <c r="L251" s="25" t="s">
        <v>1580</v>
      </c>
      <c r="M251" s="30" t="n">
        <v>124955</v>
      </c>
      <c r="N251" s="30"/>
      <c r="O251" s="30"/>
      <c r="P251" s="30"/>
      <c r="Q251" s="25" t="s">
        <v>26</v>
      </c>
      <c r="S251" s="10"/>
      <c r="T251" s="10"/>
      <c r="U251" s="10"/>
      <c r="V251" s="10"/>
      <c r="W251" s="10"/>
      <c r="X251" s="10"/>
      <c r="Y251" s="10"/>
      <c r="Z251" s="10"/>
    </row>
    <row r="252" customFormat="false" ht="33.75" hidden="false" customHeight="false" outlineLevel="0" collapsed="false">
      <c r="A252" s="25" t="s">
        <v>21</v>
      </c>
      <c r="B252" s="25"/>
      <c r="C252" s="26"/>
      <c r="D252" s="25"/>
      <c r="E252" s="27" t="s">
        <v>1581</v>
      </c>
      <c r="F252" s="25" t="s">
        <v>1397</v>
      </c>
      <c r="G252" s="25" t="n">
        <v>2016</v>
      </c>
      <c r="H252" s="25" t="n">
        <v>2017</v>
      </c>
      <c r="I252" s="28" t="n">
        <v>43090</v>
      </c>
      <c r="J252" s="29" t="n">
        <v>43454</v>
      </c>
      <c r="K252" s="25" t="n">
        <v>394575</v>
      </c>
      <c r="L252" s="25" t="s">
        <v>1194</v>
      </c>
      <c r="M252" s="30" t="n">
        <v>1952.94</v>
      </c>
      <c r="N252" s="30"/>
      <c r="O252" s="30"/>
      <c r="P252" s="30"/>
      <c r="Q252" s="25" t="s">
        <v>26</v>
      </c>
      <c r="S252" s="10"/>
      <c r="T252" s="10"/>
      <c r="U252" s="10"/>
      <c r="V252" s="10"/>
      <c r="W252" s="10"/>
      <c r="X252" s="10"/>
      <c r="Y252" s="10"/>
      <c r="Z252" s="10"/>
    </row>
    <row r="253" customFormat="false" ht="45" hidden="false" customHeight="false" outlineLevel="0" collapsed="false">
      <c r="A253" s="25" t="s">
        <v>21</v>
      </c>
      <c r="B253" s="25"/>
      <c r="C253" s="26" t="s">
        <v>1463</v>
      </c>
      <c r="D253" s="25"/>
      <c r="E253" s="27" t="s">
        <v>1582</v>
      </c>
      <c r="F253" s="25" t="s">
        <v>1541</v>
      </c>
      <c r="G253" s="25" t="n">
        <v>2015</v>
      </c>
      <c r="H253" s="25" t="n">
        <v>2018</v>
      </c>
      <c r="I253" s="28" t="n">
        <v>43293</v>
      </c>
      <c r="J253" s="29" t="n">
        <v>47676</v>
      </c>
      <c r="K253" s="25" t="n">
        <v>383631</v>
      </c>
      <c r="L253" s="25" t="s">
        <v>90</v>
      </c>
      <c r="M253" s="30" t="n">
        <v>15300000</v>
      </c>
      <c r="N253" s="30"/>
      <c r="O253" s="30"/>
      <c r="P253" s="30"/>
      <c r="Q253" s="25" t="s">
        <v>26</v>
      </c>
      <c r="S253" s="10"/>
      <c r="T253" s="10"/>
      <c r="U253" s="10"/>
      <c r="V253" s="10"/>
      <c r="W253" s="10"/>
      <c r="X253" s="10"/>
      <c r="Y253" s="10"/>
      <c r="Z253" s="10"/>
    </row>
    <row r="254" customFormat="false" ht="45" hidden="false" customHeight="false" outlineLevel="0" collapsed="false">
      <c r="A254" s="25" t="s">
        <v>21</v>
      </c>
      <c r="B254" s="25"/>
      <c r="C254" s="26" t="s">
        <v>1401</v>
      </c>
      <c r="D254" s="25"/>
      <c r="E254" s="27" t="s">
        <v>1583</v>
      </c>
      <c r="F254" s="25" t="s">
        <v>1397</v>
      </c>
      <c r="G254" s="25" t="n">
        <v>2014</v>
      </c>
      <c r="H254" s="25" t="n">
        <v>2018</v>
      </c>
      <c r="I254" s="28" t="n">
        <v>43311</v>
      </c>
      <c r="J254" s="29" t="n">
        <v>44856</v>
      </c>
      <c r="K254" s="25" t="n">
        <v>399135</v>
      </c>
      <c r="L254" s="25" t="s">
        <v>373</v>
      </c>
      <c r="M254" s="30" t="n">
        <v>425700</v>
      </c>
      <c r="N254" s="30"/>
      <c r="O254" s="30"/>
      <c r="P254" s="30"/>
      <c r="Q254" s="25" t="s">
        <v>26</v>
      </c>
      <c r="S254" s="10"/>
      <c r="T254" s="10"/>
      <c r="U254" s="10"/>
      <c r="V254" s="10"/>
      <c r="W254" s="10"/>
      <c r="X254" s="10"/>
      <c r="Y254" s="10"/>
      <c r="Z254" s="10"/>
    </row>
    <row r="255" customFormat="false" ht="22.5" hidden="false" customHeight="false" outlineLevel="0" collapsed="false">
      <c r="A255" s="25" t="s">
        <v>21</v>
      </c>
      <c r="B255" s="25"/>
      <c r="C255" s="26" t="s">
        <v>1418</v>
      </c>
      <c r="D255" s="25"/>
      <c r="E255" s="27" t="s">
        <v>1531</v>
      </c>
      <c r="F255" s="25" t="s">
        <v>1397</v>
      </c>
      <c r="G255" s="25" t="n">
        <v>2017</v>
      </c>
      <c r="H255" s="25" t="n">
        <v>2018</v>
      </c>
      <c r="I255" s="28" t="n">
        <v>43480</v>
      </c>
      <c r="J255" s="29" t="n">
        <v>44755</v>
      </c>
      <c r="K255" s="25" t="n">
        <v>402771</v>
      </c>
      <c r="L255" s="25" t="s">
        <v>1584</v>
      </c>
      <c r="M255" s="30" t="n">
        <v>862171.83</v>
      </c>
      <c r="N255" s="30"/>
      <c r="O255" s="30"/>
      <c r="P255" s="30"/>
      <c r="Q255" s="25" t="s">
        <v>26</v>
      </c>
      <c r="S255" s="10"/>
      <c r="T255" s="10"/>
      <c r="U255" s="10"/>
      <c r="V255" s="10"/>
      <c r="W255" s="10"/>
      <c r="X255" s="10"/>
      <c r="Y255" s="10"/>
      <c r="Z255" s="10"/>
    </row>
    <row r="256" customFormat="false" ht="45" hidden="false" customHeight="false" outlineLevel="0" collapsed="false">
      <c r="A256" s="25" t="s">
        <v>21</v>
      </c>
      <c r="B256" s="25"/>
      <c r="C256" s="26" t="s">
        <v>1585</v>
      </c>
      <c r="D256" s="25"/>
      <c r="E256" s="27" t="s">
        <v>1586</v>
      </c>
      <c r="F256" s="25" t="s">
        <v>1393</v>
      </c>
      <c r="G256" s="25" t="n">
        <v>2014</v>
      </c>
      <c r="H256" s="25" t="n">
        <v>2018</v>
      </c>
      <c r="I256" s="28" t="n">
        <v>43335</v>
      </c>
      <c r="J256" s="29" t="n">
        <v>43846</v>
      </c>
      <c r="K256" s="25" t="n">
        <v>399235</v>
      </c>
      <c r="L256" s="25" t="s">
        <v>1587</v>
      </c>
      <c r="M256" s="30" t="n">
        <v>237463.29</v>
      </c>
      <c r="N256" s="30"/>
      <c r="O256" s="30"/>
      <c r="P256" s="30"/>
      <c r="Q256" s="25" t="s">
        <v>26</v>
      </c>
      <c r="S256" s="10"/>
      <c r="T256" s="10"/>
      <c r="U256" s="10"/>
      <c r="V256" s="10"/>
      <c r="W256" s="10"/>
      <c r="X256" s="10"/>
      <c r="Y256" s="10"/>
      <c r="Z256" s="10"/>
    </row>
    <row r="257" customFormat="false" ht="45" hidden="false" customHeight="false" outlineLevel="0" collapsed="false">
      <c r="A257" s="25" t="s">
        <v>21</v>
      </c>
      <c r="B257" s="25"/>
      <c r="C257" s="26" t="s">
        <v>1585</v>
      </c>
      <c r="D257" s="25"/>
      <c r="E257" s="27" t="s">
        <v>1588</v>
      </c>
      <c r="F257" s="25" t="s">
        <v>1393</v>
      </c>
      <c r="G257" s="25" t="n">
        <v>2015</v>
      </c>
      <c r="H257" s="25" t="n">
        <v>2018</v>
      </c>
      <c r="I257" s="28" t="n">
        <v>43497</v>
      </c>
      <c r="J257" s="29" t="n">
        <v>44804</v>
      </c>
      <c r="K257" s="25" t="n">
        <v>403957</v>
      </c>
      <c r="L257" s="25" t="s">
        <v>1589</v>
      </c>
      <c r="M257" s="30" t="n">
        <v>250000</v>
      </c>
      <c r="N257" s="30"/>
      <c r="O257" s="30"/>
      <c r="P257" s="30"/>
      <c r="Q257" s="25" t="s">
        <v>26</v>
      </c>
      <c r="S257" s="10"/>
      <c r="T257" s="10"/>
      <c r="U257" s="10"/>
      <c r="V257" s="10"/>
      <c r="W257" s="10"/>
      <c r="X257" s="10"/>
      <c r="Y257" s="10"/>
      <c r="Z257" s="10"/>
    </row>
    <row r="258" customFormat="false" ht="33.75" hidden="false" customHeight="false" outlineLevel="0" collapsed="false">
      <c r="A258" s="25" t="s">
        <v>21</v>
      </c>
      <c r="B258" s="25"/>
      <c r="C258" s="31" t="s">
        <v>1395</v>
      </c>
      <c r="D258" s="25"/>
      <c r="E258" s="27" t="s">
        <v>1590</v>
      </c>
      <c r="F258" s="25" t="s">
        <v>1397</v>
      </c>
      <c r="G258" s="25" t="n">
        <v>2014</v>
      </c>
      <c r="H258" s="25" t="n">
        <v>2018</v>
      </c>
      <c r="I258" s="28" t="n">
        <v>43377</v>
      </c>
      <c r="J258" s="29" t="n">
        <v>44097</v>
      </c>
      <c r="K258" s="25" t="n">
        <v>400833</v>
      </c>
      <c r="L258" s="25" t="s">
        <v>1591</v>
      </c>
      <c r="M258" s="30" t="n">
        <v>19100</v>
      </c>
      <c r="N258" s="30"/>
      <c r="O258" s="30"/>
      <c r="P258" s="30"/>
      <c r="Q258" s="25" t="s">
        <v>110</v>
      </c>
      <c r="S258" s="10"/>
      <c r="T258" s="10"/>
      <c r="U258" s="10"/>
      <c r="V258" s="10"/>
      <c r="W258" s="10"/>
      <c r="X258" s="10"/>
      <c r="Y258" s="10"/>
      <c r="Z258" s="10"/>
    </row>
    <row r="259" customFormat="false" ht="33.75" hidden="false" customHeight="false" outlineLevel="0" collapsed="false">
      <c r="A259" s="25" t="s">
        <v>21</v>
      </c>
      <c r="B259" s="25"/>
      <c r="C259" s="31" t="s">
        <v>1395</v>
      </c>
      <c r="D259" s="25"/>
      <c r="E259" s="27" t="s">
        <v>1592</v>
      </c>
      <c r="F259" s="25" t="s">
        <v>1397</v>
      </c>
      <c r="G259" s="25" t="n">
        <v>2014</v>
      </c>
      <c r="H259" s="25" t="n">
        <v>2018</v>
      </c>
      <c r="I259" s="28" t="n">
        <v>43377</v>
      </c>
      <c r="J259" s="29" t="n">
        <v>44097</v>
      </c>
      <c r="K259" s="25" t="n">
        <v>400835</v>
      </c>
      <c r="L259" s="25" t="s">
        <v>1593</v>
      </c>
      <c r="M259" s="30" t="n">
        <v>27950</v>
      </c>
      <c r="N259" s="30"/>
      <c r="O259" s="30"/>
      <c r="P259" s="30"/>
      <c r="Q259" s="25" t="s">
        <v>110</v>
      </c>
      <c r="S259" s="10"/>
      <c r="T259" s="10"/>
      <c r="U259" s="10"/>
      <c r="V259" s="10"/>
      <c r="W259" s="10"/>
      <c r="X259" s="10"/>
      <c r="Y259" s="10"/>
      <c r="Z259" s="10"/>
    </row>
    <row r="260" customFormat="false" ht="33.75" hidden="false" customHeight="false" outlineLevel="0" collapsed="false">
      <c r="A260" s="25" t="s">
        <v>21</v>
      </c>
      <c r="B260" s="25"/>
      <c r="C260" s="26" t="s">
        <v>1418</v>
      </c>
      <c r="D260" s="25"/>
      <c r="E260" s="27" t="s">
        <v>1594</v>
      </c>
      <c r="F260" s="25" t="s">
        <v>1397</v>
      </c>
      <c r="G260" s="25" t="n">
        <v>2017</v>
      </c>
      <c r="H260" s="25" t="n">
        <v>2018</v>
      </c>
      <c r="I260" s="28" t="n">
        <v>43497</v>
      </c>
      <c r="J260" s="29" t="n">
        <v>44377</v>
      </c>
      <c r="K260" s="25" t="n">
        <v>404184</v>
      </c>
      <c r="L260" s="25" t="s">
        <v>1194</v>
      </c>
      <c r="M260" s="30" t="n">
        <v>170880</v>
      </c>
      <c r="N260" s="30"/>
      <c r="O260" s="30"/>
      <c r="P260" s="30"/>
      <c r="Q260" s="25" t="s">
        <v>26</v>
      </c>
      <c r="S260" s="10"/>
      <c r="T260" s="10"/>
      <c r="U260" s="10"/>
      <c r="V260" s="10"/>
      <c r="W260" s="10"/>
      <c r="X260" s="10"/>
      <c r="Y260" s="10"/>
      <c r="Z260" s="10"/>
    </row>
    <row r="261" customFormat="false" ht="45" hidden="false" customHeight="false" outlineLevel="0" collapsed="false">
      <c r="A261" s="25" t="s">
        <v>21</v>
      </c>
      <c r="B261" s="25"/>
      <c r="C261" s="26"/>
      <c r="D261" s="25"/>
      <c r="E261" s="27" t="s">
        <v>1595</v>
      </c>
      <c r="F261" s="25" t="s">
        <v>1397</v>
      </c>
      <c r="G261" s="25" t="n">
        <v>2017</v>
      </c>
      <c r="H261" s="25" t="n">
        <v>2018</v>
      </c>
      <c r="I261" s="28" t="n">
        <v>43455</v>
      </c>
      <c r="J261" s="29" t="n">
        <v>44789</v>
      </c>
      <c r="K261" s="25" t="n">
        <v>404480</v>
      </c>
      <c r="L261" s="25" t="s">
        <v>1596</v>
      </c>
      <c r="M261" s="30" t="n">
        <v>19711.95</v>
      </c>
      <c r="N261" s="30"/>
      <c r="O261" s="30"/>
      <c r="P261" s="30"/>
      <c r="Q261" s="25" t="s">
        <v>26</v>
      </c>
      <c r="S261" s="10"/>
      <c r="T261" s="10"/>
      <c r="U261" s="10"/>
      <c r="V261" s="10"/>
      <c r="W261" s="10"/>
      <c r="X261" s="10"/>
      <c r="Y261" s="10"/>
      <c r="Z261" s="10"/>
    </row>
    <row r="262" customFormat="false" ht="33.75" hidden="false" customHeight="false" outlineLevel="0" collapsed="false">
      <c r="A262" s="25" t="s">
        <v>21</v>
      </c>
      <c r="B262" s="25"/>
      <c r="C262" s="26"/>
      <c r="D262" s="25"/>
      <c r="E262" s="27" t="s">
        <v>1597</v>
      </c>
      <c r="F262" s="25" t="s">
        <v>1397</v>
      </c>
      <c r="G262" s="25" t="n">
        <v>2018</v>
      </c>
      <c r="H262" s="25" t="n">
        <v>2018</v>
      </c>
      <c r="I262" s="28" t="n">
        <v>41904</v>
      </c>
      <c r="J262" s="29" t="n">
        <v>43465</v>
      </c>
      <c r="K262" s="25" t="n">
        <v>397351</v>
      </c>
      <c r="L262" s="25" t="s">
        <v>1210</v>
      </c>
      <c r="M262" s="30" t="n">
        <v>17825</v>
      </c>
      <c r="N262" s="30"/>
      <c r="O262" s="30"/>
      <c r="P262" s="30"/>
      <c r="Q262" s="25" t="s">
        <v>26</v>
      </c>
      <c r="S262" s="10"/>
      <c r="T262" s="10"/>
      <c r="U262" s="10"/>
      <c r="V262" s="10"/>
      <c r="W262" s="10"/>
      <c r="X262" s="10"/>
      <c r="Y262" s="10"/>
      <c r="Z262" s="10"/>
    </row>
    <row r="263" customFormat="false" ht="67.5" hidden="false" customHeight="false" outlineLevel="0" collapsed="false">
      <c r="A263" s="25" t="s">
        <v>21</v>
      </c>
      <c r="B263" s="25"/>
      <c r="C263" s="26"/>
      <c r="D263" s="25"/>
      <c r="E263" s="27" t="s">
        <v>1598</v>
      </c>
      <c r="F263" s="25" t="s">
        <v>1397</v>
      </c>
      <c r="G263" s="25" t="n">
        <v>2018</v>
      </c>
      <c r="H263" s="25" t="n">
        <v>2018</v>
      </c>
      <c r="I263" s="28" t="n">
        <v>43411</v>
      </c>
      <c r="J263" s="29" t="n">
        <v>43830</v>
      </c>
      <c r="K263" s="25" t="n">
        <v>400481</v>
      </c>
      <c r="L263" s="25" t="s">
        <v>1288</v>
      </c>
      <c r="M263" s="30" t="n">
        <v>11667.41</v>
      </c>
      <c r="N263" s="30"/>
      <c r="O263" s="30"/>
      <c r="P263" s="30"/>
      <c r="Q263" s="25" t="s">
        <v>26</v>
      </c>
      <c r="S263" s="10"/>
      <c r="T263" s="10"/>
      <c r="U263" s="10"/>
      <c r="V263" s="10"/>
      <c r="W263" s="10"/>
      <c r="X263" s="10"/>
      <c r="Y263" s="10"/>
      <c r="Z263" s="10"/>
    </row>
    <row r="264" customFormat="false" ht="90" hidden="false" customHeight="false" outlineLevel="0" collapsed="false">
      <c r="A264" s="25" t="s">
        <v>937</v>
      </c>
      <c r="B264" s="25"/>
      <c r="C264" s="26" t="s">
        <v>1404</v>
      </c>
      <c r="D264" s="25"/>
      <c r="E264" s="27" t="s">
        <v>1599</v>
      </c>
      <c r="F264" s="25" t="s">
        <v>1393</v>
      </c>
      <c r="G264" s="25" t="n">
        <v>2017</v>
      </c>
      <c r="H264" s="25" t="n">
        <v>2018</v>
      </c>
      <c r="I264" s="28" t="n">
        <v>43221</v>
      </c>
      <c r="J264" s="29" t="n">
        <v>44499</v>
      </c>
      <c r="K264" s="25" t="n">
        <v>396823</v>
      </c>
      <c r="L264" s="25" t="s">
        <v>1600</v>
      </c>
      <c r="M264" s="30" t="n">
        <v>114327.18</v>
      </c>
      <c r="N264" s="30"/>
      <c r="O264" s="30"/>
      <c r="P264" s="30"/>
      <c r="Q264" s="25" t="s">
        <v>26</v>
      </c>
      <c r="S264" s="10"/>
      <c r="T264" s="10"/>
      <c r="U264" s="10"/>
      <c r="V264" s="10"/>
      <c r="W264" s="10"/>
      <c r="X264" s="10"/>
      <c r="Y264" s="10"/>
      <c r="Z264" s="10"/>
    </row>
    <row r="265" customFormat="false" ht="45" hidden="false" customHeight="false" outlineLevel="0" collapsed="false">
      <c r="A265" s="25" t="s">
        <v>21</v>
      </c>
      <c r="B265" s="31" t="s">
        <v>39</v>
      </c>
      <c r="C265" s="26" t="s">
        <v>1504</v>
      </c>
      <c r="D265" s="25"/>
      <c r="E265" s="27" t="s">
        <v>1601</v>
      </c>
      <c r="F265" s="25" t="s">
        <v>1397</v>
      </c>
      <c r="G265" s="25" t="n">
        <v>2015</v>
      </c>
      <c r="H265" s="25" t="n">
        <v>2018</v>
      </c>
      <c r="I265" s="28" t="n">
        <v>42597</v>
      </c>
      <c r="J265" s="29" t="n">
        <v>43830</v>
      </c>
      <c r="K265" s="25" t="n">
        <v>398866</v>
      </c>
      <c r="L265" s="25" t="s">
        <v>1357</v>
      </c>
      <c r="M265" s="30" t="n">
        <v>35000</v>
      </c>
      <c r="N265" s="30"/>
      <c r="O265" s="30"/>
      <c r="P265" s="30"/>
      <c r="Q265" s="25" t="s">
        <v>1358</v>
      </c>
      <c r="S265" s="10"/>
      <c r="T265" s="10"/>
      <c r="U265" s="10"/>
      <c r="V265" s="10"/>
      <c r="W265" s="10"/>
      <c r="X265" s="10"/>
      <c r="Y265" s="10"/>
      <c r="Z265" s="10"/>
    </row>
    <row r="266" customFormat="false" ht="33.75" hidden="false" customHeight="false" outlineLevel="0" collapsed="false">
      <c r="A266" s="25" t="s">
        <v>21</v>
      </c>
      <c r="B266" s="25"/>
      <c r="C266" s="26" t="s">
        <v>1487</v>
      </c>
      <c r="D266" s="25"/>
      <c r="E266" s="27" t="s">
        <v>1602</v>
      </c>
      <c r="F266" s="25" t="s">
        <v>1393</v>
      </c>
      <c r="G266" s="25" t="n">
        <v>2016</v>
      </c>
      <c r="H266" s="25" t="n">
        <v>2018</v>
      </c>
      <c r="I266" s="28" t="n">
        <v>43160</v>
      </c>
      <c r="J266" s="29" t="n">
        <v>44440</v>
      </c>
      <c r="K266" s="25" t="n">
        <v>395382</v>
      </c>
      <c r="L266" s="25" t="s">
        <v>1603</v>
      </c>
      <c r="M266" s="30" t="n">
        <v>230136.01</v>
      </c>
      <c r="N266" s="30"/>
      <c r="O266" s="30"/>
      <c r="P266" s="30"/>
      <c r="Q266" s="25" t="s">
        <v>26</v>
      </c>
      <c r="S266" s="10"/>
      <c r="T266" s="10"/>
      <c r="U266" s="10"/>
      <c r="V266" s="10"/>
      <c r="W266" s="10"/>
      <c r="X266" s="10"/>
      <c r="Y266" s="10"/>
      <c r="Z266" s="10"/>
    </row>
    <row r="267" customFormat="false" ht="45" hidden="false" customHeight="false" outlineLevel="0" collapsed="false">
      <c r="A267" s="25" t="s">
        <v>21</v>
      </c>
      <c r="B267" s="25"/>
      <c r="C267" s="26" t="s">
        <v>1409</v>
      </c>
      <c r="D267" s="25" t="s">
        <v>1395</v>
      </c>
      <c r="E267" s="27" t="s">
        <v>1604</v>
      </c>
      <c r="F267" s="25" t="s">
        <v>1393</v>
      </c>
      <c r="G267" s="25" t="n">
        <v>2016</v>
      </c>
      <c r="H267" s="25" t="n">
        <v>2018</v>
      </c>
      <c r="I267" s="28" t="n">
        <v>43191</v>
      </c>
      <c r="J267" s="29" t="n">
        <v>44501</v>
      </c>
      <c r="K267" s="25" t="n">
        <v>395383</v>
      </c>
      <c r="L267" s="25" t="s">
        <v>315</v>
      </c>
      <c r="M267" s="30" t="n">
        <v>270771.86</v>
      </c>
      <c r="N267" s="30"/>
      <c r="O267" s="30"/>
      <c r="P267" s="30"/>
      <c r="Q267" s="25" t="s">
        <v>26</v>
      </c>
      <c r="S267" s="10"/>
      <c r="T267" s="10"/>
      <c r="U267" s="10"/>
      <c r="V267" s="10"/>
      <c r="W267" s="10"/>
      <c r="X267" s="10"/>
      <c r="Y267" s="10"/>
      <c r="Z267" s="10"/>
    </row>
    <row r="268" customFormat="false" ht="22.5" hidden="false" customHeight="false" outlineLevel="0" collapsed="false">
      <c r="A268" s="25" t="s">
        <v>21</v>
      </c>
      <c r="B268" s="25"/>
      <c r="C268" s="26" t="s">
        <v>1485</v>
      </c>
      <c r="D268" s="25"/>
      <c r="E268" s="27" t="s">
        <v>1605</v>
      </c>
      <c r="F268" s="25" t="s">
        <v>1393</v>
      </c>
      <c r="G268" s="25" t="n">
        <v>2016</v>
      </c>
      <c r="H268" s="25" t="n">
        <v>2018</v>
      </c>
      <c r="I268" s="28" t="n">
        <v>43160</v>
      </c>
      <c r="J268" s="29" t="n">
        <v>44682</v>
      </c>
      <c r="K268" s="25" t="n">
        <v>395384</v>
      </c>
      <c r="L268" s="25" t="s">
        <v>205</v>
      </c>
      <c r="M268" s="30" t="n">
        <v>232068.35</v>
      </c>
      <c r="N268" s="30"/>
      <c r="O268" s="30"/>
      <c r="P268" s="30"/>
      <c r="Q268" s="25" t="s">
        <v>26</v>
      </c>
      <c r="S268" s="10"/>
      <c r="T268" s="10"/>
      <c r="U268" s="10"/>
      <c r="V268" s="10"/>
      <c r="W268" s="10"/>
      <c r="X268" s="10"/>
      <c r="Y268" s="10"/>
      <c r="Z268" s="10"/>
    </row>
    <row r="269" customFormat="false" ht="67.5" hidden="false" customHeight="false" outlineLevel="0" collapsed="false">
      <c r="A269" s="25" t="s">
        <v>21</v>
      </c>
      <c r="B269" s="25"/>
      <c r="C269" s="26" t="s">
        <v>1395</v>
      </c>
      <c r="D269" s="25"/>
      <c r="E269" s="27" t="s">
        <v>1606</v>
      </c>
      <c r="F269" s="25" t="s">
        <v>1416</v>
      </c>
      <c r="G269" s="25" t="n">
        <v>2015</v>
      </c>
      <c r="H269" s="25" t="n">
        <v>2018</v>
      </c>
      <c r="I269" s="28" t="n">
        <v>43374</v>
      </c>
      <c r="J269" s="29" t="n">
        <v>44256</v>
      </c>
      <c r="K269" s="25" t="n">
        <v>399895</v>
      </c>
      <c r="L269" s="25" t="s">
        <v>1607</v>
      </c>
      <c r="M269" s="30" t="n">
        <v>285945</v>
      </c>
      <c r="N269" s="30"/>
      <c r="O269" s="30"/>
      <c r="P269" s="30"/>
      <c r="Q269" s="25" t="s">
        <v>26</v>
      </c>
      <c r="S269" s="10"/>
      <c r="T269" s="10"/>
      <c r="U269" s="10"/>
      <c r="V269" s="10"/>
      <c r="W269" s="10"/>
      <c r="X269" s="10"/>
      <c r="Y269" s="10"/>
      <c r="Z269" s="10"/>
    </row>
    <row r="270" customFormat="false" ht="90" hidden="false" customHeight="false" outlineLevel="0" collapsed="false">
      <c r="A270" s="25" t="s">
        <v>937</v>
      </c>
      <c r="B270" s="25"/>
      <c r="C270" s="26" t="s">
        <v>1404</v>
      </c>
      <c r="D270" s="25"/>
      <c r="E270" s="27" t="s">
        <v>1608</v>
      </c>
      <c r="F270" s="25" t="s">
        <v>1393</v>
      </c>
      <c r="G270" s="25" t="n">
        <v>2017</v>
      </c>
      <c r="H270" s="25" t="n">
        <v>2018</v>
      </c>
      <c r="I270" s="28" t="n">
        <v>43221</v>
      </c>
      <c r="J270" s="29" t="n">
        <v>44499</v>
      </c>
      <c r="K270" s="25" t="n">
        <v>396854</v>
      </c>
      <c r="L270" s="25" t="s">
        <v>1609</v>
      </c>
      <c r="M270" s="30" t="n">
        <v>135869.34</v>
      </c>
      <c r="N270" s="30"/>
      <c r="O270" s="30"/>
      <c r="P270" s="30"/>
      <c r="Q270" s="25" t="s">
        <v>26</v>
      </c>
      <c r="S270" s="10"/>
      <c r="T270" s="10"/>
      <c r="U270" s="10"/>
      <c r="V270" s="10"/>
      <c r="W270" s="10"/>
      <c r="X270" s="10"/>
      <c r="Y270" s="10"/>
      <c r="Z270" s="10"/>
    </row>
    <row r="271" customFormat="false" ht="33.75" hidden="false" customHeight="false" outlineLevel="0" collapsed="false">
      <c r="A271" s="25" t="s">
        <v>21</v>
      </c>
      <c r="B271" s="25"/>
      <c r="C271" s="26" t="s">
        <v>1511</v>
      </c>
      <c r="D271" s="25"/>
      <c r="E271" s="27" t="s">
        <v>1610</v>
      </c>
      <c r="F271" s="25" t="s">
        <v>1397</v>
      </c>
      <c r="G271" s="25" t="n">
        <v>2014</v>
      </c>
      <c r="H271" s="25" t="n">
        <v>2018</v>
      </c>
      <c r="I271" s="28" t="n">
        <v>43377</v>
      </c>
      <c r="J271" s="29" t="n">
        <v>44277</v>
      </c>
      <c r="K271" s="25" t="n">
        <v>401023</v>
      </c>
      <c r="L271" s="25" t="s">
        <v>1611</v>
      </c>
      <c r="M271" s="30" t="n">
        <v>138848</v>
      </c>
      <c r="N271" s="30"/>
      <c r="O271" s="30"/>
      <c r="P271" s="30"/>
      <c r="Q271" s="25" t="s">
        <v>110</v>
      </c>
      <c r="S271" s="10"/>
      <c r="T271" s="10"/>
      <c r="U271" s="10"/>
      <c r="V271" s="10"/>
      <c r="W271" s="10"/>
      <c r="X271" s="10"/>
      <c r="Y271" s="10"/>
      <c r="Z271" s="10"/>
    </row>
    <row r="272" customFormat="false" ht="78.75" hidden="false" customHeight="false" outlineLevel="0" collapsed="false">
      <c r="A272" s="25" t="s">
        <v>937</v>
      </c>
      <c r="B272" s="25"/>
      <c r="C272" s="26" t="s">
        <v>1487</v>
      </c>
      <c r="D272" s="25"/>
      <c r="E272" s="27" t="s">
        <v>1612</v>
      </c>
      <c r="F272" s="25" t="s">
        <v>1393</v>
      </c>
      <c r="G272" s="25" t="n">
        <v>2017</v>
      </c>
      <c r="H272" s="25" t="n">
        <v>2018</v>
      </c>
      <c r="I272" s="28" t="n">
        <v>43221</v>
      </c>
      <c r="J272" s="29" t="n">
        <v>44378</v>
      </c>
      <c r="K272" s="25" t="n">
        <v>397098</v>
      </c>
      <c r="L272" s="25" t="s">
        <v>1437</v>
      </c>
      <c r="M272" s="30" t="n">
        <v>116067.23</v>
      </c>
      <c r="N272" s="30"/>
      <c r="O272" s="30"/>
      <c r="P272" s="30"/>
      <c r="Q272" s="25" t="s">
        <v>26</v>
      </c>
      <c r="S272" s="10"/>
      <c r="T272" s="10"/>
      <c r="U272" s="10"/>
      <c r="V272" s="10"/>
      <c r="W272" s="10"/>
      <c r="X272" s="10"/>
      <c r="Y272" s="10"/>
      <c r="Z272" s="10"/>
    </row>
    <row r="273" customFormat="false" ht="56.25" hidden="false" customHeight="false" outlineLevel="0" collapsed="false">
      <c r="A273" s="25" t="s">
        <v>21</v>
      </c>
      <c r="B273" s="25"/>
      <c r="C273" s="26" t="s">
        <v>1418</v>
      </c>
      <c r="D273" s="25"/>
      <c r="E273" s="27" t="s">
        <v>1613</v>
      </c>
      <c r="F273" s="25" t="s">
        <v>1393</v>
      </c>
      <c r="G273" s="25" t="n">
        <v>2016</v>
      </c>
      <c r="H273" s="25" t="n">
        <v>2018</v>
      </c>
      <c r="I273" s="28" t="n">
        <v>43221</v>
      </c>
      <c r="J273" s="29" t="n">
        <v>44012</v>
      </c>
      <c r="K273" s="25" t="n">
        <v>395932</v>
      </c>
      <c r="L273" s="25" t="s">
        <v>1323</v>
      </c>
      <c r="M273" s="30" t="n">
        <v>124908.93</v>
      </c>
      <c r="N273" s="30"/>
      <c r="O273" s="30"/>
      <c r="P273" s="30"/>
      <c r="Q273" s="25" t="s">
        <v>26</v>
      </c>
      <c r="S273" s="10"/>
      <c r="T273" s="10"/>
      <c r="U273" s="10"/>
      <c r="V273" s="10"/>
      <c r="W273" s="10"/>
      <c r="X273" s="10"/>
      <c r="Y273" s="10"/>
      <c r="Z273" s="10"/>
    </row>
    <row r="274" customFormat="false" ht="33.75" hidden="false" customHeight="false" outlineLevel="0" collapsed="false">
      <c r="A274" s="25" t="s">
        <v>21</v>
      </c>
      <c r="B274" s="25"/>
      <c r="C274" s="26" t="s">
        <v>1511</v>
      </c>
      <c r="D274" s="25"/>
      <c r="E274" s="27" t="s">
        <v>1614</v>
      </c>
      <c r="F274" s="25" t="s">
        <v>1397</v>
      </c>
      <c r="G274" s="25" t="n">
        <v>2014</v>
      </c>
      <c r="H274" s="25" t="n">
        <v>2018</v>
      </c>
      <c r="I274" s="28" t="n">
        <v>43377</v>
      </c>
      <c r="J274" s="29" t="n">
        <v>44067</v>
      </c>
      <c r="K274" s="25" t="n">
        <v>400838</v>
      </c>
      <c r="L274" s="25" t="s">
        <v>1615</v>
      </c>
      <c r="M274" s="30" t="n">
        <v>24750</v>
      </c>
      <c r="N274" s="30"/>
      <c r="O274" s="30"/>
      <c r="P274" s="30"/>
      <c r="Q274" s="25" t="s">
        <v>110</v>
      </c>
      <c r="S274" s="10"/>
      <c r="T274" s="10"/>
      <c r="U274" s="10"/>
      <c r="V274" s="10"/>
      <c r="W274" s="10"/>
      <c r="X274" s="10"/>
      <c r="Y274" s="10"/>
      <c r="Z274" s="10"/>
    </row>
    <row r="275" customFormat="false" ht="33.75" hidden="false" customHeight="false" outlineLevel="0" collapsed="false">
      <c r="A275" s="25" t="s">
        <v>21</v>
      </c>
      <c r="B275" s="25"/>
      <c r="C275" s="26" t="s">
        <v>1511</v>
      </c>
      <c r="D275" s="25"/>
      <c r="E275" s="27" t="s">
        <v>1616</v>
      </c>
      <c r="F275" s="25" t="s">
        <v>1397</v>
      </c>
      <c r="G275" s="25" t="n">
        <v>2014</v>
      </c>
      <c r="H275" s="25" t="n">
        <v>2018</v>
      </c>
      <c r="I275" s="28" t="n">
        <v>43377</v>
      </c>
      <c r="J275" s="29" t="n">
        <v>44158</v>
      </c>
      <c r="K275" s="25" t="n">
        <v>400840</v>
      </c>
      <c r="L275" s="25" t="s">
        <v>1617</v>
      </c>
      <c r="M275" s="30" t="n">
        <v>168417</v>
      </c>
      <c r="N275" s="30"/>
      <c r="O275" s="30"/>
      <c r="P275" s="30"/>
      <c r="Q275" s="25" t="s">
        <v>110</v>
      </c>
      <c r="S275" s="10"/>
      <c r="T275" s="10"/>
      <c r="U275" s="10"/>
      <c r="V275" s="10"/>
      <c r="W275" s="10"/>
      <c r="X275" s="10"/>
      <c r="Y275" s="10"/>
      <c r="Z275" s="10"/>
    </row>
    <row r="276" customFormat="false" ht="33.75" hidden="false" customHeight="false" outlineLevel="0" collapsed="false">
      <c r="A276" s="25" t="s">
        <v>21</v>
      </c>
      <c r="B276" s="25"/>
      <c r="C276" s="26"/>
      <c r="D276" s="25"/>
      <c r="E276" s="27" t="s">
        <v>1618</v>
      </c>
      <c r="F276" s="25" t="s">
        <v>1393</v>
      </c>
      <c r="G276" s="25" t="n">
        <v>2017</v>
      </c>
      <c r="H276" s="25" t="n">
        <v>2018</v>
      </c>
      <c r="I276" s="28" t="n">
        <v>43390</v>
      </c>
      <c r="J276" s="29" t="n">
        <v>45291</v>
      </c>
      <c r="K276" s="25" t="n">
        <v>400841</v>
      </c>
      <c r="L276" s="25" t="s">
        <v>1619</v>
      </c>
      <c r="M276" s="30" t="n">
        <v>741738.68</v>
      </c>
      <c r="N276" s="30"/>
      <c r="O276" s="30"/>
      <c r="P276" s="30"/>
      <c r="Q276" s="25" t="s">
        <v>26</v>
      </c>
      <c r="S276" s="10"/>
      <c r="T276" s="10"/>
      <c r="U276" s="10"/>
      <c r="V276" s="10"/>
      <c r="W276" s="10"/>
      <c r="X276" s="10"/>
      <c r="Y276" s="10"/>
      <c r="Z276" s="10"/>
    </row>
    <row r="277" customFormat="false" ht="56.25" hidden="false" customHeight="false" outlineLevel="0" collapsed="false">
      <c r="A277" s="25" t="s">
        <v>21</v>
      </c>
      <c r="B277" s="25"/>
      <c r="C277" s="26" t="s">
        <v>1511</v>
      </c>
      <c r="D277" s="25"/>
      <c r="E277" s="27" t="s">
        <v>1620</v>
      </c>
      <c r="F277" s="25" t="s">
        <v>1397</v>
      </c>
      <c r="G277" s="25" t="n">
        <v>2014</v>
      </c>
      <c r="H277" s="25" t="n">
        <v>2018</v>
      </c>
      <c r="I277" s="28" t="n">
        <v>43188</v>
      </c>
      <c r="J277" s="29" t="n">
        <v>44119</v>
      </c>
      <c r="K277" s="25" t="n">
        <v>396588</v>
      </c>
      <c r="L277" s="25" t="s">
        <v>428</v>
      </c>
      <c r="M277" s="30" t="n">
        <v>286150</v>
      </c>
      <c r="N277" s="30"/>
      <c r="O277" s="30"/>
      <c r="P277" s="30"/>
      <c r="Q277" s="25" t="s">
        <v>26</v>
      </c>
      <c r="S277" s="10"/>
      <c r="T277" s="10"/>
      <c r="U277" s="10"/>
      <c r="V277" s="10"/>
      <c r="W277" s="10"/>
      <c r="X277" s="10"/>
      <c r="Y277" s="10"/>
      <c r="Z277" s="10"/>
    </row>
    <row r="278" customFormat="false" ht="33.75" hidden="false" customHeight="false" outlineLevel="0" collapsed="false">
      <c r="A278" s="25" t="s">
        <v>21</v>
      </c>
      <c r="B278" s="25"/>
      <c r="C278" s="26"/>
      <c r="D278" s="25"/>
      <c r="E278" s="27" t="s">
        <v>1621</v>
      </c>
      <c r="F278" s="25" t="s">
        <v>1397</v>
      </c>
      <c r="G278" s="25" t="n">
        <v>2017</v>
      </c>
      <c r="H278" s="25" t="n">
        <v>2018</v>
      </c>
      <c r="I278" s="28" t="n">
        <v>43290</v>
      </c>
      <c r="J278" s="29" t="n">
        <v>45054</v>
      </c>
      <c r="K278" s="25" t="n">
        <v>398619</v>
      </c>
      <c r="L278" s="25" t="s">
        <v>1372</v>
      </c>
      <c r="M278" s="30" t="n">
        <v>274000</v>
      </c>
      <c r="N278" s="30"/>
      <c r="O278" s="30"/>
      <c r="P278" s="30"/>
      <c r="Q278" s="25" t="s">
        <v>734</v>
      </c>
      <c r="S278" s="10"/>
      <c r="T278" s="10"/>
      <c r="U278" s="10"/>
      <c r="V278" s="10"/>
      <c r="W278" s="10"/>
      <c r="X278" s="10"/>
      <c r="Y278" s="10"/>
      <c r="Z278" s="10"/>
    </row>
    <row r="279" customFormat="false" ht="45" hidden="false" customHeight="false" outlineLevel="0" collapsed="false">
      <c r="A279" s="25" t="s">
        <v>21</v>
      </c>
      <c r="B279" s="31" t="s">
        <v>39</v>
      </c>
      <c r="C279" s="26" t="s">
        <v>1511</v>
      </c>
      <c r="D279" s="25"/>
      <c r="E279" s="27" t="s">
        <v>1622</v>
      </c>
      <c r="F279" s="25" t="s">
        <v>1397</v>
      </c>
      <c r="G279" s="25" t="n">
        <v>2018</v>
      </c>
      <c r="H279" s="25" t="n">
        <v>2018</v>
      </c>
      <c r="I279" s="28" t="n">
        <v>43326</v>
      </c>
      <c r="J279" s="29" t="n">
        <v>43830</v>
      </c>
      <c r="K279" s="25" t="n">
        <v>398689</v>
      </c>
      <c r="L279" s="25" t="s">
        <v>1623</v>
      </c>
      <c r="M279" s="30" t="n">
        <v>111074.91</v>
      </c>
      <c r="N279" s="30"/>
      <c r="O279" s="30"/>
      <c r="P279" s="30"/>
      <c r="Q279" s="25" t="s">
        <v>26</v>
      </c>
      <c r="S279" s="10"/>
      <c r="T279" s="10"/>
      <c r="U279" s="10"/>
      <c r="V279" s="10"/>
      <c r="W279" s="10"/>
      <c r="X279" s="10"/>
      <c r="Y279" s="10"/>
      <c r="Z279" s="10"/>
    </row>
    <row r="280" customFormat="false" ht="33.75" hidden="false" customHeight="false" outlineLevel="0" collapsed="false">
      <c r="A280" s="25" t="s">
        <v>21</v>
      </c>
      <c r="B280" s="25"/>
      <c r="C280" s="26" t="s">
        <v>1401</v>
      </c>
      <c r="D280" s="25"/>
      <c r="E280" s="27" t="s">
        <v>1624</v>
      </c>
      <c r="F280" s="25" t="s">
        <v>1397</v>
      </c>
      <c r="G280" s="25" t="n">
        <v>2014</v>
      </c>
      <c r="H280" s="25" t="n">
        <v>2018</v>
      </c>
      <c r="I280" s="28" t="n">
        <v>43371</v>
      </c>
      <c r="J280" s="29" t="n">
        <v>43936</v>
      </c>
      <c r="K280" s="25" t="n">
        <v>399650</v>
      </c>
      <c r="L280" s="25" t="s">
        <v>1625</v>
      </c>
      <c r="M280" s="30" t="n">
        <v>374500</v>
      </c>
      <c r="N280" s="30"/>
      <c r="O280" s="30"/>
      <c r="P280" s="30"/>
      <c r="Q280" s="25" t="s">
        <v>26</v>
      </c>
      <c r="S280" s="10"/>
      <c r="T280" s="10"/>
      <c r="U280" s="10"/>
      <c r="V280" s="10"/>
      <c r="W280" s="10"/>
      <c r="X280" s="10"/>
      <c r="Y280" s="10"/>
      <c r="Z280" s="10"/>
    </row>
    <row r="281" customFormat="false" ht="33.75" hidden="false" customHeight="false" outlineLevel="0" collapsed="false">
      <c r="A281" s="25" t="s">
        <v>21</v>
      </c>
      <c r="B281" s="25"/>
      <c r="C281" s="26"/>
      <c r="D281" s="25"/>
      <c r="E281" s="27" t="s">
        <v>1626</v>
      </c>
      <c r="F281" s="25" t="s">
        <v>1397</v>
      </c>
      <c r="G281" s="25" t="n">
        <v>2017</v>
      </c>
      <c r="H281" s="25" t="n">
        <v>2018</v>
      </c>
      <c r="I281" s="28" t="n">
        <v>43426</v>
      </c>
      <c r="J281" s="29" t="n">
        <v>44641</v>
      </c>
      <c r="K281" s="25" t="n">
        <v>402410</v>
      </c>
      <c r="L281" s="25" t="s">
        <v>1570</v>
      </c>
      <c r="M281" s="30" t="n">
        <v>128899.75</v>
      </c>
      <c r="N281" s="30"/>
      <c r="O281" s="30"/>
      <c r="P281" s="30"/>
      <c r="Q281" s="25" t="s">
        <v>26</v>
      </c>
      <c r="S281" s="10"/>
      <c r="T281" s="10"/>
      <c r="U281" s="10"/>
      <c r="V281" s="10"/>
      <c r="W281" s="10"/>
      <c r="X281" s="10"/>
      <c r="Y281" s="10"/>
      <c r="Z281" s="10"/>
    </row>
    <row r="282" customFormat="false" ht="33.75" hidden="false" customHeight="false" outlineLevel="0" collapsed="false">
      <c r="A282" s="25" t="s">
        <v>21</v>
      </c>
      <c r="B282" s="25"/>
      <c r="C282" s="26" t="s">
        <v>1401</v>
      </c>
      <c r="D282" s="25"/>
      <c r="E282" s="27" t="s">
        <v>1627</v>
      </c>
      <c r="F282" s="25" t="s">
        <v>1397</v>
      </c>
      <c r="G282" s="25" t="n">
        <v>2014</v>
      </c>
      <c r="H282" s="25" t="n">
        <v>2018</v>
      </c>
      <c r="I282" s="28" t="n">
        <v>43290</v>
      </c>
      <c r="J282" s="29" t="n">
        <v>44409</v>
      </c>
      <c r="K282" s="25" t="n">
        <v>398916</v>
      </c>
      <c r="L282" s="25" t="s">
        <v>286</v>
      </c>
      <c r="M282" s="30" t="n">
        <v>708284.16</v>
      </c>
      <c r="N282" s="30"/>
      <c r="O282" s="30"/>
      <c r="P282" s="30"/>
      <c r="Q282" s="25" t="s">
        <v>26</v>
      </c>
      <c r="S282" s="10"/>
      <c r="T282" s="10"/>
      <c r="U282" s="10"/>
      <c r="V282" s="10"/>
      <c r="W282" s="10"/>
      <c r="X282" s="10"/>
      <c r="Y282" s="10"/>
      <c r="Z282" s="10"/>
    </row>
    <row r="283" customFormat="false" ht="33.75" hidden="false" customHeight="false" outlineLevel="0" collapsed="false">
      <c r="A283" s="25" t="s">
        <v>21</v>
      </c>
      <c r="B283" s="25"/>
      <c r="C283" s="26"/>
      <c r="D283" s="25"/>
      <c r="E283" s="27" t="s">
        <v>1628</v>
      </c>
      <c r="F283" s="25" t="s">
        <v>1541</v>
      </c>
      <c r="G283" s="25" t="n">
        <v>2016</v>
      </c>
      <c r="H283" s="25" t="n">
        <v>2018</v>
      </c>
      <c r="I283" s="28" t="n">
        <v>43091</v>
      </c>
      <c r="J283" s="29" t="n">
        <v>47838</v>
      </c>
      <c r="K283" s="25" t="n">
        <v>395228</v>
      </c>
      <c r="L283" s="25" t="s">
        <v>90</v>
      </c>
      <c r="M283" s="30" t="n">
        <v>9791635.4</v>
      </c>
      <c r="N283" s="30"/>
      <c r="O283" s="30"/>
      <c r="P283" s="30"/>
      <c r="Q283" s="25" t="s">
        <v>26</v>
      </c>
      <c r="S283" s="10"/>
      <c r="T283" s="10"/>
      <c r="U283" s="10"/>
      <c r="V283" s="10"/>
      <c r="W283" s="10"/>
      <c r="X283" s="10"/>
      <c r="Y283" s="10"/>
      <c r="Z283" s="10"/>
    </row>
    <row r="286" customFormat="false" ht="22.5" hidden="false" customHeight="false" outlineLevel="0" collapsed="false">
      <c r="A286" s="25" t="s">
        <v>21</v>
      </c>
      <c r="B286" s="25"/>
      <c r="C286" s="26"/>
      <c r="D286" s="25"/>
      <c r="E286" s="27" t="s">
        <v>1629</v>
      </c>
      <c r="F286" s="25" t="s">
        <v>1397</v>
      </c>
      <c r="G286" s="25" t="n">
        <v>2014</v>
      </c>
      <c r="H286" s="25" t="n">
        <v>2018</v>
      </c>
      <c r="I286" s="28" t="n">
        <v>43152</v>
      </c>
      <c r="J286" s="29" t="n">
        <v>44473</v>
      </c>
      <c r="K286" s="25" t="n">
        <v>395509</v>
      </c>
      <c r="L286" s="25" t="s">
        <v>1630</v>
      </c>
      <c r="M286" s="30" t="n">
        <v>150000</v>
      </c>
      <c r="N286" s="30"/>
      <c r="O286" s="30"/>
      <c r="P286" s="30"/>
      <c r="Q286" s="25" t="s">
        <v>26</v>
      </c>
      <c r="S286" s="10"/>
      <c r="T286" s="10"/>
      <c r="U286" s="10"/>
      <c r="V286" s="10"/>
      <c r="W286" s="10"/>
      <c r="X286" s="10"/>
      <c r="Y286" s="10"/>
      <c r="Z286" s="10"/>
    </row>
    <row r="287" customFormat="false" ht="22.5" hidden="false" customHeight="false" outlineLevel="0" collapsed="false">
      <c r="A287" s="25" t="s">
        <v>21</v>
      </c>
      <c r="B287" s="25"/>
      <c r="C287" s="26" t="s">
        <v>1410</v>
      </c>
      <c r="D287" s="25"/>
      <c r="E287" s="27" t="s">
        <v>1631</v>
      </c>
      <c r="F287" s="25" t="s">
        <v>1393</v>
      </c>
      <c r="G287" s="25" t="n">
        <v>2017</v>
      </c>
      <c r="H287" s="25" t="n">
        <v>2018</v>
      </c>
      <c r="I287" s="28" t="n">
        <v>43282</v>
      </c>
      <c r="J287" s="29" t="n">
        <v>44926</v>
      </c>
      <c r="K287" s="25" t="n">
        <v>398066</v>
      </c>
      <c r="L287" s="25" t="s">
        <v>493</v>
      </c>
      <c r="M287" s="30" t="n">
        <v>469378.14</v>
      </c>
      <c r="N287" s="30"/>
      <c r="O287" s="30"/>
      <c r="P287" s="30"/>
      <c r="Q287" s="25" t="s">
        <v>26</v>
      </c>
      <c r="S287" s="10"/>
      <c r="T287" s="10"/>
      <c r="U287" s="10"/>
      <c r="V287" s="10"/>
      <c r="W287" s="10"/>
      <c r="X287" s="10"/>
      <c r="Y287" s="10"/>
      <c r="Z287" s="10"/>
    </row>
    <row r="288" customFormat="false" ht="45" hidden="false" customHeight="false" outlineLevel="0" collapsed="false">
      <c r="A288" s="25" t="s">
        <v>21</v>
      </c>
      <c r="B288" s="25"/>
      <c r="C288" s="26"/>
      <c r="D288" s="25"/>
      <c r="E288" s="27" t="s">
        <v>1632</v>
      </c>
      <c r="F288" s="25" t="s">
        <v>1397</v>
      </c>
      <c r="G288" s="25" t="n">
        <v>2017</v>
      </c>
      <c r="H288" s="25" t="n">
        <v>2018</v>
      </c>
      <c r="I288" s="28" t="n">
        <v>43244</v>
      </c>
      <c r="J288" s="29" t="n">
        <v>45039</v>
      </c>
      <c r="K288" s="25" t="n">
        <v>397645</v>
      </c>
      <c r="L288" s="25" t="s">
        <v>36</v>
      </c>
      <c r="M288" s="30" t="n">
        <v>748412.11</v>
      </c>
      <c r="N288" s="30"/>
      <c r="O288" s="30"/>
      <c r="P288" s="30"/>
      <c r="Q288" s="25" t="s">
        <v>26</v>
      </c>
      <c r="S288" s="10"/>
      <c r="T288" s="10"/>
      <c r="U288" s="10"/>
      <c r="V288" s="10"/>
      <c r="W288" s="10"/>
      <c r="X288" s="10"/>
      <c r="Y288" s="10"/>
      <c r="Z288" s="10"/>
    </row>
    <row r="289" customFormat="false" ht="33.75" hidden="false" customHeight="false" outlineLevel="0" collapsed="false">
      <c r="A289" s="25" t="s">
        <v>21</v>
      </c>
      <c r="B289" s="25"/>
      <c r="C289" s="26"/>
      <c r="D289" s="25"/>
      <c r="E289" s="27" t="s">
        <v>1633</v>
      </c>
      <c r="F289" s="25" t="s">
        <v>1397</v>
      </c>
      <c r="G289" s="25" t="n">
        <v>2017</v>
      </c>
      <c r="H289" s="25" t="n">
        <v>2018</v>
      </c>
      <c r="I289" s="28" t="n">
        <v>43117</v>
      </c>
      <c r="J289" s="29" t="n">
        <v>45853</v>
      </c>
      <c r="K289" s="25" t="n">
        <v>395788</v>
      </c>
      <c r="L289" s="25" t="s">
        <v>90</v>
      </c>
      <c r="M289" s="30" t="n">
        <v>8400000</v>
      </c>
      <c r="N289" s="30"/>
      <c r="O289" s="30"/>
      <c r="P289" s="30"/>
      <c r="Q289" s="25" t="s">
        <v>26</v>
      </c>
      <c r="S289" s="10"/>
      <c r="T289" s="10"/>
      <c r="U289" s="10"/>
      <c r="V289" s="10"/>
      <c r="W289" s="10"/>
      <c r="X289" s="10"/>
      <c r="Y289" s="10"/>
      <c r="Z289" s="10"/>
    </row>
    <row r="290" customFormat="false" ht="45" hidden="false" customHeight="false" outlineLevel="0" collapsed="false">
      <c r="A290" s="25" t="s">
        <v>21</v>
      </c>
      <c r="B290" s="25"/>
      <c r="C290" s="26"/>
      <c r="D290" s="25"/>
      <c r="E290" s="27" t="s">
        <v>1634</v>
      </c>
      <c r="F290" s="25" t="s">
        <v>1416</v>
      </c>
      <c r="G290" s="25" t="n">
        <v>2015</v>
      </c>
      <c r="H290" s="25" t="n">
        <v>2018</v>
      </c>
      <c r="I290" s="28" t="n">
        <v>43192</v>
      </c>
      <c r="J290" s="29" t="n">
        <v>43821</v>
      </c>
      <c r="K290" s="25" t="n">
        <v>396050</v>
      </c>
      <c r="L290" s="25" t="s">
        <v>302</v>
      </c>
      <c r="M290" s="30" t="n">
        <v>19948</v>
      </c>
      <c r="N290" s="30"/>
      <c r="O290" s="30"/>
      <c r="P290" s="30"/>
      <c r="Q290" s="25" t="s">
        <v>26</v>
      </c>
      <c r="S290" s="10"/>
      <c r="T290" s="10"/>
      <c r="U290" s="10"/>
      <c r="V290" s="10"/>
      <c r="W290" s="10"/>
      <c r="X290" s="10"/>
      <c r="Y290" s="10"/>
      <c r="Z290" s="10"/>
    </row>
    <row r="291" customFormat="false" ht="33.75" hidden="false" customHeight="false" outlineLevel="0" collapsed="false">
      <c r="A291" s="25" t="s">
        <v>21</v>
      </c>
      <c r="B291" s="25"/>
      <c r="C291" s="26"/>
      <c r="D291" s="25"/>
      <c r="E291" s="27" t="s">
        <v>1635</v>
      </c>
      <c r="F291" s="25" t="s">
        <v>1397</v>
      </c>
      <c r="G291" s="25" t="n">
        <v>2014</v>
      </c>
      <c r="H291" s="25" t="n">
        <v>2018</v>
      </c>
      <c r="I291" s="28" t="n">
        <v>43357</v>
      </c>
      <c r="J291" s="29" t="n">
        <v>44473</v>
      </c>
      <c r="K291" s="25" t="n">
        <v>398108</v>
      </c>
      <c r="L291" s="25" t="s">
        <v>240</v>
      </c>
      <c r="M291" s="30" t="n">
        <v>185825</v>
      </c>
      <c r="N291" s="30"/>
      <c r="O291" s="30"/>
      <c r="P291" s="30"/>
      <c r="Q291" s="25" t="s">
        <v>26</v>
      </c>
      <c r="S291" s="10"/>
      <c r="T291" s="10"/>
      <c r="U291" s="10"/>
      <c r="V291" s="10"/>
      <c r="W291" s="10"/>
      <c r="X291" s="10"/>
      <c r="Y291" s="10"/>
      <c r="Z291" s="10"/>
    </row>
    <row r="292" customFormat="false" ht="56.25" hidden="false" customHeight="false" outlineLevel="0" collapsed="false">
      <c r="A292" s="25" t="s">
        <v>21</v>
      </c>
      <c r="B292" s="25"/>
      <c r="C292" s="26" t="s">
        <v>1418</v>
      </c>
      <c r="D292" s="25"/>
      <c r="E292" s="27" t="s">
        <v>1636</v>
      </c>
      <c r="F292" s="25" t="s">
        <v>1393</v>
      </c>
      <c r="G292" s="25" t="n">
        <v>2016</v>
      </c>
      <c r="H292" s="25" t="n">
        <v>2018</v>
      </c>
      <c r="I292" s="28" t="n">
        <v>43221</v>
      </c>
      <c r="J292" s="29" t="n">
        <v>44043</v>
      </c>
      <c r="K292" s="25" t="n">
        <v>397252</v>
      </c>
      <c r="L292" s="25" t="s">
        <v>1637</v>
      </c>
      <c r="M292" s="30" t="n">
        <v>107902.1</v>
      </c>
      <c r="N292" s="30"/>
      <c r="O292" s="30"/>
      <c r="P292" s="30"/>
      <c r="Q292" s="25" t="s">
        <v>26</v>
      </c>
      <c r="S292" s="10"/>
      <c r="T292" s="10"/>
      <c r="U292" s="10"/>
      <c r="V292" s="10"/>
      <c r="W292" s="10"/>
      <c r="X292" s="10"/>
      <c r="Y292" s="10"/>
      <c r="Z292" s="10"/>
    </row>
    <row r="293" customFormat="false" ht="45" hidden="false" customHeight="false" outlineLevel="0" collapsed="false">
      <c r="A293" s="25" t="s">
        <v>21</v>
      </c>
      <c r="B293" s="25"/>
      <c r="C293" s="26"/>
      <c r="D293" s="25"/>
      <c r="E293" s="27" t="s">
        <v>1638</v>
      </c>
      <c r="F293" s="25" t="s">
        <v>1397</v>
      </c>
      <c r="G293" s="25" t="n">
        <v>2018</v>
      </c>
      <c r="H293" s="25" t="n">
        <v>2018</v>
      </c>
      <c r="I293" s="28" t="n">
        <v>43230</v>
      </c>
      <c r="J293" s="29" t="n">
        <v>43465</v>
      </c>
      <c r="K293" s="25" t="n">
        <v>397384</v>
      </c>
      <c r="L293" s="25" t="s">
        <v>1210</v>
      </c>
      <c r="M293" s="30" t="n">
        <v>190375</v>
      </c>
      <c r="N293" s="30"/>
      <c r="O293" s="30"/>
      <c r="P293" s="30"/>
      <c r="Q293" s="25" t="s">
        <v>509</v>
      </c>
      <c r="S293" s="10"/>
      <c r="T293" s="10"/>
      <c r="U293" s="10"/>
      <c r="V293" s="10"/>
      <c r="W293" s="10"/>
      <c r="X293" s="10"/>
      <c r="Y293" s="10"/>
      <c r="Z293" s="10"/>
    </row>
    <row r="294" customFormat="false" ht="45" hidden="false" customHeight="false" outlineLevel="0" collapsed="false">
      <c r="A294" s="25" t="s">
        <v>21</v>
      </c>
      <c r="B294" s="25"/>
      <c r="C294" s="26"/>
      <c r="D294" s="25"/>
      <c r="E294" s="27" t="s">
        <v>1639</v>
      </c>
      <c r="F294" s="25" t="s">
        <v>1393</v>
      </c>
      <c r="G294" s="25" t="n">
        <v>2015</v>
      </c>
      <c r="H294" s="25" t="n">
        <v>2018</v>
      </c>
      <c r="I294" s="28" t="n">
        <v>43355</v>
      </c>
      <c r="J294" s="29" t="n">
        <v>43846</v>
      </c>
      <c r="K294" s="25" t="n">
        <v>399233</v>
      </c>
      <c r="L294" s="25" t="s">
        <v>1587</v>
      </c>
      <c r="M294" s="30" t="n">
        <v>198229.81</v>
      </c>
      <c r="N294" s="30"/>
      <c r="O294" s="30"/>
      <c r="P294" s="30"/>
      <c r="Q294" s="25" t="s">
        <v>26</v>
      </c>
      <c r="S294" s="10"/>
      <c r="T294" s="10"/>
      <c r="U294" s="10"/>
      <c r="V294" s="10"/>
      <c r="W294" s="10"/>
      <c r="X294" s="10"/>
      <c r="Y294" s="10"/>
      <c r="Z294" s="10"/>
    </row>
    <row r="295" customFormat="false" ht="33.75" hidden="false" customHeight="false" outlineLevel="0" collapsed="false">
      <c r="A295" s="25" t="s">
        <v>21</v>
      </c>
      <c r="B295" s="25"/>
      <c r="C295" s="26"/>
      <c r="D295" s="25"/>
      <c r="E295" s="27" t="s">
        <v>1640</v>
      </c>
      <c r="F295" s="25" t="s">
        <v>1397</v>
      </c>
      <c r="G295" s="25" t="n">
        <v>2017</v>
      </c>
      <c r="H295" s="25" t="n">
        <v>2018</v>
      </c>
      <c r="I295" s="28" t="n">
        <v>43358</v>
      </c>
      <c r="J295" s="29" t="n">
        <v>44682</v>
      </c>
      <c r="K295" s="25" t="n">
        <v>399546</v>
      </c>
      <c r="L295" s="25" t="s">
        <v>867</v>
      </c>
      <c r="M295" s="30" t="n">
        <v>249411.61</v>
      </c>
      <c r="N295" s="30"/>
      <c r="O295" s="30"/>
      <c r="P295" s="30"/>
      <c r="Q295" s="25" t="s">
        <v>26</v>
      </c>
      <c r="S295" s="10"/>
      <c r="T295" s="10"/>
      <c r="U295" s="10"/>
      <c r="V295" s="10"/>
      <c r="W295" s="10"/>
      <c r="X295" s="10"/>
      <c r="Y295" s="10"/>
      <c r="Z295" s="10"/>
    </row>
    <row r="296" customFormat="false" ht="33.75" hidden="false" customHeight="false" outlineLevel="0" collapsed="false">
      <c r="A296" s="25" t="s">
        <v>21</v>
      </c>
      <c r="B296" s="25"/>
      <c r="C296" s="31" t="s">
        <v>1395</v>
      </c>
      <c r="D296" s="25"/>
      <c r="E296" s="27" t="s">
        <v>1641</v>
      </c>
      <c r="F296" s="25" t="s">
        <v>1397</v>
      </c>
      <c r="G296" s="25" t="n">
        <v>2014</v>
      </c>
      <c r="H296" s="25" t="n">
        <v>2018</v>
      </c>
      <c r="I296" s="28" t="n">
        <v>43377</v>
      </c>
      <c r="J296" s="29" t="n">
        <v>44097</v>
      </c>
      <c r="K296" s="25" t="n">
        <v>400991</v>
      </c>
      <c r="L296" s="25" t="s">
        <v>1615</v>
      </c>
      <c r="M296" s="30" t="n">
        <v>18000</v>
      </c>
      <c r="N296" s="30"/>
      <c r="O296" s="30"/>
      <c r="P296" s="30"/>
      <c r="Q296" s="25" t="s">
        <v>110</v>
      </c>
      <c r="S296" s="10"/>
      <c r="T296" s="10"/>
      <c r="U296" s="10"/>
      <c r="V296" s="10"/>
      <c r="W296" s="10"/>
      <c r="X296" s="10"/>
      <c r="Y296" s="10"/>
      <c r="Z296" s="10"/>
    </row>
    <row r="297" customFormat="false" ht="56.25" hidden="false" customHeight="false" outlineLevel="0" collapsed="false">
      <c r="A297" s="25" t="s">
        <v>21</v>
      </c>
      <c r="B297" s="25"/>
      <c r="C297" s="26"/>
      <c r="D297" s="25"/>
      <c r="E297" s="27" t="s">
        <v>1642</v>
      </c>
      <c r="F297" s="25" t="s">
        <v>1393</v>
      </c>
      <c r="G297" s="25" t="n">
        <v>2017</v>
      </c>
      <c r="H297" s="25" t="n">
        <v>2018</v>
      </c>
      <c r="I297" s="28" t="n">
        <v>43325</v>
      </c>
      <c r="J297" s="29" t="n">
        <v>44577</v>
      </c>
      <c r="K297" s="25" t="n">
        <v>399116</v>
      </c>
      <c r="L297" s="25" t="s">
        <v>1587</v>
      </c>
      <c r="M297" s="30" t="n">
        <v>241595.64</v>
      </c>
      <c r="N297" s="30"/>
      <c r="O297" s="30"/>
      <c r="P297" s="30"/>
      <c r="Q297" s="25" t="s">
        <v>26</v>
      </c>
      <c r="S297" s="10"/>
      <c r="T297" s="10"/>
      <c r="U297" s="10"/>
      <c r="V297" s="10"/>
      <c r="W297" s="10"/>
      <c r="X297" s="10"/>
      <c r="Y297" s="10"/>
      <c r="Z297" s="10"/>
    </row>
    <row r="298" customFormat="false" ht="33.75" hidden="false" customHeight="false" outlineLevel="0" collapsed="false">
      <c r="A298" s="25" t="s">
        <v>21</v>
      </c>
      <c r="B298" s="25"/>
      <c r="C298" s="26"/>
      <c r="D298" s="25"/>
      <c r="E298" s="27" t="s">
        <v>1643</v>
      </c>
      <c r="F298" s="25" t="s">
        <v>1397</v>
      </c>
      <c r="G298" s="25" t="n">
        <v>2017</v>
      </c>
      <c r="H298" s="25" t="n">
        <v>2018</v>
      </c>
      <c r="I298" s="28" t="n">
        <v>43325</v>
      </c>
      <c r="J298" s="29" t="n">
        <v>44561</v>
      </c>
      <c r="K298" s="25" t="n">
        <v>399119</v>
      </c>
      <c r="L298" s="25" t="s">
        <v>1644</v>
      </c>
      <c r="M298" s="30" t="n">
        <v>19900</v>
      </c>
      <c r="N298" s="30"/>
      <c r="O298" s="30"/>
      <c r="P298" s="30"/>
      <c r="Q298" s="25" t="s">
        <v>26</v>
      </c>
      <c r="S298" s="10"/>
      <c r="T298" s="10"/>
      <c r="U298" s="10"/>
      <c r="V298" s="10"/>
      <c r="W298" s="10"/>
      <c r="X298" s="10"/>
      <c r="Y298" s="10"/>
      <c r="Z298" s="10"/>
    </row>
    <row r="299" customFormat="false" ht="45" hidden="false" customHeight="false" outlineLevel="0" collapsed="false">
      <c r="A299" s="25" t="s">
        <v>21</v>
      </c>
      <c r="B299" s="25"/>
      <c r="C299" s="26" t="s">
        <v>1404</v>
      </c>
      <c r="D299" s="25"/>
      <c r="E299" s="27" t="s">
        <v>1645</v>
      </c>
      <c r="F299" s="25" t="s">
        <v>1393</v>
      </c>
      <c r="G299" s="25" t="n">
        <v>2015</v>
      </c>
      <c r="H299" s="25" t="n">
        <v>2018</v>
      </c>
      <c r="I299" s="28" t="n">
        <v>43452</v>
      </c>
      <c r="J299" s="29" t="n">
        <v>44367</v>
      </c>
      <c r="K299" s="25" t="n">
        <v>404277</v>
      </c>
      <c r="L299" s="25" t="s">
        <v>343</v>
      </c>
      <c r="M299" s="30" t="n">
        <v>200000</v>
      </c>
      <c r="N299" s="30"/>
      <c r="O299" s="30"/>
      <c r="P299" s="30"/>
      <c r="Q299" s="25" t="s">
        <v>1646</v>
      </c>
      <c r="S299" s="10"/>
      <c r="T299" s="10"/>
      <c r="U299" s="10"/>
      <c r="V299" s="10"/>
      <c r="W299" s="10"/>
      <c r="X299" s="10"/>
      <c r="Y299" s="10"/>
      <c r="Z299" s="10"/>
    </row>
    <row r="300" customFormat="false" ht="45" hidden="false" customHeight="false" outlineLevel="0" collapsed="false">
      <c r="A300" s="25" t="s">
        <v>21</v>
      </c>
      <c r="B300" s="25"/>
      <c r="C300" s="26" t="s">
        <v>1410</v>
      </c>
      <c r="D300" s="25"/>
      <c r="E300" s="27" t="s">
        <v>1647</v>
      </c>
      <c r="F300" s="25" t="s">
        <v>1393</v>
      </c>
      <c r="G300" s="25" t="n">
        <v>2017</v>
      </c>
      <c r="H300" s="25" t="n">
        <v>2018</v>
      </c>
      <c r="I300" s="28" t="n">
        <v>43455</v>
      </c>
      <c r="J300" s="29" t="n">
        <v>44029</v>
      </c>
      <c r="K300" s="25" t="n">
        <v>404285</v>
      </c>
      <c r="L300" s="25" t="s">
        <v>148</v>
      </c>
      <c r="M300" s="30" t="n">
        <v>18000</v>
      </c>
      <c r="N300" s="30"/>
      <c r="O300" s="30"/>
      <c r="P300" s="30"/>
      <c r="Q300" s="25" t="s">
        <v>26</v>
      </c>
      <c r="S300" s="10"/>
      <c r="T300" s="10"/>
      <c r="U300" s="10"/>
      <c r="V300" s="10"/>
      <c r="W300" s="10"/>
      <c r="X300" s="10"/>
      <c r="Y300" s="10"/>
      <c r="Z300" s="10"/>
    </row>
    <row r="301" customFormat="false" ht="22.5" hidden="false" customHeight="false" outlineLevel="0" collapsed="false">
      <c r="A301" s="25" t="s">
        <v>21</v>
      </c>
      <c r="B301" s="25"/>
      <c r="C301" s="26"/>
      <c r="D301" s="25"/>
      <c r="E301" s="27" t="s">
        <v>1648</v>
      </c>
      <c r="F301" s="25" t="s">
        <v>1393</v>
      </c>
      <c r="G301" s="25" t="n">
        <v>2017</v>
      </c>
      <c r="H301" s="25" t="n">
        <v>2018</v>
      </c>
      <c r="I301" s="28" t="n">
        <v>43451</v>
      </c>
      <c r="J301" s="29" t="n">
        <v>44393</v>
      </c>
      <c r="K301" s="25" t="n">
        <v>403919</v>
      </c>
      <c r="L301" s="25" t="s">
        <v>1462</v>
      </c>
      <c r="M301" s="30" t="n">
        <v>31976.35</v>
      </c>
      <c r="N301" s="30"/>
      <c r="O301" s="30"/>
      <c r="P301" s="30"/>
      <c r="Q301" s="25" t="s">
        <v>26</v>
      </c>
      <c r="S301" s="10"/>
      <c r="T301" s="10"/>
      <c r="U301" s="10"/>
      <c r="V301" s="10"/>
      <c r="W301" s="10"/>
      <c r="X301" s="10"/>
      <c r="Y301" s="10"/>
      <c r="Z301" s="10"/>
    </row>
    <row r="302" customFormat="false" ht="56.25" hidden="false" customHeight="false" outlineLevel="0" collapsed="false">
      <c r="A302" s="25" t="s">
        <v>937</v>
      </c>
      <c r="B302" s="25"/>
      <c r="C302" s="26" t="s">
        <v>1404</v>
      </c>
      <c r="D302" s="25"/>
      <c r="E302" s="27" t="s">
        <v>1649</v>
      </c>
      <c r="F302" s="25" t="s">
        <v>1393</v>
      </c>
      <c r="G302" s="25" t="n">
        <v>2019</v>
      </c>
      <c r="H302" s="25" t="n">
        <v>2019</v>
      </c>
      <c r="I302" s="28" t="n">
        <v>43819</v>
      </c>
      <c r="J302" s="29" t="n">
        <v>45107</v>
      </c>
      <c r="K302" s="25" t="n">
        <v>413595</v>
      </c>
      <c r="L302" s="25" t="s">
        <v>1650</v>
      </c>
      <c r="M302" s="30" t="n">
        <v>140804.35</v>
      </c>
      <c r="N302" s="30"/>
      <c r="O302" s="30"/>
      <c r="P302" s="30"/>
      <c r="Q302" s="25" t="s">
        <v>26</v>
      </c>
      <c r="S302" s="10"/>
      <c r="T302" s="10"/>
      <c r="U302" s="10"/>
      <c r="V302" s="10"/>
      <c r="W302" s="10"/>
      <c r="X302" s="10"/>
      <c r="Y302" s="10"/>
      <c r="Z302" s="10"/>
    </row>
    <row r="303" customFormat="false" ht="45" hidden="false" customHeight="false" outlineLevel="0" collapsed="false">
      <c r="A303" s="25" t="s">
        <v>21</v>
      </c>
      <c r="B303" s="25"/>
      <c r="C303" s="26"/>
      <c r="D303" s="25"/>
      <c r="E303" s="27" t="s">
        <v>1651</v>
      </c>
      <c r="F303" s="25" t="s">
        <v>1397</v>
      </c>
      <c r="G303" s="25" t="n">
        <v>2017</v>
      </c>
      <c r="H303" s="25" t="n">
        <v>2019</v>
      </c>
      <c r="I303" s="28" t="n">
        <v>43819</v>
      </c>
      <c r="J303" s="29" t="n">
        <v>44561</v>
      </c>
      <c r="K303" s="25" t="n">
        <v>410896</v>
      </c>
      <c r="L303" s="25" t="s">
        <v>1652</v>
      </c>
      <c r="M303" s="30" t="n">
        <v>19900</v>
      </c>
      <c r="N303" s="30"/>
      <c r="O303" s="30"/>
      <c r="P303" s="30"/>
      <c r="Q303" s="25" t="s">
        <v>26</v>
      </c>
      <c r="S303" s="10"/>
      <c r="T303" s="10"/>
      <c r="U303" s="10"/>
      <c r="V303" s="10"/>
      <c r="W303" s="10"/>
      <c r="X303" s="10"/>
      <c r="Y303" s="10"/>
      <c r="Z303" s="10"/>
    </row>
    <row r="304" customFormat="false" ht="78.75" hidden="false" customHeight="false" outlineLevel="0" collapsed="false">
      <c r="A304" s="25" t="s">
        <v>21</v>
      </c>
      <c r="B304" s="25"/>
      <c r="C304" s="26" t="s">
        <v>1418</v>
      </c>
      <c r="D304" s="25"/>
      <c r="E304" s="27" t="s">
        <v>1653</v>
      </c>
      <c r="F304" s="25" t="s">
        <v>1393</v>
      </c>
      <c r="G304" s="25" t="n">
        <v>2018</v>
      </c>
      <c r="H304" s="25" t="n">
        <v>2019</v>
      </c>
      <c r="I304" s="28" t="n">
        <v>43862</v>
      </c>
      <c r="J304" s="29" t="n">
        <v>45199</v>
      </c>
      <c r="K304" s="25" t="n">
        <v>413887</v>
      </c>
      <c r="L304" s="25" t="s">
        <v>1654</v>
      </c>
      <c r="M304" s="30" t="n">
        <v>209960.25</v>
      </c>
      <c r="N304" s="30"/>
      <c r="O304" s="30"/>
      <c r="P304" s="30"/>
      <c r="Q304" s="25" t="s">
        <v>26</v>
      </c>
      <c r="S304" s="10"/>
      <c r="T304" s="10"/>
      <c r="U304" s="10"/>
      <c r="V304" s="10"/>
      <c r="W304" s="10"/>
      <c r="X304" s="10"/>
      <c r="Y304" s="10"/>
      <c r="Z304" s="10"/>
    </row>
    <row r="305" customFormat="false" ht="45" hidden="false" customHeight="false" outlineLevel="0" collapsed="false">
      <c r="A305" s="25" t="s">
        <v>21</v>
      </c>
      <c r="B305" s="25"/>
      <c r="C305" s="26"/>
      <c r="D305" s="25"/>
      <c r="E305" s="27" t="s">
        <v>1655</v>
      </c>
      <c r="F305" s="25" t="s">
        <v>1416</v>
      </c>
      <c r="G305" s="25" t="n">
        <v>2015</v>
      </c>
      <c r="H305" s="25" t="n">
        <v>2019</v>
      </c>
      <c r="I305" s="28" t="n">
        <v>43864</v>
      </c>
      <c r="J305" s="29" t="n">
        <v>44651</v>
      </c>
      <c r="K305" s="25" t="n">
        <v>409390</v>
      </c>
      <c r="L305" s="25" t="s">
        <v>1019</v>
      </c>
      <c r="M305" s="30" t="n">
        <v>69967</v>
      </c>
      <c r="N305" s="30"/>
      <c r="O305" s="30"/>
      <c r="P305" s="30"/>
      <c r="Q305" s="25" t="s">
        <v>26</v>
      </c>
      <c r="S305" s="10"/>
      <c r="T305" s="10"/>
      <c r="U305" s="10"/>
      <c r="V305" s="10"/>
      <c r="W305" s="10"/>
      <c r="X305" s="10"/>
      <c r="Y305" s="10"/>
      <c r="Z305" s="10"/>
    </row>
    <row r="306" customFormat="false" ht="45" hidden="false" customHeight="false" outlineLevel="0" collapsed="false">
      <c r="A306" s="25" t="s">
        <v>937</v>
      </c>
      <c r="B306" s="25"/>
      <c r="C306" s="26" t="s">
        <v>1404</v>
      </c>
      <c r="D306" s="25"/>
      <c r="E306" s="27" t="s">
        <v>1656</v>
      </c>
      <c r="F306" s="25" t="s">
        <v>1393</v>
      </c>
      <c r="G306" s="25" t="n">
        <v>2018</v>
      </c>
      <c r="H306" s="25" t="n">
        <v>2019</v>
      </c>
      <c r="I306" s="28" t="n">
        <v>43800</v>
      </c>
      <c r="J306" s="29" t="n">
        <v>44895</v>
      </c>
      <c r="K306" s="25" t="n">
        <v>410693</v>
      </c>
      <c r="L306" s="25" t="s">
        <v>1462</v>
      </c>
      <c r="M306" s="30" t="n">
        <v>122907.62</v>
      </c>
      <c r="N306" s="30"/>
      <c r="O306" s="30"/>
      <c r="P306" s="30"/>
      <c r="Q306" s="25" t="s">
        <v>26</v>
      </c>
      <c r="S306" s="10"/>
      <c r="T306" s="10"/>
      <c r="U306" s="10"/>
      <c r="V306" s="10"/>
      <c r="W306" s="10"/>
      <c r="X306" s="10"/>
      <c r="Y306" s="10"/>
      <c r="Z306" s="10"/>
    </row>
    <row r="307" customFormat="false" ht="67.5" hidden="false" customHeight="false" outlineLevel="0" collapsed="false">
      <c r="A307" s="25" t="s">
        <v>21</v>
      </c>
      <c r="B307" s="25"/>
      <c r="C307" s="26" t="s">
        <v>1418</v>
      </c>
      <c r="D307" s="25" t="s">
        <v>1395</v>
      </c>
      <c r="E307" s="27" t="s">
        <v>1657</v>
      </c>
      <c r="F307" s="25" t="s">
        <v>1393</v>
      </c>
      <c r="G307" s="25" t="n">
        <v>2018</v>
      </c>
      <c r="H307" s="25" t="n">
        <v>2019</v>
      </c>
      <c r="I307" s="28" t="n">
        <v>43831</v>
      </c>
      <c r="J307" s="29" t="n">
        <v>45107</v>
      </c>
      <c r="K307" s="25" t="n">
        <v>413173</v>
      </c>
      <c r="L307" s="25" t="s">
        <v>1658</v>
      </c>
      <c r="M307" s="30" t="n">
        <v>159445.45</v>
      </c>
      <c r="N307" s="30"/>
      <c r="O307" s="30"/>
      <c r="P307" s="30"/>
      <c r="Q307" s="25" t="s">
        <v>26</v>
      </c>
      <c r="S307" s="10"/>
      <c r="T307" s="10"/>
      <c r="U307" s="10"/>
      <c r="V307" s="10"/>
      <c r="W307" s="10"/>
      <c r="X307" s="10"/>
      <c r="Y307" s="10"/>
      <c r="Z307" s="10"/>
    </row>
    <row r="308" customFormat="false" ht="33.75" hidden="false" customHeight="false" outlineLevel="0" collapsed="false">
      <c r="A308" s="25" t="s">
        <v>21</v>
      </c>
      <c r="B308" s="25"/>
      <c r="C308" s="26"/>
      <c r="D308" s="25"/>
      <c r="E308" s="27" t="s">
        <v>1659</v>
      </c>
      <c r="F308" s="25" t="s">
        <v>1397</v>
      </c>
      <c r="G308" s="25" t="n">
        <v>2019</v>
      </c>
      <c r="H308" s="25" t="n">
        <v>2019</v>
      </c>
      <c r="I308" s="28" t="n">
        <v>43825</v>
      </c>
      <c r="J308" s="29" t="n">
        <v>44196</v>
      </c>
      <c r="K308" s="25" t="n">
        <v>413474</v>
      </c>
      <c r="L308" s="25" t="s">
        <v>1660</v>
      </c>
      <c r="M308" s="30" t="n">
        <v>15000</v>
      </c>
      <c r="N308" s="30"/>
      <c r="O308" s="30"/>
      <c r="P308" s="30"/>
      <c r="Q308" s="25" t="s">
        <v>509</v>
      </c>
      <c r="S308" s="10"/>
      <c r="T308" s="10"/>
      <c r="U308" s="10"/>
      <c r="V308" s="10"/>
      <c r="W308" s="10"/>
      <c r="X308" s="10"/>
      <c r="Y308" s="10"/>
      <c r="Z308" s="10"/>
    </row>
    <row r="309" customFormat="false" ht="45" hidden="false" customHeight="false" outlineLevel="0" collapsed="false">
      <c r="A309" s="25" t="s">
        <v>21</v>
      </c>
      <c r="B309" s="25"/>
      <c r="C309" s="26" t="s">
        <v>1410</v>
      </c>
      <c r="D309" s="25"/>
      <c r="E309" s="27" t="s">
        <v>1661</v>
      </c>
      <c r="F309" s="25" t="s">
        <v>1397</v>
      </c>
      <c r="G309" s="25" t="n">
        <v>2019</v>
      </c>
      <c r="H309" s="25" t="n">
        <v>2019</v>
      </c>
      <c r="I309" s="28" t="n">
        <v>43816</v>
      </c>
      <c r="J309" s="29" t="n">
        <v>44196</v>
      </c>
      <c r="K309" s="25" t="n">
        <v>413330</v>
      </c>
      <c r="L309" s="25" t="s">
        <v>1662</v>
      </c>
      <c r="M309" s="30" t="n">
        <v>14799.6</v>
      </c>
      <c r="N309" s="30"/>
      <c r="O309" s="30"/>
      <c r="P309" s="30"/>
      <c r="Q309" s="25" t="s">
        <v>26</v>
      </c>
      <c r="S309" s="10"/>
      <c r="T309" s="10"/>
      <c r="U309" s="10"/>
      <c r="V309" s="10"/>
      <c r="W309" s="10"/>
      <c r="X309" s="10"/>
      <c r="Y309" s="10"/>
      <c r="Z309" s="10"/>
    </row>
    <row r="310" customFormat="false" ht="90" hidden="false" customHeight="false" outlineLevel="0" collapsed="false">
      <c r="A310" s="25" t="s">
        <v>937</v>
      </c>
      <c r="B310" s="25"/>
      <c r="C310" s="26" t="s">
        <v>1409</v>
      </c>
      <c r="D310" s="25"/>
      <c r="E310" s="27" t="s">
        <v>1663</v>
      </c>
      <c r="F310" s="25" t="s">
        <v>1393</v>
      </c>
      <c r="G310" s="25" t="n">
        <v>2018</v>
      </c>
      <c r="H310" s="25" t="n">
        <v>2019</v>
      </c>
      <c r="I310" s="28" t="n">
        <v>43801</v>
      </c>
      <c r="J310" s="29" t="n">
        <v>44958</v>
      </c>
      <c r="K310" s="25" t="n">
        <v>411603</v>
      </c>
      <c r="L310" s="25" t="s">
        <v>1274</v>
      </c>
      <c r="M310" s="30" t="n">
        <v>134235</v>
      </c>
      <c r="N310" s="30"/>
      <c r="O310" s="30"/>
      <c r="P310" s="30"/>
      <c r="Q310" s="25" t="s">
        <v>26</v>
      </c>
      <c r="S310" s="10"/>
      <c r="T310" s="10"/>
      <c r="U310" s="10"/>
      <c r="V310" s="10"/>
      <c r="W310" s="10"/>
      <c r="X310" s="10"/>
      <c r="Y310" s="10"/>
      <c r="Z310" s="10"/>
    </row>
    <row r="311" customFormat="false" ht="45" hidden="false" customHeight="false" outlineLevel="0" collapsed="false">
      <c r="A311" s="25" t="s">
        <v>937</v>
      </c>
      <c r="B311" s="25"/>
      <c r="C311" s="26" t="s">
        <v>1409</v>
      </c>
      <c r="D311" s="25"/>
      <c r="E311" s="27" t="s">
        <v>1664</v>
      </c>
      <c r="F311" s="25" t="s">
        <v>1393</v>
      </c>
      <c r="G311" s="25" t="n">
        <v>2018</v>
      </c>
      <c r="H311" s="25" t="n">
        <v>2019</v>
      </c>
      <c r="I311" s="28" t="n">
        <v>43763</v>
      </c>
      <c r="J311" s="29" t="n">
        <v>44867</v>
      </c>
      <c r="K311" s="25" t="n">
        <v>410341</v>
      </c>
      <c r="L311" s="25" t="s">
        <v>1554</v>
      </c>
      <c r="M311" s="30" t="n">
        <v>149084.74</v>
      </c>
      <c r="N311" s="30"/>
      <c r="O311" s="30"/>
      <c r="P311" s="30"/>
      <c r="Q311" s="25" t="s">
        <v>26</v>
      </c>
      <c r="S311" s="10"/>
      <c r="T311" s="10"/>
      <c r="U311" s="10"/>
      <c r="V311" s="10"/>
      <c r="W311" s="10"/>
      <c r="X311" s="10"/>
      <c r="Y311" s="10"/>
      <c r="Z311" s="10"/>
    </row>
    <row r="312" customFormat="false" ht="78.75" hidden="false" customHeight="false" outlineLevel="0" collapsed="false">
      <c r="A312" s="25" t="s">
        <v>21</v>
      </c>
      <c r="B312" s="25"/>
      <c r="C312" s="26" t="s">
        <v>1418</v>
      </c>
      <c r="D312" s="25"/>
      <c r="E312" s="27" t="s">
        <v>1665</v>
      </c>
      <c r="F312" s="25" t="s">
        <v>1393</v>
      </c>
      <c r="G312" s="25" t="n">
        <v>2018</v>
      </c>
      <c r="H312" s="25" t="n">
        <v>2019</v>
      </c>
      <c r="I312" s="28" t="n">
        <v>43862</v>
      </c>
      <c r="J312" s="29" t="n">
        <v>45107</v>
      </c>
      <c r="K312" s="25" t="n">
        <v>413884</v>
      </c>
      <c r="L312" s="25" t="s">
        <v>1666</v>
      </c>
      <c r="M312" s="30" t="n">
        <v>168313.06</v>
      </c>
      <c r="N312" s="30"/>
      <c r="O312" s="30"/>
      <c r="P312" s="30"/>
      <c r="Q312" s="25" t="s">
        <v>26</v>
      </c>
      <c r="S312" s="10"/>
      <c r="T312" s="10"/>
      <c r="U312" s="10"/>
      <c r="V312" s="10"/>
      <c r="W312" s="10"/>
      <c r="X312" s="10"/>
      <c r="Y312" s="10"/>
      <c r="Z312" s="10"/>
    </row>
    <row r="313" customFormat="false" ht="33.75" hidden="false" customHeight="false" outlineLevel="0" collapsed="false">
      <c r="A313" s="25" t="s">
        <v>21</v>
      </c>
      <c r="B313" s="25"/>
      <c r="C313" s="31" t="s">
        <v>1409</v>
      </c>
      <c r="D313" s="25"/>
      <c r="E313" s="27" t="s">
        <v>1667</v>
      </c>
      <c r="F313" s="25" t="s">
        <v>1397</v>
      </c>
      <c r="G313" s="25" t="n">
        <v>2019</v>
      </c>
      <c r="H313" s="25" t="n">
        <v>2019</v>
      </c>
      <c r="I313" s="28" t="n">
        <v>43804</v>
      </c>
      <c r="J313" s="29" t="n">
        <v>44196</v>
      </c>
      <c r="K313" s="25" t="n">
        <v>412362</v>
      </c>
      <c r="L313" s="25" t="s">
        <v>1668</v>
      </c>
      <c r="M313" s="30" t="n">
        <v>19200</v>
      </c>
      <c r="N313" s="30"/>
      <c r="O313" s="30"/>
      <c r="P313" s="30"/>
      <c r="Q313" s="25" t="s">
        <v>1536</v>
      </c>
      <c r="S313" s="10"/>
      <c r="T313" s="10"/>
      <c r="U313" s="10"/>
      <c r="V313" s="10"/>
      <c r="W313" s="10"/>
      <c r="X313" s="10"/>
      <c r="Y313" s="10"/>
      <c r="Z313" s="10"/>
    </row>
    <row r="314" customFormat="false" ht="56.25" hidden="false" customHeight="false" outlineLevel="0" collapsed="false">
      <c r="A314" s="25" t="s">
        <v>21</v>
      </c>
      <c r="B314" s="25"/>
      <c r="C314" s="26"/>
      <c r="D314" s="25"/>
      <c r="E314" s="27" t="s">
        <v>1669</v>
      </c>
      <c r="F314" s="25" t="s">
        <v>1397</v>
      </c>
      <c r="G314" s="25" t="n">
        <v>2019</v>
      </c>
      <c r="H314" s="25" t="n">
        <v>2019</v>
      </c>
      <c r="I314" s="28" t="n">
        <v>43808</v>
      </c>
      <c r="J314" s="29" t="n">
        <v>44196</v>
      </c>
      <c r="K314" s="25" t="n">
        <v>412871</v>
      </c>
      <c r="L314" s="25" t="s">
        <v>1288</v>
      </c>
      <c r="M314" s="30" t="n">
        <v>11850</v>
      </c>
      <c r="N314" s="30"/>
      <c r="O314" s="30"/>
      <c r="P314" s="30"/>
      <c r="Q314" s="25" t="s">
        <v>26</v>
      </c>
      <c r="S314" s="10"/>
      <c r="T314" s="10"/>
      <c r="U314" s="10"/>
      <c r="V314" s="10"/>
      <c r="W314" s="10"/>
      <c r="X314" s="10"/>
      <c r="Y314" s="10"/>
      <c r="Z314" s="10"/>
    </row>
    <row r="315" customFormat="false" ht="45" hidden="false" customHeight="false" outlineLevel="0" collapsed="false">
      <c r="A315" s="25" t="s">
        <v>937</v>
      </c>
      <c r="B315" s="25"/>
      <c r="C315" s="31" t="s">
        <v>1404</v>
      </c>
      <c r="D315" s="25"/>
      <c r="E315" s="27" t="s">
        <v>1670</v>
      </c>
      <c r="F315" s="25" t="s">
        <v>1393</v>
      </c>
      <c r="G315" s="25" t="n">
        <v>2019</v>
      </c>
      <c r="H315" s="25" t="n">
        <v>2019</v>
      </c>
      <c r="I315" s="28" t="n">
        <v>43845</v>
      </c>
      <c r="J315" s="29" t="n">
        <v>44940</v>
      </c>
      <c r="K315" s="25" t="n">
        <v>411653</v>
      </c>
      <c r="L315" s="25" t="s">
        <v>1671</v>
      </c>
      <c r="M315" s="30" t="n">
        <v>124251.1</v>
      </c>
      <c r="N315" s="30"/>
      <c r="O315" s="30"/>
      <c r="P315" s="30"/>
      <c r="Q315" s="25" t="s">
        <v>26</v>
      </c>
      <c r="S315" s="10"/>
      <c r="T315" s="10"/>
      <c r="U315" s="10"/>
      <c r="V315" s="10"/>
      <c r="W315" s="10"/>
      <c r="X315" s="10"/>
      <c r="Y315" s="10"/>
      <c r="Z315" s="10"/>
    </row>
    <row r="316" customFormat="false" ht="33.75" hidden="false" customHeight="false" outlineLevel="0" collapsed="false">
      <c r="A316" s="25" t="s">
        <v>21</v>
      </c>
      <c r="B316" s="25"/>
      <c r="C316" s="26" t="s">
        <v>1418</v>
      </c>
      <c r="D316" s="25"/>
      <c r="E316" s="27" t="s">
        <v>1672</v>
      </c>
      <c r="F316" s="25" t="s">
        <v>1393</v>
      </c>
      <c r="G316" s="25" t="n">
        <v>2018</v>
      </c>
      <c r="H316" s="25" t="n">
        <v>2019</v>
      </c>
      <c r="I316" s="28" t="n">
        <v>43862</v>
      </c>
      <c r="J316" s="29" t="n">
        <v>45137</v>
      </c>
      <c r="K316" s="25" t="n">
        <v>413510</v>
      </c>
      <c r="L316" s="25" t="s">
        <v>1494</v>
      </c>
      <c r="M316" s="30" t="n">
        <v>190673</v>
      </c>
      <c r="N316" s="30"/>
      <c r="O316" s="30"/>
      <c r="P316" s="30"/>
      <c r="Q316" s="25" t="s">
        <v>26</v>
      </c>
      <c r="S316" s="10"/>
      <c r="T316" s="10"/>
      <c r="U316" s="10"/>
      <c r="V316" s="10"/>
      <c r="W316" s="10"/>
      <c r="X316" s="10"/>
      <c r="Y316" s="10"/>
      <c r="Z316" s="10"/>
    </row>
    <row r="317" customFormat="false" ht="67.5" hidden="false" customHeight="false" outlineLevel="0" collapsed="false">
      <c r="A317" s="25" t="s">
        <v>937</v>
      </c>
      <c r="B317" s="25"/>
      <c r="C317" s="26" t="s">
        <v>1404</v>
      </c>
      <c r="D317" s="25"/>
      <c r="E317" s="27" t="s">
        <v>1673</v>
      </c>
      <c r="F317" s="25" t="s">
        <v>1393</v>
      </c>
      <c r="G317" s="25" t="n">
        <v>2018</v>
      </c>
      <c r="H317" s="25" t="n">
        <v>2019</v>
      </c>
      <c r="I317" s="28" t="n">
        <v>43782</v>
      </c>
      <c r="J317" s="29" t="n">
        <v>44927</v>
      </c>
      <c r="K317" s="25" t="n">
        <v>410839</v>
      </c>
      <c r="L317" s="25" t="s">
        <v>352</v>
      </c>
      <c r="M317" s="30" t="n">
        <v>148759.31</v>
      </c>
      <c r="N317" s="30"/>
      <c r="O317" s="30"/>
      <c r="P317" s="30"/>
      <c r="Q317" s="25" t="s">
        <v>26</v>
      </c>
      <c r="S317" s="10"/>
      <c r="T317" s="10"/>
      <c r="U317" s="10"/>
      <c r="V317" s="10"/>
      <c r="W317" s="10"/>
      <c r="X317" s="10"/>
      <c r="Y317" s="10"/>
      <c r="Z317" s="10"/>
    </row>
    <row r="318" customFormat="false" ht="33.75" hidden="false" customHeight="false" outlineLevel="0" collapsed="false">
      <c r="A318" s="25" t="s">
        <v>21</v>
      </c>
      <c r="B318" s="25"/>
      <c r="C318" s="26"/>
      <c r="D318" s="25"/>
      <c r="E318" s="27" t="s">
        <v>1674</v>
      </c>
      <c r="F318" s="25" t="s">
        <v>1397</v>
      </c>
      <c r="G318" s="25" t="n">
        <v>2019</v>
      </c>
      <c r="H318" s="25" t="n">
        <v>2019</v>
      </c>
      <c r="I318" s="28" t="n">
        <v>44136</v>
      </c>
      <c r="J318" s="29" t="n">
        <v>44196</v>
      </c>
      <c r="K318" s="25" t="n">
        <v>413997</v>
      </c>
      <c r="L318" s="25" t="s">
        <v>1675</v>
      </c>
      <c r="M318" s="30" t="n">
        <v>4600</v>
      </c>
      <c r="N318" s="30"/>
      <c r="O318" s="30"/>
      <c r="P318" s="30"/>
      <c r="Q318" s="25" t="s">
        <v>734</v>
      </c>
      <c r="S318" s="10"/>
      <c r="T318" s="10"/>
      <c r="U318" s="10"/>
      <c r="V318" s="10"/>
      <c r="W318" s="10"/>
      <c r="X318" s="10"/>
      <c r="Y318" s="10"/>
      <c r="Z318" s="10"/>
    </row>
    <row r="319" customFormat="false" ht="56.25" hidden="false" customHeight="false" outlineLevel="0" collapsed="false">
      <c r="A319" s="25" t="s">
        <v>21</v>
      </c>
      <c r="B319" s="25"/>
      <c r="C319" s="26" t="s">
        <v>1395</v>
      </c>
      <c r="D319" s="25"/>
      <c r="E319" s="27" t="s">
        <v>1676</v>
      </c>
      <c r="F319" s="25" t="s">
        <v>1397</v>
      </c>
      <c r="G319" s="25" t="n">
        <v>2019</v>
      </c>
      <c r="H319" s="25" t="n">
        <v>2019</v>
      </c>
      <c r="I319" s="28" t="n">
        <v>43843</v>
      </c>
      <c r="J319" s="29" t="n">
        <v>44196</v>
      </c>
      <c r="K319" s="25" t="n">
        <v>413323</v>
      </c>
      <c r="L319" s="25" t="s">
        <v>1677</v>
      </c>
      <c r="M319" s="30" t="n">
        <v>9600</v>
      </c>
      <c r="N319" s="30"/>
      <c r="O319" s="30"/>
      <c r="P319" s="30"/>
      <c r="Q319" s="25" t="s">
        <v>26</v>
      </c>
      <c r="S319" s="10"/>
      <c r="T319" s="10"/>
      <c r="U319" s="10"/>
      <c r="V319" s="10"/>
      <c r="W319" s="10"/>
      <c r="X319" s="10"/>
      <c r="Y319" s="10"/>
      <c r="Z319" s="10"/>
    </row>
    <row r="320" customFormat="false" ht="45" hidden="false" customHeight="false" outlineLevel="0" collapsed="false">
      <c r="A320" s="25" t="s">
        <v>937</v>
      </c>
      <c r="B320" s="25"/>
      <c r="C320" s="26" t="s">
        <v>1404</v>
      </c>
      <c r="D320" s="25"/>
      <c r="E320" s="27" t="s">
        <v>1678</v>
      </c>
      <c r="F320" s="25" t="s">
        <v>1393</v>
      </c>
      <c r="G320" s="25" t="n">
        <v>2018</v>
      </c>
      <c r="H320" s="25" t="n">
        <v>2019</v>
      </c>
      <c r="I320" s="28" t="n">
        <v>43801</v>
      </c>
      <c r="J320" s="29" t="n">
        <v>45078</v>
      </c>
      <c r="K320" s="25" t="n">
        <v>411100</v>
      </c>
      <c r="L320" s="25" t="s">
        <v>1465</v>
      </c>
      <c r="M320" s="30" t="n">
        <v>146354.91</v>
      </c>
      <c r="N320" s="30"/>
      <c r="O320" s="30"/>
      <c r="P320" s="30"/>
      <c r="Q320" s="25" t="s">
        <v>26</v>
      </c>
      <c r="S320" s="10"/>
      <c r="T320" s="10"/>
      <c r="U320" s="10"/>
      <c r="V320" s="10"/>
      <c r="W320" s="10"/>
      <c r="X320" s="10"/>
      <c r="Y320" s="10"/>
      <c r="Z320" s="10"/>
    </row>
    <row r="321" customFormat="false" ht="56.25" hidden="false" customHeight="false" outlineLevel="0" collapsed="false">
      <c r="A321" s="25" t="s">
        <v>21</v>
      </c>
      <c r="B321" s="25"/>
      <c r="C321" s="26" t="s">
        <v>1418</v>
      </c>
      <c r="D321" s="25"/>
      <c r="E321" s="27" t="s">
        <v>1679</v>
      </c>
      <c r="F321" s="25" t="s">
        <v>1393</v>
      </c>
      <c r="G321" s="25" t="n">
        <v>2018</v>
      </c>
      <c r="H321" s="25" t="n">
        <v>2019</v>
      </c>
      <c r="I321" s="28" t="n">
        <v>43820</v>
      </c>
      <c r="J321" s="29" t="n">
        <v>44926</v>
      </c>
      <c r="K321" s="25" t="n">
        <v>413757</v>
      </c>
      <c r="L321" s="25" t="s">
        <v>1680</v>
      </c>
      <c r="M321" s="30" t="n">
        <v>196107.74</v>
      </c>
      <c r="N321" s="30"/>
      <c r="O321" s="30"/>
      <c r="P321" s="30"/>
      <c r="Q321" s="25" t="s">
        <v>26</v>
      </c>
      <c r="S321" s="10"/>
      <c r="T321" s="10"/>
      <c r="U321" s="10"/>
      <c r="V321" s="10"/>
      <c r="W321" s="10"/>
      <c r="X321" s="10"/>
      <c r="Y321" s="10"/>
      <c r="Z321" s="10"/>
    </row>
    <row r="322" customFormat="false" ht="101.25" hidden="false" customHeight="false" outlineLevel="0" collapsed="false">
      <c r="A322" s="25" t="s">
        <v>937</v>
      </c>
      <c r="B322" s="25"/>
      <c r="C322" s="26" t="s">
        <v>1440</v>
      </c>
      <c r="D322" s="25"/>
      <c r="E322" s="27" t="s">
        <v>1681</v>
      </c>
      <c r="F322" s="25" t="s">
        <v>1393</v>
      </c>
      <c r="G322" s="25" t="n">
        <v>2019</v>
      </c>
      <c r="H322" s="25" t="n">
        <v>2019</v>
      </c>
      <c r="I322" s="28" t="n">
        <v>43815</v>
      </c>
      <c r="J322" s="29" t="n">
        <v>44986</v>
      </c>
      <c r="K322" s="25" t="n">
        <v>412717</v>
      </c>
      <c r="L322" s="25" t="s">
        <v>1682</v>
      </c>
      <c r="M322" s="30" t="n">
        <v>92900.98</v>
      </c>
      <c r="N322" s="30"/>
      <c r="O322" s="30"/>
      <c r="P322" s="30"/>
      <c r="Q322" s="25" t="s">
        <v>26</v>
      </c>
      <c r="S322" s="10"/>
      <c r="T322" s="10"/>
      <c r="U322" s="10"/>
      <c r="V322" s="10"/>
      <c r="W322" s="10"/>
      <c r="X322" s="10"/>
      <c r="Y322" s="10"/>
      <c r="Z322" s="10"/>
    </row>
    <row r="323" customFormat="false" ht="45" hidden="false" customHeight="false" outlineLevel="0" collapsed="false">
      <c r="A323" s="25" t="s">
        <v>21</v>
      </c>
      <c r="B323" s="25"/>
      <c r="C323" s="26"/>
      <c r="D323" s="25"/>
      <c r="E323" s="27" t="s">
        <v>1683</v>
      </c>
      <c r="F323" s="25" t="s">
        <v>1397</v>
      </c>
      <c r="G323" s="25" t="n">
        <v>2019</v>
      </c>
      <c r="H323" s="25" t="n">
        <v>2019</v>
      </c>
      <c r="I323" s="28" t="n">
        <v>43862</v>
      </c>
      <c r="J323" s="29" t="n">
        <v>44196</v>
      </c>
      <c r="K323" s="25" t="n">
        <v>414052</v>
      </c>
      <c r="L323" s="25" t="s">
        <v>1161</v>
      </c>
      <c r="M323" s="30" t="n">
        <v>14581.36</v>
      </c>
      <c r="N323" s="30"/>
      <c r="O323" s="30"/>
      <c r="P323" s="30"/>
      <c r="Q323" s="25" t="s">
        <v>734</v>
      </c>
      <c r="S323" s="10"/>
      <c r="T323" s="10"/>
      <c r="U323" s="10"/>
      <c r="V323" s="10"/>
      <c r="W323" s="10"/>
      <c r="X323" s="10"/>
      <c r="Y323" s="10"/>
      <c r="Z323" s="10"/>
    </row>
    <row r="324" customFormat="false" ht="45" hidden="false" customHeight="false" outlineLevel="0" collapsed="false">
      <c r="A324" s="25" t="s">
        <v>21</v>
      </c>
      <c r="B324" s="25"/>
      <c r="C324" s="31" t="s">
        <v>1410</v>
      </c>
      <c r="D324" s="25"/>
      <c r="E324" s="27" t="s">
        <v>1684</v>
      </c>
      <c r="F324" s="25" t="s">
        <v>1397</v>
      </c>
      <c r="G324" s="25" t="n">
        <v>2017</v>
      </c>
      <c r="H324" s="25" t="n">
        <v>2019</v>
      </c>
      <c r="I324" s="28" t="n">
        <v>43601</v>
      </c>
      <c r="J324" s="29" t="n">
        <v>44561</v>
      </c>
      <c r="K324" s="25" t="n">
        <v>406203</v>
      </c>
      <c r="L324" s="25" t="s">
        <v>1685</v>
      </c>
      <c r="M324" s="30" t="n">
        <v>16805.32</v>
      </c>
      <c r="N324" s="30"/>
      <c r="O324" s="30"/>
      <c r="P324" s="30"/>
      <c r="Q324" s="25" t="s">
        <v>734</v>
      </c>
      <c r="S324" s="10"/>
      <c r="T324" s="10"/>
      <c r="U324" s="10"/>
      <c r="V324" s="10"/>
      <c r="W324" s="10"/>
      <c r="X324" s="10"/>
      <c r="Y324" s="10"/>
      <c r="Z324" s="10"/>
    </row>
    <row r="325" customFormat="false" ht="56.25" hidden="false" customHeight="false" outlineLevel="0" collapsed="false">
      <c r="A325" s="25" t="s">
        <v>21</v>
      </c>
      <c r="B325" s="25"/>
      <c r="C325" s="26" t="s">
        <v>1440</v>
      </c>
      <c r="D325" s="25"/>
      <c r="E325" s="27" t="s">
        <v>1686</v>
      </c>
      <c r="F325" s="25" t="s">
        <v>1416</v>
      </c>
      <c r="G325" s="25" t="n">
        <v>2015</v>
      </c>
      <c r="H325" s="25" t="n">
        <v>2019</v>
      </c>
      <c r="I325" s="28" t="n">
        <v>43775</v>
      </c>
      <c r="J325" s="29" t="n">
        <v>44522</v>
      </c>
      <c r="K325" s="25" t="n">
        <v>409327</v>
      </c>
      <c r="L325" s="25" t="s">
        <v>127</v>
      </c>
      <c r="M325" s="30" t="n">
        <v>40778.02</v>
      </c>
      <c r="N325" s="30"/>
      <c r="O325" s="30"/>
      <c r="P325" s="30"/>
      <c r="Q325" s="25" t="s">
        <v>1687</v>
      </c>
      <c r="S325" s="10"/>
      <c r="T325" s="10"/>
      <c r="U325" s="10"/>
      <c r="V325" s="10"/>
      <c r="W325" s="10"/>
      <c r="X325" s="10"/>
      <c r="Y325" s="10"/>
      <c r="Z325" s="10"/>
    </row>
    <row r="327" customFormat="false" ht="33.75" hidden="false" customHeight="false" outlineLevel="0" collapsed="false">
      <c r="A327" s="25" t="s">
        <v>21</v>
      </c>
      <c r="B327" s="25"/>
      <c r="C327" s="26"/>
      <c r="D327" s="25"/>
      <c r="E327" s="27" t="s">
        <v>1688</v>
      </c>
      <c r="F327" s="25" t="s">
        <v>1397</v>
      </c>
      <c r="G327" s="25" t="n">
        <v>2015</v>
      </c>
      <c r="H327" s="25" t="n">
        <v>2019</v>
      </c>
      <c r="I327" s="28" t="n">
        <v>43728</v>
      </c>
      <c r="J327" s="29" t="n">
        <v>44639</v>
      </c>
      <c r="K327" s="25" t="n">
        <v>409672</v>
      </c>
      <c r="L327" s="25" t="s">
        <v>1364</v>
      </c>
      <c r="M327" s="30" t="n">
        <v>15255</v>
      </c>
      <c r="N327" s="30"/>
      <c r="O327" s="30"/>
      <c r="P327" s="30"/>
      <c r="Q327" s="25" t="s">
        <v>26</v>
      </c>
      <c r="S327" s="10"/>
      <c r="T327" s="10"/>
      <c r="U327" s="10"/>
      <c r="V327" s="10"/>
      <c r="W327" s="10"/>
      <c r="X327" s="10"/>
      <c r="Y327" s="10"/>
      <c r="Z327" s="10"/>
    </row>
    <row r="328" customFormat="false" ht="33.75" hidden="false" customHeight="false" outlineLevel="0" collapsed="false">
      <c r="A328" s="25" t="s">
        <v>21</v>
      </c>
      <c r="B328" s="25"/>
      <c r="C328" s="26"/>
      <c r="D328" s="25"/>
      <c r="E328" s="27" t="s">
        <v>1689</v>
      </c>
      <c r="F328" s="25" t="s">
        <v>1397</v>
      </c>
      <c r="G328" s="25" t="n">
        <v>2015</v>
      </c>
      <c r="H328" s="25" t="n">
        <v>2019</v>
      </c>
      <c r="I328" s="28" t="n">
        <v>43647</v>
      </c>
      <c r="J328" s="29" t="n">
        <v>45023</v>
      </c>
      <c r="K328" s="25" t="n">
        <v>407210</v>
      </c>
      <c r="L328" s="25" t="s">
        <v>1265</v>
      </c>
      <c r="M328" s="30" t="n">
        <v>50479</v>
      </c>
      <c r="N328" s="30"/>
      <c r="O328" s="30"/>
      <c r="P328" s="30"/>
      <c r="Q328" s="25" t="s">
        <v>110</v>
      </c>
      <c r="S328" s="10"/>
      <c r="T328" s="10"/>
      <c r="U328" s="10"/>
      <c r="V328" s="10"/>
      <c r="W328" s="10"/>
      <c r="X328" s="10"/>
      <c r="Y328" s="10"/>
      <c r="Z328" s="10"/>
    </row>
    <row r="332" customFormat="false" ht="33.75" hidden="false" customHeight="false" outlineLevel="0" collapsed="false">
      <c r="A332" s="25" t="s">
        <v>21</v>
      </c>
      <c r="B332" s="25"/>
      <c r="C332" s="26"/>
      <c r="D332" s="25"/>
      <c r="E332" s="27" t="s">
        <v>1690</v>
      </c>
      <c r="F332" s="25" t="s">
        <v>1541</v>
      </c>
      <c r="G332" s="25" t="n">
        <v>2017</v>
      </c>
      <c r="H332" s="25" t="n">
        <v>2019</v>
      </c>
      <c r="I332" s="28" t="n">
        <v>43451</v>
      </c>
      <c r="J332" s="29" t="n">
        <v>48199</v>
      </c>
      <c r="K332" s="25" t="n">
        <v>404924</v>
      </c>
      <c r="L332" s="25" t="s">
        <v>90</v>
      </c>
      <c r="M332" s="30" t="n">
        <v>3174808.01</v>
      </c>
      <c r="N332" s="30"/>
      <c r="O332" s="30"/>
      <c r="P332" s="30"/>
      <c r="Q332" s="25" t="s">
        <v>26</v>
      </c>
      <c r="S332" s="10"/>
      <c r="T332" s="10"/>
      <c r="U332" s="10"/>
      <c r="V332" s="10"/>
      <c r="W332" s="10"/>
      <c r="X332" s="10"/>
      <c r="Y332" s="10"/>
      <c r="Z332" s="10"/>
    </row>
    <row r="333" customFormat="false" ht="45" hidden="false" customHeight="false" outlineLevel="0" collapsed="false">
      <c r="A333" s="25" t="s">
        <v>21</v>
      </c>
      <c r="B333" s="25"/>
      <c r="C333" s="26"/>
      <c r="D333" s="25"/>
      <c r="E333" s="27" t="s">
        <v>1691</v>
      </c>
      <c r="F333" s="25" t="s">
        <v>1416</v>
      </c>
      <c r="G333" s="25" t="n">
        <v>2015</v>
      </c>
      <c r="H333" s="25" t="n">
        <v>2019</v>
      </c>
      <c r="I333" s="28" t="n">
        <v>43563</v>
      </c>
      <c r="J333" s="29" t="n">
        <v>44256</v>
      </c>
      <c r="K333" s="25" t="n">
        <v>405186</v>
      </c>
      <c r="L333" s="25" t="s">
        <v>1692</v>
      </c>
      <c r="M333" s="30" t="n">
        <v>170575</v>
      </c>
      <c r="N333" s="30"/>
      <c r="O333" s="30"/>
      <c r="P333" s="30"/>
      <c r="Q333" s="25" t="s">
        <v>26</v>
      </c>
      <c r="S333" s="10"/>
      <c r="T333" s="10"/>
      <c r="U333" s="10"/>
      <c r="V333" s="10"/>
      <c r="W333" s="10"/>
      <c r="X333" s="10"/>
      <c r="Y333" s="10"/>
      <c r="Z333" s="10"/>
    </row>
    <row r="334" customFormat="false" ht="33.75" hidden="false" customHeight="false" outlineLevel="0" collapsed="false">
      <c r="A334" s="25" t="s">
        <v>21</v>
      </c>
      <c r="B334" s="25"/>
      <c r="C334" s="26"/>
      <c r="D334" s="25"/>
      <c r="E334" s="27" t="s">
        <v>1693</v>
      </c>
      <c r="F334" s="25" t="s">
        <v>1541</v>
      </c>
      <c r="G334" s="25" t="n">
        <v>2017</v>
      </c>
      <c r="H334" s="25" t="n">
        <v>2019</v>
      </c>
      <c r="I334" s="28" t="n">
        <v>43451</v>
      </c>
      <c r="J334" s="29" t="n">
        <v>48199</v>
      </c>
      <c r="K334" s="25" t="n">
        <v>405077</v>
      </c>
      <c r="L334" s="25" t="s">
        <v>90</v>
      </c>
      <c r="M334" s="30" t="n">
        <v>8005004.81</v>
      </c>
      <c r="N334" s="30"/>
      <c r="O334" s="30"/>
      <c r="P334" s="30"/>
      <c r="Q334" s="25" t="s">
        <v>26</v>
      </c>
      <c r="S334" s="10"/>
      <c r="T334" s="10"/>
      <c r="U334" s="10"/>
      <c r="V334" s="10"/>
      <c r="W334" s="10"/>
      <c r="X334" s="10"/>
      <c r="Y334" s="10"/>
      <c r="Z334" s="10"/>
    </row>
    <row r="335" customFormat="false" ht="45" hidden="false" customHeight="false" outlineLevel="0" collapsed="false">
      <c r="A335" s="25" t="s">
        <v>21</v>
      </c>
      <c r="B335" s="25"/>
      <c r="C335" s="26"/>
      <c r="D335" s="25"/>
      <c r="E335" s="27" t="s">
        <v>1694</v>
      </c>
      <c r="F335" s="25" t="s">
        <v>1397</v>
      </c>
      <c r="G335" s="25" t="n">
        <v>2015</v>
      </c>
      <c r="H335" s="25" t="n">
        <v>2019</v>
      </c>
      <c r="I335" s="28" t="n">
        <v>43713</v>
      </c>
      <c r="J335" s="29" t="n">
        <v>44351</v>
      </c>
      <c r="K335" s="25" t="n">
        <v>409141</v>
      </c>
      <c r="L335" s="25" t="s">
        <v>1617</v>
      </c>
      <c r="M335" s="30" t="n">
        <v>84370</v>
      </c>
      <c r="N335" s="30"/>
      <c r="O335" s="30"/>
      <c r="P335" s="30"/>
      <c r="Q335" s="25" t="s">
        <v>26</v>
      </c>
      <c r="S335" s="10"/>
      <c r="T335" s="10"/>
      <c r="U335" s="10"/>
      <c r="V335" s="10"/>
      <c r="W335" s="10"/>
      <c r="X335" s="10"/>
      <c r="Y335" s="10"/>
      <c r="Z335" s="10"/>
    </row>
    <row r="336" customFormat="false" ht="33.75" hidden="false" customHeight="false" outlineLevel="0" collapsed="false">
      <c r="A336" s="25" t="s">
        <v>21</v>
      </c>
      <c r="B336" s="25"/>
      <c r="C336" s="26"/>
      <c r="D336" s="25"/>
      <c r="E336" s="27" t="s">
        <v>1695</v>
      </c>
      <c r="F336" s="25" t="s">
        <v>1397</v>
      </c>
      <c r="G336" s="25" t="n">
        <v>2017</v>
      </c>
      <c r="H336" s="25" t="n">
        <v>2019</v>
      </c>
      <c r="I336" s="28" t="n">
        <v>43559</v>
      </c>
      <c r="J336" s="29" t="n">
        <v>45307</v>
      </c>
      <c r="K336" s="25" t="n">
        <v>406090</v>
      </c>
      <c r="L336" s="25" t="s">
        <v>1696</v>
      </c>
      <c r="M336" s="30" t="n">
        <v>19593</v>
      </c>
      <c r="N336" s="30"/>
      <c r="O336" s="30"/>
      <c r="P336" s="30"/>
      <c r="Q336" s="25" t="s">
        <v>26</v>
      </c>
      <c r="S336" s="10"/>
      <c r="T336" s="10"/>
      <c r="U336" s="10"/>
      <c r="V336" s="10"/>
      <c r="W336" s="10"/>
      <c r="X336" s="10"/>
      <c r="Y336" s="10"/>
      <c r="Z336" s="10"/>
    </row>
    <row r="337" customFormat="false" ht="45" hidden="false" customHeight="false" outlineLevel="0" collapsed="false">
      <c r="A337" s="25" t="s">
        <v>21</v>
      </c>
      <c r="B337" s="25"/>
      <c r="C337" s="26"/>
      <c r="D337" s="25"/>
      <c r="E337" s="27" t="s">
        <v>1697</v>
      </c>
      <c r="F337" s="25" t="s">
        <v>1397</v>
      </c>
      <c r="G337" s="25" t="n">
        <v>2015</v>
      </c>
      <c r="H337" s="25" t="n">
        <v>2019</v>
      </c>
      <c r="I337" s="28" t="n">
        <v>43650</v>
      </c>
      <c r="J337" s="29" t="n">
        <v>44284</v>
      </c>
      <c r="K337" s="25" t="n">
        <v>407736</v>
      </c>
      <c r="L337" s="25" t="s">
        <v>240</v>
      </c>
      <c r="M337" s="30" t="n">
        <v>204361</v>
      </c>
      <c r="N337" s="30"/>
      <c r="O337" s="30"/>
      <c r="P337" s="30"/>
      <c r="Q337" s="25" t="s">
        <v>26</v>
      </c>
      <c r="S337" s="10"/>
      <c r="T337" s="10"/>
      <c r="U337" s="10"/>
      <c r="V337" s="10"/>
      <c r="W337" s="10"/>
      <c r="X337" s="10"/>
      <c r="Y337" s="10"/>
      <c r="Z337" s="10"/>
    </row>
    <row r="338" customFormat="false" ht="33.75" hidden="false" customHeight="false" outlineLevel="0" collapsed="false">
      <c r="A338" s="25" t="s">
        <v>21</v>
      </c>
      <c r="B338" s="25"/>
      <c r="C338" s="26" t="s">
        <v>1504</v>
      </c>
      <c r="D338" s="25"/>
      <c r="E338" s="27" t="s">
        <v>1698</v>
      </c>
      <c r="F338" s="25" t="s">
        <v>1397</v>
      </c>
      <c r="G338" s="25" t="n">
        <v>2015</v>
      </c>
      <c r="H338" s="25" t="n">
        <v>2019</v>
      </c>
      <c r="I338" s="28" t="n">
        <v>43710</v>
      </c>
      <c r="J338" s="29" t="n">
        <v>44826</v>
      </c>
      <c r="K338" s="25" t="n">
        <v>408867</v>
      </c>
      <c r="L338" s="25" t="s">
        <v>1699</v>
      </c>
      <c r="M338" s="30" t="n">
        <v>298000</v>
      </c>
      <c r="N338" s="30"/>
      <c r="O338" s="30"/>
      <c r="P338" s="30"/>
      <c r="Q338" s="25" t="s">
        <v>26</v>
      </c>
      <c r="S338" s="10"/>
      <c r="T338" s="10"/>
      <c r="U338" s="10"/>
      <c r="V338" s="10"/>
      <c r="W338" s="10"/>
      <c r="X338" s="10"/>
      <c r="Y338" s="10"/>
      <c r="Z338" s="10"/>
    </row>
    <row r="339" customFormat="false" ht="67.5" hidden="false" customHeight="false" outlineLevel="0" collapsed="false">
      <c r="A339" s="25" t="s">
        <v>21</v>
      </c>
      <c r="B339" s="25"/>
      <c r="C339" s="31" t="s">
        <v>1402</v>
      </c>
      <c r="D339" s="25"/>
      <c r="E339" s="27" t="s">
        <v>1700</v>
      </c>
      <c r="F339" s="25" t="s">
        <v>1397</v>
      </c>
      <c r="G339" s="25" t="n">
        <v>2015</v>
      </c>
      <c r="H339" s="25" t="n">
        <v>2019</v>
      </c>
      <c r="I339" s="28" t="n">
        <v>43508</v>
      </c>
      <c r="J339" s="29" t="n">
        <v>43646</v>
      </c>
      <c r="K339" s="25" t="n">
        <v>404241</v>
      </c>
      <c r="L339" s="25" t="s">
        <v>1701</v>
      </c>
      <c r="M339" s="30" t="n">
        <v>19969</v>
      </c>
      <c r="N339" s="30"/>
      <c r="O339" s="30"/>
      <c r="P339" s="30"/>
      <c r="Q339" s="25" t="s">
        <v>26</v>
      </c>
      <c r="S339" s="10"/>
      <c r="T339" s="10"/>
      <c r="U339" s="10"/>
      <c r="V339" s="10"/>
      <c r="W339" s="10"/>
      <c r="X339" s="10"/>
      <c r="Y339" s="10"/>
      <c r="Z339" s="10"/>
    </row>
    <row r="340" customFormat="false" ht="56.25" hidden="false" customHeight="false" outlineLevel="0" collapsed="false">
      <c r="A340" s="25" t="s">
        <v>21</v>
      </c>
      <c r="B340" s="25"/>
      <c r="C340" s="26"/>
      <c r="D340" s="25"/>
      <c r="E340" s="27" t="s">
        <v>1702</v>
      </c>
      <c r="F340" s="25" t="s">
        <v>1397</v>
      </c>
      <c r="G340" s="25" t="n">
        <v>2015</v>
      </c>
      <c r="H340" s="25" t="n">
        <v>2019</v>
      </c>
      <c r="I340" s="28" t="n">
        <v>43748</v>
      </c>
      <c r="J340" s="29" t="n">
        <v>44813</v>
      </c>
      <c r="K340" s="25" t="n">
        <v>408766</v>
      </c>
      <c r="L340" s="25" t="s">
        <v>1210</v>
      </c>
      <c r="M340" s="30" t="n">
        <v>299700</v>
      </c>
      <c r="N340" s="30"/>
      <c r="O340" s="30"/>
      <c r="P340" s="30"/>
      <c r="Q340" s="25" t="s">
        <v>26</v>
      </c>
      <c r="S340" s="10"/>
      <c r="T340" s="10"/>
      <c r="U340" s="10"/>
      <c r="V340" s="10"/>
      <c r="W340" s="10"/>
      <c r="X340" s="10"/>
      <c r="Y340" s="10"/>
      <c r="Z340" s="10"/>
    </row>
    <row r="341" customFormat="false" ht="22.5" hidden="false" customHeight="false" outlineLevel="0" collapsed="false">
      <c r="A341" s="25" t="s">
        <v>21</v>
      </c>
      <c r="B341" s="25"/>
      <c r="C341" s="26" t="s">
        <v>1410</v>
      </c>
      <c r="D341" s="25"/>
      <c r="E341" s="27" t="s">
        <v>1703</v>
      </c>
      <c r="F341" s="25" t="s">
        <v>1393</v>
      </c>
      <c r="G341" s="25" t="n">
        <v>2019</v>
      </c>
      <c r="H341" s="25" t="n">
        <v>2020</v>
      </c>
      <c r="I341" s="28" t="n">
        <v>44378</v>
      </c>
      <c r="J341" s="29" t="n">
        <v>45687</v>
      </c>
      <c r="K341" s="25" t="n">
        <v>421672</v>
      </c>
      <c r="L341" s="25" t="s">
        <v>493</v>
      </c>
      <c r="M341" s="30" t="n">
        <v>225000</v>
      </c>
      <c r="N341" s="30"/>
      <c r="O341" s="30"/>
      <c r="P341" s="30"/>
      <c r="Q341" s="25" t="s">
        <v>26</v>
      </c>
      <c r="S341" s="10"/>
      <c r="T341" s="10"/>
      <c r="U341" s="10"/>
      <c r="V341" s="10"/>
      <c r="W341" s="10"/>
      <c r="X341" s="10"/>
      <c r="Y341" s="10"/>
      <c r="Z341" s="10"/>
    </row>
    <row r="344" customFormat="false" ht="56.25" hidden="false" customHeight="false" outlineLevel="0" collapsed="false">
      <c r="A344" s="25" t="s">
        <v>21</v>
      </c>
      <c r="B344" s="25"/>
      <c r="C344" s="31" t="s">
        <v>1409</v>
      </c>
      <c r="D344" s="25"/>
      <c r="E344" s="27" t="s">
        <v>1704</v>
      </c>
      <c r="F344" s="25" t="s">
        <v>1397</v>
      </c>
      <c r="G344" s="25" t="n">
        <v>2020</v>
      </c>
      <c r="H344" s="25" t="n">
        <v>2020</v>
      </c>
      <c r="I344" s="28" t="n">
        <v>44172</v>
      </c>
      <c r="J344" s="29" t="n">
        <v>45078</v>
      </c>
      <c r="K344" s="25" t="n">
        <v>420858</v>
      </c>
      <c r="L344" s="25" t="s">
        <v>1660</v>
      </c>
      <c r="M344" s="30" t="n">
        <v>6050</v>
      </c>
      <c r="N344" s="30"/>
      <c r="O344" s="30"/>
      <c r="P344" s="30"/>
      <c r="Q344" s="25" t="s">
        <v>26</v>
      </c>
      <c r="S344" s="10"/>
      <c r="T344" s="10"/>
      <c r="U344" s="10"/>
      <c r="V344" s="10"/>
      <c r="W344" s="10"/>
      <c r="X344" s="10"/>
      <c r="Y344" s="10"/>
      <c r="Z344" s="10"/>
    </row>
    <row r="345" customFormat="false" ht="56.25" hidden="false" customHeight="false" outlineLevel="0" collapsed="false">
      <c r="A345" s="25" t="s">
        <v>21</v>
      </c>
      <c r="B345" s="25"/>
      <c r="C345" s="26"/>
      <c r="D345" s="25"/>
      <c r="E345" s="27" t="s">
        <v>1705</v>
      </c>
      <c r="F345" s="25" t="s">
        <v>1397</v>
      </c>
      <c r="G345" s="25" t="n">
        <v>2020</v>
      </c>
      <c r="H345" s="25" t="n">
        <v>2020</v>
      </c>
      <c r="I345" s="28" t="n">
        <v>44166</v>
      </c>
      <c r="J345" s="29" t="n">
        <v>44561</v>
      </c>
      <c r="K345" s="25" t="n">
        <v>420260</v>
      </c>
      <c r="L345" s="25" t="s">
        <v>1706</v>
      </c>
      <c r="M345" s="30" t="n">
        <v>3400</v>
      </c>
      <c r="N345" s="30"/>
      <c r="O345" s="30"/>
      <c r="P345" s="30"/>
      <c r="Q345" s="25" t="s">
        <v>26</v>
      </c>
      <c r="S345" s="10"/>
      <c r="T345" s="10"/>
      <c r="U345" s="10"/>
      <c r="V345" s="10"/>
      <c r="W345" s="10"/>
      <c r="X345" s="10"/>
      <c r="Y345" s="10"/>
      <c r="Z345" s="10"/>
    </row>
    <row r="346" customFormat="false" ht="33.75" hidden="false" customHeight="false" outlineLevel="0" collapsed="false">
      <c r="A346" s="25" t="s">
        <v>21</v>
      </c>
      <c r="B346" s="25"/>
      <c r="C346" s="26" t="s">
        <v>1707</v>
      </c>
      <c r="D346" s="25"/>
      <c r="E346" s="27" t="s">
        <v>1708</v>
      </c>
      <c r="F346" s="25" t="s">
        <v>1397</v>
      </c>
      <c r="G346" s="25" t="n">
        <v>2017</v>
      </c>
      <c r="H346" s="25" t="n">
        <v>2020</v>
      </c>
      <c r="I346" s="28" t="n">
        <v>44214</v>
      </c>
      <c r="J346" s="29" t="n">
        <v>45474</v>
      </c>
      <c r="K346" s="25" t="n">
        <v>421435</v>
      </c>
      <c r="L346" s="25" t="s">
        <v>36</v>
      </c>
      <c r="M346" s="30" t="n">
        <v>1045271.56</v>
      </c>
      <c r="N346" s="30"/>
      <c r="O346" s="30"/>
      <c r="P346" s="30"/>
      <c r="Q346" s="25" t="s">
        <v>26</v>
      </c>
      <c r="S346" s="10"/>
      <c r="T346" s="10"/>
      <c r="U346" s="10"/>
      <c r="V346" s="10"/>
      <c r="W346" s="10"/>
      <c r="X346" s="10"/>
      <c r="Y346" s="10"/>
      <c r="Z346" s="10"/>
    </row>
    <row r="347" customFormat="false" ht="45" hidden="false" customHeight="false" outlineLevel="0" collapsed="false">
      <c r="A347" s="25" t="s">
        <v>21</v>
      </c>
      <c r="B347" s="25"/>
      <c r="C347" s="26" t="s">
        <v>1418</v>
      </c>
      <c r="D347" s="25"/>
      <c r="E347" s="27" t="s">
        <v>1709</v>
      </c>
      <c r="F347" s="25" t="s">
        <v>1397</v>
      </c>
      <c r="G347" s="25" t="n">
        <v>2019</v>
      </c>
      <c r="H347" s="25" t="n">
        <v>2020</v>
      </c>
      <c r="I347" s="28" t="n">
        <v>44211</v>
      </c>
      <c r="J347" s="29" t="n">
        <v>45487</v>
      </c>
      <c r="K347" s="25" t="n">
        <v>421499</v>
      </c>
      <c r="L347" s="25" t="s">
        <v>1710</v>
      </c>
      <c r="M347" s="30" t="n">
        <v>942030</v>
      </c>
      <c r="N347" s="30"/>
      <c r="O347" s="30"/>
      <c r="P347" s="30"/>
      <c r="Q347" s="25" t="s">
        <v>26</v>
      </c>
      <c r="S347" s="10"/>
      <c r="T347" s="10"/>
      <c r="U347" s="10"/>
      <c r="V347" s="10"/>
      <c r="W347" s="10"/>
      <c r="X347" s="10"/>
      <c r="Y347" s="10"/>
      <c r="Z347" s="10"/>
    </row>
    <row r="348" customFormat="false" ht="78.75" hidden="false" customHeight="false" outlineLevel="0" collapsed="false">
      <c r="A348" s="25" t="s">
        <v>21</v>
      </c>
      <c r="B348" s="25"/>
      <c r="C348" s="26"/>
      <c r="D348" s="25"/>
      <c r="E348" s="27" t="s">
        <v>1711</v>
      </c>
      <c r="F348" s="25" t="s">
        <v>1397</v>
      </c>
      <c r="G348" s="25" t="n">
        <v>2020</v>
      </c>
      <c r="H348" s="25" t="n">
        <v>2020</v>
      </c>
      <c r="I348" s="28" t="n">
        <v>44174</v>
      </c>
      <c r="J348" s="29" t="n">
        <v>44561</v>
      </c>
      <c r="K348" s="25" t="n">
        <v>419585</v>
      </c>
      <c r="L348" s="25" t="s">
        <v>1288</v>
      </c>
      <c r="M348" s="30" t="n">
        <v>7019.3</v>
      </c>
      <c r="N348" s="30"/>
      <c r="O348" s="30"/>
      <c r="P348" s="30"/>
      <c r="Q348" s="25" t="s">
        <v>26</v>
      </c>
      <c r="S348" s="10"/>
      <c r="T348" s="10"/>
      <c r="U348" s="10"/>
      <c r="V348" s="10"/>
      <c r="W348" s="10"/>
      <c r="X348" s="10"/>
      <c r="Y348" s="10"/>
      <c r="Z348" s="10"/>
    </row>
    <row r="349" customFormat="false" ht="45" hidden="false" customHeight="false" outlineLevel="0" collapsed="false">
      <c r="A349" s="25" t="s">
        <v>21</v>
      </c>
      <c r="B349" s="25"/>
      <c r="C349" s="26" t="s">
        <v>1404</v>
      </c>
      <c r="D349" s="25"/>
      <c r="E349" s="27" t="s">
        <v>1712</v>
      </c>
      <c r="F349" s="25" t="s">
        <v>1397</v>
      </c>
      <c r="G349" s="25" t="n">
        <v>2018</v>
      </c>
      <c r="H349" s="25" t="n">
        <v>2020</v>
      </c>
      <c r="I349" s="28" t="n">
        <v>44044</v>
      </c>
      <c r="J349" s="29" t="n">
        <v>45716</v>
      </c>
      <c r="K349" s="25" t="n">
        <v>416189</v>
      </c>
      <c r="L349" s="25" t="s">
        <v>25</v>
      </c>
      <c r="M349" s="30" t="n">
        <v>974424.56</v>
      </c>
      <c r="N349" s="30"/>
      <c r="O349" s="30"/>
      <c r="P349" s="30"/>
      <c r="Q349" s="25" t="s">
        <v>26</v>
      </c>
      <c r="S349" s="10"/>
      <c r="T349" s="10"/>
      <c r="U349" s="10"/>
      <c r="V349" s="10"/>
      <c r="W349" s="10"/>
      <c r="X349" s="10"/>
      <c r="Y349" s="10"/>
      <c r="Z349" s="10"/>
    </row>
    <row r="350" customFormat="false" ht="33.75" hidden="false" customHeight="false" outlineLevel="0" collapsed="false">
      <c r="A350" s="25" t="s">
        <v>21</v>
      </c>
      <c r="B350" s="25"/>
      <c r="C350" s="26"/>
      <c r="D350" s="25"/>
      <c r="E350" s="27" t="s">
        <v>1713</v>
      </c>
      <c r="F350" s="25" t="s">
        <v>1541</v>
      </c>
      <c r="G350" s="25" t="n">
        <v>2018</v>
      </c>
      <c r="H350" s="25" t="n">
        <v>2020</v>
      </c>
      <c r="I350" s="28" t="n">
        <v>43801</v>
      </c>
      <c r="J350" s="29" t="n">
        <v>48184</v>
      </c>
      <c r="K350" s="25" t="n">
        <v>413594</v>
      </c>
      <c r="L350" s="25" t="s">
        <v>90</v>
      </c>
      <c r="M350" s="30" t="n">
        <v>3844832.38</v>
      </c>
      <c r="N350" s="30"/>
      <c r="O350" s="30"/>
      <c r="P350" s="30"/>
      <c r="Q350" s="25" t="s">
        <v>26</v>
      </c>
      <c r="S350" s="10"/>
      <c r="T350" s="10"/>
      <c r="U350" s="10"/>
      <c r="V350" s="10"/>
      <c r="W350" s="10"/>
      <c r="X350" s="10"/>
      <c r="Y350" s="10"/>
      <c r="Z350" s="10"/>
    </row>
    <row r="351" customFormat="false" ht="33.75" hidden="false" customHeight="false" outlineLevel="0" collapsed="false">
      <c r="A351" s="25" t="s">
        <v>21</v>
      </c>
      <c r="B351" s="25"/>
      <c r="C351" s="26" t="s">
        <v>1418</v>
      </c>
      <c r="D351" s="25"/>
      <c r="E351" s="27" t="s">
        <v>1714</v>
      </c>
      <c r="F351" s="25" t="s">
        <v>1397</v>
      </c>
      <c r="G351" s="25" t="n">
        <v>2020</v>
      </c>
      <c r="H351" s="25" t="n">
        <v>2020</v>
      </c>
      <c r="I351" s="28" t="n">
        <v>44102</v>
      </c>
      <c r="J351" s="29" t="n">
        <v>44469</v>
      </c>
      <c r="K351" s="25" t="n">
        <v>418439</v>
      </c>
      <c r="L351" s="25" t="s">
        <v>918</v>
      </c>
      <c r="M351" s="30" t="n">
        <v>14400</v>
      </c>
      <c r="N351" s="30"/>
      <c r="O351" s="30"/>
      <c r="P351" s="30"/>
      <c r="Q351" s="25" t="s">
        <v>26</v>
      </c>
      <c r="S351" s="10"/>
      <c r="T351" s="10"/>
      <c r="U351" s="10"/>
      <c r="V351" s="10"/>
      <c r="W351" s="10"/>
      <c r="X351" s="10"/>
      <c r="Y351" s="10"/>
      <c r="Z351" s="10"/>
    </row>
    <row r="352" customFormat="false" ht="22.5" hidden="false" customHeight="false" outlineLevel="0" collapsed="false">
      <c r="A352" s="25" t="s">
        <v>21</v>
      </c>
      <c r="B352" s="25"/>
      <c r="C352" s="26" t="s">
        <v>1707</v>
      </c>
      <c r="D352" s="25"/>
      <c r="E352" s="27" t="s">
        <v>1715</v>
      </c>
      <c r="F352" s="25" t="s">
        <v>1397</v>
      </c>
      <c r="G352" s="25" t="n">
        <v>2016</v>
      </c>
      <c r="H352" s="25" t="n">
        <v>2020</v>
      </c>
      <c r="I352" s="28" t="n">
        <v>44072</v>
      </c>
      <c r="J352" s="29" t="n">
        <v>45715</v>
      </c>
      <c r="K352" s="25" t="n">
        <v>419136</v>
      </c>
      <c r="L352" s="25" t="s">
        <v>90</v>
      </c>
      <c r="M352" s="30" t="n">
        <v>40000000</v>
      </c>
      <c r="N352" s="30"/>
      <c r="O352" s="30"/>
      <c r="P352" s="30"/>
      <c r="Q352" s="25" t="s">
        <v>26</v>
      </c>
      <c r="S352" s="10"/>
      <c r="T352" s="10"/>
      <c r="U352" s="10"/>
      <c r="V352" s="10"/>
      <c r="W352" s="10"/>
      <c r="X352" s="10"/>
      <c r="Y352" s="10"/>
      <c r="Z352" s="10"/>
    </row>
    <row r="353" customFormat="false" ht="33.75" hidden="false" customHeight="false" outlineLevel="0" collapsed="false">
      <c r="A353" s="25" t="s">
        <v>21</v>
      </c>
      <c r="B353" s="25"/>
      <c r="C353" s="26" t="s">
        <v>1418</v>
      </c>
      <c r="D353" s="25"/>
      <c r="E353" s="27" t="s">
        <v>1594</v>
      </c>
      <c r="F353" s="25" t="s">
        <v>1397</v>
      </c>
      <c r="G353" s="25" t="n">
        <v>2019</v>
      </c>
      <c r="H353" s="25" t="n">
        <v>2020</v>
      </c>
      <c r="I353" s="28" t="n">
        <v>44228</v>
      </c>
      <c r="J353" s="29" t="n">
        <v>45504</v>
      </c>
      <c r="K353" s="25" t="n">
        <v>421382</v>
      </c>
      <c r="L353" s="25" t="s">
        <v>1194</v>
      </c>
      <c r="M353" s="30" t="n">
        <v>170880</v>
      </c>
      <c r="N353" s="30"/>
      <c r="O353" s="30"/>
      <c r="P353" s="30"/>
      <c r="Q353" s="25" t="s">
        <v>26</v>
      </c>
      <c r="S353" s="10"/>
      <c r="T353" s="10"/>
      <c r="U353" s="10"/>
      <c r="V353" s="10"/>
      <c r="W353" s="10"/>
      <c r="X353" s="10"/>
      <c r="Y353" s="10"/>
      <c r="Z353" s="10"/>
    </row>
    <row r="354" customFormat="false" ht="56.25" hidden="false" customHeight="false" outlineLevel="0" collapsed="false">
      <c r="A354" s="25" t="s">
        <v>21</v>
      </c>
      <c r="B354" s="25"/>
      <c r="C354" s="26"/>
      <c r="D354" s="25"/>
      <c r="E354" s="27" t="s">
        <v>1716</v>
      </c>
      <c r="F354" s="25" t="s">
        <v>1416</v>
      </c>
      <c r="G354" s="25" t="n">
        <v>2020</v>
      </c>
      <c r="H354" s="25" t="n">
        <v>2020</v>
      </c>
      <c r="I354" s="28" t="n">
        <v>44144</v>
      </c>
      <c r="J354" s="29" t="n">
        <v>44810</v>
      </c>
      <c r="K354" s="25" t="n">
        <v>421114</v>
      </c>
      <c r="L354" s="25" t="s">
        <v>1717</v>
      </c>
      <c r="M354" s="30" t="n">
        <v>23637.5</v>
      </c>
      <c r="N354" s="30"/>
      <c r="O354" s="30"/>
      <c r="P354" s="30"/>
      <c r="Q354" s="25" t="s">
        <v>1718</v>
      </c>
      <c r="S354" s="10"/>
      <c r="T354" s="10"/>
      <c r="U354" s="10"/>
      <c r="V354" s="10"/>
      <c r="W354" s="10"/>
      <c r="X354" s="10"/>
      <c r="Y354" s="10"/>
      <c r="Z354" s="10"/>
    </row>
    <row r="355" customFormat="false" ht="33.75" hidden="false" customHeight="false" outlineLevel="0" collapsed="false">
      <c r="A355" s="25" t="s">
        <v>21</v>
      </c>
      <c r="B355" s="25"/>
      <c r="C355" s="26"/>
      <c r="D355" s="25"/>
      <c r="E355" s="27" t="s">
        <v>1719</v>
      </c>
      <c r="F355" s="25" t="s">
        <v>1541</v>
      </c>
      <c r="G355" s="25" t="n">
        <v>2018</v>
      </c>
      <c r="H355" s="25" t="n">
        <v>2020</v>
      </c>
      <c r="I355" s="28" t="n">
        <v>43801</v>
      </c>
      <c r="J355" s="29" t="n">
        <v>48184</v>
      </c>
      <c r="K355" s="25" t="n">
        <v>413539</v>
      </c>
      <c r="L355" s="25" t="s">
        <v>90</v>
      </c>
      <c r="M355" s="30" t="n">
        <v>9712270.67</v>
      </c>
      <c r="N355" s="30"/>
      <c r="O355" s="30"/>
      <c r="P355" s="30"/>
      <c r="Q355" s="25" t="s">
        <v>26</v>
      </c>
      <c r="S355" s="10"/>
      <c r="T355" s="10"/>
      <c r="U355" s="10"/>
      <c r="V355" s="10"/>
      <c r="W355" s="10"/>
      <c r="X355" s="10"/>
      <c r="Y355" s="10"/>
      <c r="Z355" s="10"/>
    </row>
    <row r="356" customFormat="false" ht="22.5" hidden="false" customHeight="false" outlineLevel="0" collapsed="false">
      <c r="A356" s="25" t="s">
        <v>21</v>
      </c>
      <c r="B356" s="25"/>
      <c r="C356" s="26" t="s">
        <v>1410</v>
      </c>
      <c r="D356" s="25"/>
      <c r="E356" s="27" t="s">
        <v>1720</v>
      </c>
      <c r="F356" s="25" t="s">
        <v>1397</v>
      </c>
      <c r="G356" s="25" t="n">
        <v>2018</v>
      </c>
      <c r="H356" s="25" t="n">
        <v>2020</v>
      </c>
      <c r="I356" s="28" t="n">
        <v>44228</v>
      </c>
      <c r="J356" s="29" t="n">
        <v>45289</v>
      </c>
      <c r="K356" s="25" t="n">
        <v>421363</v>
      </c>
      <c r="L356" s="25" t="s">
        <v>36</v>
      </c>
      <c r="M356" s="30" t="n">
        <v>200000</v>
      </c>
      <c r="N356" s="30"/>
      <c r="O356" s="30"/>
      <c r="P356" s="30"/>
      <c r="Q356" s="25" t="s">
        <v>26</v>
      </c>
      <c r="S356" s="10"/>
      <c r="T356" s="10"/>
      <c r="U356" s="10"/>
      <c r="V356" s="10"/>
      <c r="W356" s="10"/>
      <c r="X356" s="10"/>
      <c r="Y356" s="10"/>
      <c r="Z356" s="10"/>
    </row>
    <row r="357" customFormat="false" ht="33.75" hidden="false" customHeight="false" outlineLevel="0" collapsed="false">
      <c r="A357" s="25" t="s">
        <v>21</v>
      </c>
      <c r="B357" s="25"/>
      <c r="C357" s="26" t="s">
        <v>1410</v>
      </c>
      <c r="D357" s="25"/>
      <c r="E357" s="27" t="s">
        <v>1721</v>
      </c>
      <c r="F357" s="25" t="s">
        <v>1393</v>
      </c>
      <c r="G357" s="25" t="n">
        <v>2019</v>
      </c>
      <c r="H357" s="25" t="n">
        <v>2020</v>
      </c>
      <c r="I357" s="28" t="n">
        <v>44181</v>
      </c>
      <c r="J357" s="29" t="n">
        <v>45858</v>
      </c>
      <c r="K357" s="25" t="n">
        <v>421334</v>
      </c>
      <c r="L357" s="25" t="s">
        <v>500</v>
      </c>
      <c r="M357" s="30" t="n">
        <v>1941822.21</v>
      </c>
      <c r="N357" s="30"/>
      <c r="O357" s="30"/>
      <c r="P357" s="30"/>
      <c r="Q357" s="25" t="s">
        <v>26</v>
      </c>
      <c r="S357" s="10"/>
      <c r="T357" s="10"/>
      <c r="U357" s="10"/>
      <c r="V357" s="10"/>
      <c r="W357" s="10"/>
      <c r="X357" s="10"/>
      <c r="Y357" s="10"/>
      <c r="Z357" s="10"/>
    </row>
    <row r="358" customFormat="false" ht="45" hidden="false" customHeight="false" outlineLevel="0" collapsed="false">
      <c r="A358" s="25" t="s">
        <v>21</v>
      </c>
      <c r="B358" s="25"/>
      <c r="C358" s="26"/>
      <c r="D358" s="25"/>
      <c r="E358" s="27" t="s">
        <v>1722</v>
      </c>
      <c r="F358" s="25" t="s">
        <v>1397</v>
      </c>
      <c r="G358" s="25" t="n">
        <v>2020</v>
      </c>
      <c r="H358" s="25" t="n">
        <v>2020</v>
      </c>
      <c r="I358" s="28" t="n">
        <v>44228</v>
      </c>
      <c r="J358" s="29" t="n">
        <v>44561</v>
      </c>
      <c r="K358" s="25" t="n">
        <v>421227</v>
      </c>
      <c r="L358" s="25" t="s">
        <v>1675</v>
      </c>
      <c r="M358" s="30" t="n">
        <v>15000</v>
      </c>
      <c r="N358" s="30"/>
      <c r="O358" s="30"/>
      <c r="P358" s="30"/>
      <c r="Q358" s="25" t="s">
        <v>812</v>
      </c>
      <c r="S358" s="10"/>
      <c r="T358" s="10"/>
      <c r="U358" s="10"/>
      <c r="V358" s="10"/>
      <c r="W358" s="10"/>
      <c r="X358" s="10"/>
      <c r="Y358" s="10"/>
      <c r="Z358" s="10"/>
    </row>
    <row r="359" customFormat="false" ht="45" hidden="false" customHeight="false" outlineLevel="0" collapsed="false">
      <c r="A359" s="25" t="s">
        <v>21</v>
      </c>
      <c r="B359" s="25"/>
      <c r="C359" s="26"/>
      <c r="D359" s="25"/>
      <c r="E359" s="27" t="s">
        <v>1723</v>
      </c>
      <c r="F359" s="25" t="s">
        <v>1397</v>
      </c>
      <c r="G359" s="25" t="n">
        <v>2020</v>
      </c>
      <c r="H359" s="25" t="n">
        <v>2020</v>
      </c>
      <c r="I359" s="28" t="n">
        <v>44270</v>
      </c>
      <c r="J359" s="29" t="n">
        <v>44561</v>
      </c>
      <c r="K359" s="25" t="n">
        <v>421259</v>
      </c>
      <c r="L359" s="25" t="s">
        <v>1596</v>
      </c>
      <c r="M359" s="30" t="n">
        <v>15000</v>
      </c>
      <c r="N359" s="30"/>
      <c r="O359" s="30"/>
      <c r="P359" s="30"/>
      <c r="Q359" s="25" t="s">
        <v>812</v>
      </c>
      <c r="S359" s="10"/>
      <c r="T359" s="10"/>
      <c r="U359" s="10"/>
      <c r="V359" s="10"/>
      <c r="W359" s="10"/>
      <c r="X359" s="10"/>
      <c r="Y359" s="10"/>
      <c r="Z359" s="10"/>
    </row>
    <row r="360" customFormat="false" ht="22.5" hidden="false" customHeight="false" outlineLevel="0" collapsed="false">
      <c r="A360" s="25" t="s">
        <v>21</v>
      </c>
      <c r="B360" s="25"/>
      <c r="C360" s="26" t="s">
        <v>1707</v>
      </c>
      <c r="D360" s="25"/>
      <c r="E360" s="27" t="s">
        <v>1724</v>
      </c>
      <c r="F360" s="25" t="s">
        <v>1397</v>
      </c>
      <c r="G360" s="25" t="n">
        <v>2018</v>
      </c>
      <c r="H360" s="25" t="n">
        <v>2020</v>
      </c>
      <c r="I360" s="28" t="n">
        <v>43920</v>
      </c>
      <c r="J360" s="29" t="n">
        <v>44712</v>
      </c>
      <c r="K360" s="25" t="n">
        <v>415721</v>
      </c>
      <c r="L360" s="25" t="s">
        <v>36</v>
      </c>
      <c r="M360" s="30" t="n">
        <v>2999688.85</v>
      </c>
      <c r="N360" s="30"/>
      <c r="O360" s="30"/>
      <c r="P360" s="30"/>
      <c r="Q360" s="25" t="s">
        <v>26</v>
      </c>
      <c r="S360" s="10"/>
      <c r="T360" s="10"/>
      <c r="U360" s="10"/>
      <c r="V360" s="10"/>
      <c r="W360" s="10"/>
      <c r="X360" s="10"/>
      <c r="Y360" s="10"/>
      <c r="Z360" s="10"/>
    </row>
    <row r="361" customFormat="false" ht="33.75" hidden="false" customHeight="false" outlineLevel="0" collapsed="false">
      <c r="A361" s="25" t="s">
        <v>21</v>
      </c>
      <c r="B361" s="25"/>
      <c r="C361" s="26" t="s">
        <v>1487</v>
      </c>
      <c r="D361" s="25"/>
      <c r="E361" s="27" t="s">
        <v>1725</v>
      </c>
      <c r="F361" s="25" t="s">
        <v>1397</v>
      </c>
      <c r="G361" s="25" t="n">
        <v>2018</v>
      </c>
      <c r="H361" s="25" t="n">
        <v>2020</v>
      </c>
      <c r="I361" s="28" t="n">
        <v>44105</v>
      </c>
      <c r="J361" s="29" t="n">
        <v>45748</v>
      </c>
      <c r="K361" s="25" t="n">
        <v>417305</v>
      </c>
      <c r="L361" s="25" t="s">
        <v>36</v>
      </c>
      <c r="M361" s="30" t="n">
        <v>486741.73</v>
      </c>
      <c r="N361" s="30"/>
      <c r="O361" s="30"/>
      <c r="P361" s="30"/>
      <c r="Q361" s="25" t="s">
        <v>26</v>
      </c>
      <c r="S361" s="10"/>
      <c r="T361" s="10"/>
      <c r="U361" s="10"/>
      <c r="V361" s="10"/>
      <c r="W361" s="10"/>
      <c r="X361" s="10"/>
      <c r="Y361" s="10"/>
      <c r="Z361" s="10"/>
    </row>
    <row r="362" customFormat="false" ht="45" hidden="false" customHeight="false" outlineLevel="0" collapsed="false">
      <c r="A362" s="25" t="s">
        <v>21</v>
      </c>
      <c r="B362" s="25"/>
      <c r="C362" s="26"/>
      <c r="D362" s="25"/>
      <c r="E362" s="27" t="s">
        <v>1726</v>
      </c>
      <c r="F362" s="25" t="s">
        <v>1416</v>
      </c>
      <c r="G362" s="25" t="n">
        <v>2017</v>
      </c>
      <c r="H362" s="25" t="n">
        <v>2020</v>
      </c>
      <c r="I362" s="28" t="n">
        <v>43906</v>
      </c>
      <c r="J362" s="29" t="n">
        <v>45139</v>
      </c>
      <c r="K362" s="25" t="n">
        <v>413952</v>
      </c>
      <c r="L362" s="25" t="s">
        <v>428</v>
      </c>
      <c r="M362" s="30" t="n">
        <v>193486.66</v>
      </c>
      <c r="N362" s="30"/>
      <c r="O362" s="30"/>
      <c r="P362" s="30"/>
      <c r="Q362" s="25" t="s">
        <v>110</v>
      </c>
      <c r="S362" s="10"/>
      <c r="T362" s="10"/>
      <c r="U362" s="10"/>
      <c r="V362" s="10"/>
      <c r="W362" s="10"/>
      <c r="X362" s="10"/>
      <c r="Y362" s="10"/>
      <c r="Z362" s="10"/>
    </row>
    <row r="363" customFormat="false" ht="33.75" hidden="false" customHeight="false" outlineLevel="0" collapsed="false">
      <c r="A363" s="25" t="s">
        <v>21</v>
      </c>
      <c r="B363" s="25"/>
      <c r="C363" s="31" t="s">
        <v>1487</v>
      </c>
      <c r="D363" s="25"/>
      <c r="E363" s="27" t="s">
        <v>1727</v>
      </c>
      <c r="F363" s="25" t="s">
        <v>1397</v>
      </c>
      <c r="G363" s="25" t="n">
        <v>2018</v>
      </c>
      <c r="H363" s="25" t="n">
        <v>2020</v>
      </c>
      <c r="I363" s="28" t="n">
        <v>44075</v>
      </c>
      <c r="J363" s="29" t="n">
        <v>45959</v>
      </c>
      <c r="K363" s="25" t="n">
        <v>418118</v>
      </c>
      <c r="L363" s="25" t="s">
        <v>1728</v>
      </c>
      <c r="M363" s="30" t="n">
        <v>90000</v>
      </c>
      <c r="N363" s="30"/>
      <c r="O363" s="30"/>
      <c r="P363" s="30"/>
      <c r="Q363" s="25" t="s">
        <v>26</v>
      </c>
      <c r="S363" s="10"/>
      <c r="T363" s="10"/>
      <c r="U363" s="10"/>
      <c r="V363" s="10"/>
      <c r="W363" s="10"/>
      <c r="X363" s="10"/>
      <c r="Y363" s="10"/>
      <c r="Z363" s="10"/>
    </row>
    <row r="364" customFormat="false" ht="45" hidden="false" customHeight="false" outlineLevel="0" collapsed="false">
      <c r="A364" s="25" t="s">
        <v>21</v>
      </c>
      <c r="B364" s="25"/>
      <c r="C364" s="26" t="s">
        <v>1410</v>
      </c>
      <c r="D364" s="25"/>
      <c r="E364" s="27" t="s">
        <v>1729</v>
      </c>
      <c r="F364" s="25" t="s">
        <v>1397</v>
      </c>
      <c r="G364" s="25" t="n">
        <v>2019</v>
      </c>
      <c r="H364" s="25" t="n">
        <v>2020</v>
      </c>
      <c r="I364" s="28" t="n">
        <v>44235</v>
      </c>
      <c r="J364" s="29" t="n">
        <v>45487</v>
      </c>
      <c r="K364" s="25" t="n">
        <v>420909</v>
      </c>
      <c r="L364" s="25" t="s">
        <v>1730</v>
      </c>
      <c r="M364" s="30" t="n">
        <v>336872.03</v>
      </c>
      <c r="N364" s="30"/>
      <c r="O364" s="30"/>
      <c r="P364" s="30"/>
      <c r="Q364" s="25" t="s">
        <v>26</v>
      </c>
      <c r="S364" s="10"/>
      <c r="T364" s="10"/>
      <c r="U364" s="10"/>
      <c r="V364" s="10"/>
      <c r="W364" s="10"/>
      <c r="X364" s="10"/>
      <c r="Y364" s="10"/>
      <c r="Z364" s="10"/>
    </row>
    <row r="365" customFormat="false" ht="90" hidden="false" customHeight="false" outlineLevel="0" collapsed="false">
      <c r="A365" s="25" t="s">
        <v>21</v>
      </c>
      <c r="B365" s="25"/>
      <c r="C365" s="26" t="s">
        <v>1707</v>
      </c>
      <c r="D365" s="25"/>
      <c r="E365" s="27" t="s">
        <v>1731</v>
      </c>
      <c r="F365" s="25" t="s">
        <v>1397</v>
      </c>
      <c r="G365" s="25" t="n">
        <v>2020</v>
      </c>
      <c r="H365" s="25" t="n">
        <v>2020</v>
      </c>
      <c r="I365" s="28" t="n">
        <v>44119</v>
      </c>
      <c r="J365" s="29" t="n">
        <v>44848</v>
      </c>
      <c r="K365" s="25" t="n">
        <v>419240</v>
      </c>
      <c r="L365" s="25" t="s">
        <v>1732</v>
      </c>
      <c r="M365" s="30" t="n">
        <v>10080</v>
      </c>
      <c r="N365" s="30"/>
      <c r="O365" s="30"/>
      <c r="P365" s="30"/>
      <c r="Q365" s="25" t="s">
        <v>26</v>
      </c>
      <c r="S365" s="10"/>
      <c r="T365" s="10"/>
      <c r="U365" s="10"/>
      <c r="V365" s="10"/>
      <c r="W365" s="10"/>
      <c r="X365" s="10"/>
      <c r="Y365" s="10"/>
      <c r="Z365" s="10"/>
    </row>
    <row r="366" customFormat="false" ht="45" hidden="false" customHeight="false" outlineLevel="0" collapsed="false">
      <c r="A366" s="25" t="s">
        <v>21</v>
      </c>
      <c r="B366" s="25"/>
      <c r="C366" s="26" t="s">
        <v>1707</v>
      </c>
      <c r="D366" s="25"/>
      <c r="E366" s="27" t="s">
        <v>1733</v>
      </c>
      <c r="F366" s="25" t="s">
        <v>1397</v>
      </c>
      <c r="G366" s="25" t="n">
        <v>2018</v>
      </c>
      <c r="H366" s="25" t="n">
        <v>2020</v>
      </c>
      <c r="I366" s="28" t="n">
        <v>44207</v>
      </c>
      <c r="J366" s="29" t="n">
        <v>45848</v>
      </c>
      <c r="K366" s="25" t="n">
        <v>421932</v>
      </c>
      <c r="L366" s="25" t="s">
        <v>25</v>
      </c>
      <c r="M366" s="30" t="n">
        <v>876658.33</v>
      </c>
      <c r="N366" s="30"/>
      <c r="O366" s="30"/>
      <c r="P366" s="30"/>
      <c r="Q366" s="25" t="s">
        <v>26</v>
      </c>
      <c r="S366" s="10"/>
      <c r="T366" s="10"/>
      <c r="U366" s="10"/>
      <c r="V366" s="10"/>
      <c r="W366" s="10"/>
      <c r="X366" s="10"/>
      <c r="Y366" s="10"/>
      <c r="Z366" s="10"/>
    </row>
    <row r="367" customFormat="false" ht="45" hidden="false" customHeight="false" outlineLevel="0" collapsed="false">
      <c r="A367" s="25" t="s">
        <v>21</v>
      </c>
      <c r="B367" s="25"/>
      <c r="C367" s="26"/>
      <c r="D367" s="25"/>
      <c r="E367" s="27" t="s">
        <v>1734</v>
      </c>
      <c r="F367" s="25" t="s">
        <v>1416</v>
      </c>
      <c r="G367" s="25" t="n">
        <v>2018</v>
      </c>
      <c r="H367" s="25" t="n">
        <v>2021</v>
      </c>
      <c r="I367" s="28" t="n">
        <v>44494</v>
      </c>
      <c r="J367" s="29" t="n">
        <v>45276</v>
      </c>
      <c r="K367" s="25" t="n">
        <v>427226</v>
      </c>
      <c r="L367" s="25" t="s">
        <v>354</v>
      </c>
      <c r="M367" s="30" t="n">
        <v>54670</v>
      </c>
      <c r="N367" s="30"/>
      <c r="O367" s="30"/>
      <c r="P367" s="30"/>
      <c r="Q367" s="25" t="s">
        <v>734</v>
      </c>
      <c r="S367" s="10"/>
      <c r="T367" s="10"/>
      <c r="U367" s="10"/>
      <c r="V367" s="10"/>
      <c r="W367" s="10"/>
      <c r="X367" s="10"/>
      <c r="Y367" s="10"/>
      <c r="Z367" s="10"/>
    </row>
    <row r="368" customFormat="false" ht="45" hidden="false" customHeight="false" outlineLevel="0" collapsed="false">
      <c r="A368" s="25" t="s">
        <v>21</v>
      </c>
      <c r="B368" s="25"/>
      <c r="C368" s="31" t="s">
        <v>1403</v>
      </c>
      <c r="D368" s="25"/>
      <c r="E368" s="27" t="s">
        <v>1735</v>
      </c>
      <c r="F368" s="25" t="s">
        <v>1416</v>
      </c>
      <c r="G368" s="25" t="n">
        <v>2019</v>
      </c>
      <c r="H368" s="25" t="n">
        <v>2021</v>
      </c>
      <c r="I368" s="28" t="n">
        <v>44571</v>
      </c>
      <c r="J368" s="29" t="n">
        <v>45390</v>
      </c>
      <c r="K368" s="25" t="n">
        <v>429857</v>
      </c>
      <c r="L368" s="25" t="s">
        <v>1125</v>
      </c>
      <c r="M368" s="30" t="n">
        <v>291280</v>
      </c>
      <c r="N368" s="30"/>
      <c r="O368" s="30"/>
      <c r="P368" s="30"/>
      <c r="Q368" s="25" t="s">
        <v>110</v>
      </c>
      <c r="S368" s="10"/>
      <c r="T368" s="10"/>
      <c r="U368" s="10"/>
      <c r="V368" s="10"/>
      <c r="W368" s="10"/>
      <c r="X368" s="10"/>
      <c r="Y368" s="10"/>
      <c r="Z368" s="10"/>
    </row>
    <row r="369" customFormat="false" ht="56.25" hidden="false" customHeight="false" outlineLevel="0" collapsed="false">
      <c r="A369" s="25" t="s">
        <v>21</v>
      </c>
      <c r="B369" s="25"/>
      <c r="C369" s="26" t="s">
        <v>1410</v>
      </c>
      <c r="D369" s="25"/>
      <c r="E369" s="27" t="s">
        <v>1736</v>
      </c>
      <c r="F369" s="25" t="s">
        <v>1393</v>
      </c>
      <c r="G369" s="25" t="n">
        <v>2020</v>
      </c>
      <c r="H369" s="25" t="n">
        <v>2021</v>
      </c>
      <c r="I369" s="28" t="n">
        <v>44562</v>
      </c>
      <c r="J369" s="29" t="n">
        <v>45839</v>
      </c>
      <c r="K369" s="25" t="n">
        <v>429852</v>
      </c>
      <c r="L369" s="25" t="s">
        <v>162</v>
      </c>
      <c r="M369" s="30" t="n">
        <v>69684.33</v>
      </c>
      <c r="N369" s="30"/>
      <c r="O369" s="30"/>
      <c r="P369" s="30"/>
      <c r="Q369" s="25" t="s">
        <v>26</v>
      </c>
      <c r="S369" s="10"/>
      <c r="T369" s="10"/>
      <c r="U369" s="10"/>
      <c r="V369" s="10"/>
      <c r="W369" s="10"/>
      <c r="X369" s="10"/>
      <c r="Y369" s="10"/>
      <c r="Z369" s="10"/>
    </row>
    <row r="370" customFormat="false" ht="22.5" hidden="false" customHeight="false" outlineLevel="0" collapsed="false">
      <c r="A370" s="25" t="s">
        <v>21</v>
      </c>
      <c r="B370" s="25"/>
      <c r="C370" s="31" t="s">
        <v>1418</v>
      </c>
      <c r="D370" s="25"/>
      <c r="E370" s="27" t="s">
        <v>1737</v>
      </c>
      <c r="F370" s="25" t="s">
        <v>1397</v>
      </c>
      <c r="G370" s="25" t="n">
        <v>2020</v>
      </c>
      <c r="H370" s="25" t="n">
        <v>2021</v>
      </c>
      <c r="I370" s="28" t="n">
        <v>44578</v>
      </c>
      <c r="J370" s="29" t="n">
        <v>45397</v>
      </c>
      <c r="K370" s="25" t="n">
        <v>430971</v>
      </c>
      <c r="L370" s="25" t="s">
        <v>1738</v>
      </c>
      <c r="M370" s="30" t="n">
        <v>98595.92</v>
      </c>
      <c r="N370" s="30"/>
      <c r="O370" s="30"/>
      <c r="P370" s="30"/>
      <c r="Q370" s="25" t="s">
        <v>26</v>
      </c>
      <c r="S370" s="10"/>
      <c r="T370" s="10"/>
      <c r="U370" s="10"/>
      <c r="V370" s="10"/>
      <c r="W370" s="10"/>
      <c r="X370" s="10"/>
      <c r="Y370" s="10"/>
      <c r="Z370" s="10"/>
    </row>
    <row r="371" customFormat="false" ht="33.75" hidden="false" customHeight="false" outlineLevel="0" collapsed="false">
      <c r="A371" s="25" t="s">
        <v>21</v>
      </c>
      <c r="B371" s="25"/>
      <c r="C371" s="26" t="s">
        <v>1409</v>
      </c>
      <c r="D371" s="25"/>
      <c r="E371" s="27" t="s">
        <v>1739</v>
      </c>
      <c r="F371" s="25" t="s">
        <v>1393</v>
      </c>
      <c r="G371" s="25" t="n">
        <v>2020</v>
      </c>
      <c r="H371" s="25" t="n">
        <v>2021</v>
      </c>
      <c r="I371" s="28" t="n">
        <v>44540</v>
      </c>
      <c r="J371" s="29" t="n">
        <v>45992</v>
      </c>
      <c r="K371" s="25" t="n">
        <v>429464</v>
      </c>
      <c r="L371" s="25" t="s">
        <v>1740</v>
      </c>
      <c r="M371" s="30" t="n">
        <v>1025702</v>
      </c>
      <c r="N371" s="30"/>
      <c r="O371" s="30"/>
      <c r="P371" s="30"/>
      <c r="Q371" s="25" t="s">
        <v>26</v>
      </c>
      <c r="S371" s="10"/>
      <c r="T371" s="10"/>
      <c r="U371" s="10"/>
      <c r="V371" s="10"/>
      <c r="W371" s="10"/>
      <c r="X371" s="10"/>
      <c r="Y371" s="10"/>
      <c r="Z371" s="10"/>
    </row>
    <row r="372" customFormat="false" ht="90" hidden="false" customHeight="false" outlineLevel="0" collapsed="false">
      <c r="A372" s="25" t="s">
        <v>937</v>
      </c>
      <c r="B372" s="25"/>
      <c r="C372" s="26" t="s">
        <v>1487</v>
      </c>
      <c r="D372" s="25"/>
      <c r="E372" s="27" t="s">
        <v>1741</v>
      </c>
      <c r="F372" s="25" t="s">
        <v>1393</v>
      </c>
      <c r="G372" s="25" t="n">
        <v>2020</v>
      </c>
      <c r="H372" s="25" t="n">
        <v>2021</v>
      </c>
      <c r="I372" s="28" t="n">
        <v>44545</v>
      </c>
      <c r="J372" s="29" t="n">
        <v>45463</v>
      </c>
      <c r="K372" s="25" t="n">
        <v>428874</v>
      </c>
      <c r="L372" s="25" t="s">
        <v>162</v>
      </c>
      <c r="M372" s="30" t="n">
        <v>57476.68</v>
      </c>
      <c r="N372" s="30"/>
      <c r="O372" s="30"/>
      <c r="P372" s="30"/>
      <c r="Q372" s="25" t="s">
        <v>26</v>
      </c>
      <c r="S372" s="10"/>
      <c r="T372" s="10"/>
      <c r="U372" s="10"/>
      <c r="V372" s="10"/>
      <c r="W372" s="10"/>
      <c r="X372" s="10"/>
      <c r="Y372" s="10"/>
      <c r="Z372" s="10"/>
    </row>
    <row r="373" customFormat="false" ht="33.75" hidden="false" customHeight="false" outlineLevel="0" collapsed="false">
      <c r="A373" s="25" t="s">
        <v>21</v>
      </c>
      <c r="B373" s="25"/>
      <c r="C373" s="26"/>
      <c r="D373" s="25"/>
      <c r="E373" s="27" t="s">
        <v>1742</v>
      </c>
      <c r="F373" s="25" t="s">
        <v>1541</v>
      </c>
      <c r="G373" s="25" t="n">
        <v>2020</v>
      </c>
      <c r="H373" s="25" t="n">
        <v>2021</v>
      </c>
      <c r="I373" s="28" t="n">
        <v>44071</v>
      </c>
      <c r="J373" s="29" t="n">
        <v>48454</v>
      </c>
      <c r="K373" s="25" t="n">
        <v>426760</v>
      </c>
      <c r="L373" s="25" t="s">
        <v>90</v>
      </c>
      <c r="M373" s="30" t="n">
        <v>443174.69</v>
      </c>
      <c r="N373" s="30"/>
      <c r="O373" s="30"/>
      <c r="P373" s="30"/>
      <c r="Q373" s="25" t="s">
        <v>1029</v>
      </c>
      <c r="S373" s="10"/>
      <c r="T373" s="10"/>
      <c r="U373" s="10"/>
      <c r="V373" s="10"/>
      <c r="W373" s="10"/>
      <c r="X373" s="10"/>
      <c r="Y373" s="10"/>
      <c r="Z373" s="10"/>
    </row>
    <row r="374" customFormat="false" ht="33.75" hidden="false" customHeight="false" outlineLevel="0" collapsed="false">
      <c r="A374" s="25" t="s">
        <v>21</v>
      </c>
      <c r="B374" s="25"/>
      <c r="C374" s="26"/>
      <c r="D374" s="25"/>
      <c r="E374" s="27" t="s">
        <v>1743</v>
      </c>
      <c r="F374" s="25" t="s">
        <v>1541</v>
      </c>
      <c r="G374" s="25" t="n">
        <v>2020</v>
      </c>
      <c r="H374" s="25" t="n">
        <v>2021</v>
      </c>
      <c r="I374" s="28" t="n">
        <v>44071</v>
      </c>
      <c r="J374" s="29" t="n">
        <v>48454</v>
      </c>
      <c r="K374" s="25" t="n">
        <v>426784</v>
      </c>
      <c r="L374" s="25" t="s">
        <v>90</v>
      </c>
      <c r="M374" s="30" t="n">
        <v>2502999.89</v>
      </c>
      <c r="N374" s="30"/>
      <c r="O374" s="30"/>
      <c r="P374" s="30"/>
      <c r="Q374" s="25" t="s">
        <v>26</v>
      </c>
      <c r="S374" s="10"/>
      <c r="T374" s="10"/>
      <c r="U374" s="10"/>
      <c r="V374" s="10"/>
      <c r="W374" s="10"/>
      <c r="X374" s="10"/>
      <c r="Y374" s="10"/>
      <c r="Z374" s="10"/>
    </row>
    <row r="375" customFormat="false" ht="45" hidden="false" customHeight="false" outlineLevel="0" collapsed="false">
      <c r="A375" s="25" t="s">
        <v>21</v>
      </c>
      <c r="B375" s="25"/>
      <c r="C375" s="31" t="s">
        <v>1404</v>
      </c>
      <c r="D375" s="25"/>
      <c r="E375" s="27" t="s">
        <v>1744</v>
      </c>
      <c r="F375" s="25" t="s">
        <v>1393</v>
      </c>
      <c r="G375" s="25" t="n">
        <v>2020</v>
      </c>
      <c r="H375" s="25" t="n">
        <v>2021</v>
      </c>
      <c r="I375" s="28" t="n">
        <v>44562</v>
      </c>
      <c r="J375" s="29" t="n">
        <v>45793</v>
      </c>
      <c r="K375" s="25" t="n">
        <v>428647</v>
      </c>
      <c r="L375" s="25" t="s">
        <v>978</v>
      </c>
      <c r="M375" s="30" t="n">
        <v>140073.66</v>
      </c>
      <c r="N375" s="30"/>
      <c r="O375" s="30"/>
      <c r="P375" s="30"/>
      <c r="Q375" s="25" t="s">
        <v>26</v>
      </c>
      <c r="S375" s="10"/>
      <c r="T375" s="10"/>
      <c r="U375" s="10"/>
      <c r="V375" s="10"/>
      <c r="W375" s="10"/>
      <c r="X375" s="10"/>
      <c r="Y375" s="10"/>
      <c r="Z375" s="10"/>
    </row>
    <row r="376" customFormat="false" ht="56.25" hidden="false" customHeight="false" outlineLevel="0" collapsed="false">
      <c r="A376" s="25" t="s">
        <v>21</v>
      </c>
      <c r="B376" s="25"/>
      <c r="C376" s="31" t="s">
        <v>1418</v>
      </c>
      <c r="D376" s="25"/>
      <c r="E376" s="27" t="s">
        <v>1745</v>
      </c>
      <c r="F376" s="25" t="s">
        <v>1397</v>
      </c>
      <c r="G376" s="25" t="n">
        <v>2019</v>
      </c>
      <c r="H376" s="25" t="n">
        <v>2021</v>
      </c>
      <c r="I376" s="28" t="n">
        <v>44546</v>
      </c>
      <c r="J376" s="29" t="n">
        <v>45487</v>
      </c>
      <c r="K376" s="25" t="n">
        <v>430374</v>
      </c>
      <c r="L376" s="25" t="s">
        <v>1710</v>
      </c>
      <c r="M376" s="30" t="n">
        <v>0</v>
      </c>
      <c r="N376" s="30"/>
      <c r="O376" s="30"/>
      <c r="P376" s="30"/>
      <c r="Q376" s="25" t="s">
        <v>1746</v>
      </c>
      <c r="S376" s="10"/>
      <c r="T376" s="10"/>
      <c r="U376" s="10"/>
      <c r="V376" s="10"/>
      <c r="W376" s="10"/>
      <c r="X376" s="10"/>
      <c r="Y376" s="10"/>
      <c r="Z376" s="10"/>
    </row>
    <row r="377" customFormat="false" ht="56.25" hidden="false" customHeight="false" outlineLevel="0" collapsed="false">
      <c r="A377" s="25" t="s">
        <v>937</v>
      </c>
      <c r="B377" s="25"/>
      <c r="C377" s="26" t="s">
        <v>1404</v>
      </c>
      <c r="D377" s="25"/>
      <c r="E377" s="27" t="s">
        <v>1747</v>
      </c>
      <c r="F377" s="25" t="s">
        <v>1393</v>
      </c>
      <c r="G377" s="25" t="n">
        <v>2020</v>
      </c>
      <c r="H377" s="25" t="n">
        <v>2021</v>
      </c>
      <c r="I377" s="28" t="n">
        <v>44593</v>
      </c>
      <c r="J377" s="29" t="n">
        <v>45839</v>
      </c>
      <c r="K377" s="25" t="n">
        <v>430531</v>
      </c>
      <c r="L377" s="25" t="s">
        <v>1494</v>
      </c>
      <c r="M377" s="30" t="n">
        <v>41074.19</v>
      </c>
      <c r="N377" s="30"/>
      <c r="O377" s="30"/>
      <c r="P377" s="30"/>
      <c r="Q377" s="25" t="s">
        <v>26</v>
      </c>
      <c r="S377" s="10"/>
      <c r="T377" s="10"/>
      <c r="U377" s="10"/>
      <c r="V377" s="10"/>
      <c r="W377" s="10"/>
      <c r="X377" s="10"/>
      <c r="Y377" s="10"/>
      <c r="Z377" s="10"/>
    </row>
    <row r="378" customFormat="false" ht="56.25" hidden="false" customHeight="false" outlineLevel="0" collapsed="false">
      <c r="A378" s="25" t="s">
        <v>1748</v>
      </c>
      <c r="B378" s="25"/>
      <c r="C378" s="26" t="s">
        <v>1404</v>
      </c>
      <c r="D378" s="25"/>
      <c r="E378" s="27" t="s">
        <v>1749</v>
      </c>
      <c r="F378" s="25" t="s">
        <v>1393</v>
      </c>
      <c r="G378" s="25" t="n">
        <v>2021</v>
      </c>
      <c r="H378" s="25" t="n">
        <v>2021</v>
      </c>
      <c r="I378" s="28" t="n">
        <v>44593</v>
      </c>
      <c r="J378" s="29" t="n">
        <v>45839</v>
      </c>
      <c r="K378" s="25" t="n">
        <v>430847</v>
      </c>
      <c r="L378" s="25" t="s">
        <v>1494</v>
      </c>
      <c r="M378" s="30" t="n">
        <v>46652.04</v>
      </c>
      <c r="N378" s="30"/>
      <c r="O378" s="30"/>
      <c r="P378" s="30"/>
      <c r="Q378" s="25" t="s">
        <v>26</v>
      </c>
      <c r="S378" s="10"/>
      <c r="T378" s="10"/>
      <c r="U378" s="10"/>
      <c r="V378" s="10"/>
      <c r="W378" s="10"/>
      <c r="X378" s="10"/>
      <c r="Y378" s="10"/>
      <c r="Z378" s="10"/>
    </row>
    <row r="379" customFormat="false" ht="45" hidden="false" customHeight="false" outlineLevel="0" collapsed="false">
      <c r="A379" s="25" t="s">
        <v>21</v>
      </c>
      <c r="B379" s="25"/>
      <c r="C379" s="31" t="s">
        <v>1418</v>
      </c>
      <c r="D379" s="25"/>
      <c r="E379" s="27" t="s">
        <v>1750</v>
      </c>
      <c r="F379" s="25" t="s">
        <v>1397</v>
      </c>
      <c r="G379" s="25" t="n">
        <v>2021</v>
      </c>
      <c r="H379" s="25" t="n">
        <v>2021</v>
      </c>
      <c r="I379" s="28" t="n">
        <v>44560</v>
      </c>
      <c r="J379" s="29" t="n">
        <v>44925</v>
      </c>
      <c r="K379" s="25" t="n">
        <v>431068</v>
      </c>
      <c r="L379" s="25" t="s">
        <v>918</v>
      </c>
      <c r="M379" s="30" t="n">
        <v>8280</v>
      </c>
      <c r="N379" s="30"/>
      <c r="O379" s="30"/>
      <c r="P379" s="30"/>
      <c r="Q379" s="25" t="s">
        <v>26</v>
      </c>
      <c r="S379" s="10"/>
      <c r="T379" s="10"/>
      <c r="U379" s="10"/>
      <c r="V379" s="10"/>
      <c r="W379" s="10"/>
      <c r="X379" s="10"/>
      <c r="Y379" s="10"/>
      <c r="Z379" s="10"/>
    </row>
    <row r="380" customFormat="false" ht="45" hidden="false" customHeight="false" outlineLevel="0" collapsed="false">
      <c r="A380" s="25" t="s">
        <v>21</v>
      </c>
      <c r="B380" s="25"/>
      <c r="C380" s="26" t="s">
        <v>1410</v>
      </c>
      <c r="D380" s="25"/>
      <c r="E380" s="27" t="s">
        <v>1751</v>
      </c>
      <c r="F380" s="25" t="s">
        <v>1393</v>
      </c>
      <c r="G380" s="25" t="n">
        <v>2020</v>
      </c>
      <c r="H380" s="25" t="n">
        <v>2021</v>
      </c>
      <c r="I380" s="28" t="n">
        <v>44562</v>
      </c>
      <c r="J380" s="29" t="n">
        <v>45839</v>
      </c>
      <c r="K380" s="25" t="n">
        <v>430023</v>
      </c>
      <c r="L380" s="25" t="s">
        <v>1752</v>
      </c>
      <c r="M380" s="30" t="n">
        <v>53086.78</v>
      </c>
      <c r="N380" s="30"/>
      <c r="O380" s="30"/>
      <c r="P380" s="30"/>
      <c r="Q380" s="25" t="s">
        <v>26</v>
      </c>
      <c r="S380" s="10"/>
      <c r="T380" s="10"/>
      <c r="U380" s="10"/>
      <c r="V380" s="10"/>
      <c r="W380" s="10"/>
      <c r="X380" s="10"/>
      <c r="Y380" s="10"/>
      <c r="Z380" s="10"/>
    </row>
    <row r="381" customFormat="false" ht="33.75" hidden="false" customHeight="false" outlineLevel="0" collapsed="false">
      <c r="A381" s="25" t="s">
        <v>21</v>
      </c>
      <c r="B381" s="25"/>
      <c r="C381" s="26" t="s">
        <v>1753</v>
      </c>
      <c r="D381" s="25"/>
      <c r="E381" s="27" t="s">
        <v>1754</v>
      </c>
      <c r="F381" s="25" t="s">
        <v>1397</v>
      </c>
      <c r="G381" s="25" t="n">
        <v>2019</v>
      </c>
      <c r="H381" s="25" t="n">
        <v>2021</v>
      </c>
      <c r="I381" s="28" t="n">
        <v>44534</v>
      </c>
      <c r="J381" s="29" t="n">
        <v>45138</v>
      </c>
      <c r="K381" s="25" t="n">
        <v>428492</v>
      </c>
      <c r="L381" s="25" t="s">
        <v>749</v>
      </c>
      <c r="M381" s="30" t="n">
        <v>299600</v>
      </c>
      <c r="N381" s="30"/>
      <c r="O381" s="30"/>
      <c r="P381" s="30"/>
      <c r="Q381" s="25" t="s">
        <v>26</v>
      </c>
      <c r="S381" s="10"/>
      <c r="T381" s="10"/>
      <c r="U381" s="10"/>
      <c r="V381" s="10"/>
      <c r="W381" s="10"/>
      <c r="X381" s="10"/>
      <c r="Y381" s="10"/>
      <c r="Z381" s="10"/>
    </row>
    <row r="382" customFormat="false" ht="101.25" hidden="false" customHeight="false" outlineLevel="0" collapsed="false">
      <c r="A382" s="25" t="s">
        <v>937</v>
      </c>
      <c r="B382" s="25"/>
      <c r="C382" s="26" t="s">
        <v>1404</v>
      </c>
      <c r="D382" s="25"/>
      <c r="E382" s="27" t="s">
        <v>1755</v>
      </c>
      <c r="F382" s="25" t="s">
        <v>1393</v>
      </c>
      <c r="G382" s="25" t="n">
        <v>2020</v>
      </c>
      <c r="H382" s="25" t="n">
        <v>2021</v>
      </c>
      <c r="I382" s="28" t="n">
        <v>44562</v>
      </c>
      <c r="J382" s="29" t="n">
        <v>45658</v>
      </c>
      <c r="K382" s="25" t="n">
        <v>429442</v>
      </c>
      <c r="L382" s="25" t="s">
        <v>511</v>
      </c>
      <c r="M382" s="30" t="n">
        <v>99149.41</v>
      </c>
      <c r="N382" s="30"/>
      <c r="O382" s="30"/>
      <c r="P382" s="30"/>
      <c r="Q382" s="25" t="s">
        <v>26</v>
      </c>
      <c r="S382" s="10"/>
      <c r="T382" s="10"/>
      <c r="U382" s="10"/>
      <c r="V382" s="10"/>
      <c r="W382" s="10"/>
      <c r="X382" s="10"/>
      <c r="Y382" s="10"/>
      <c r="Z382" s="10"/>
    </row>
    <row r="383" customFormat="false" ht="101.25" hidden="false" customHeight="false" outlineLevel="0" collapsed="false">
      <c r="A383" s="25" t="s">
        <v>937</v>
      </c>
      <c r="B383" s="25"/>
      <c r="C383" s="26" t="s">
        <v>1404</v>
      </c>
      <c r="D383" s="25"/>
      <c r="E383" s="27" t="s">
        <v>1756</v>
      </c>
      <c r="F383" s="25" t="s">
        <v>1393</v>
      </c>
      <c r="G383" s="25" t="n">
        <v>2020</v>
      </c>
      <c r="H383" s="25" t="n">
        <v>2021</v>
      </c>
      <c r="I383" s="28" t="n">
        <v>44565</v>
      </c>
      <c r="J383" s="29" t="n">
        <v>45658</v>
      </c>
      <c r="K383" s="25" t="n">
        <v>429451</v>
      </c>
      <c r="L383" s="25" t="s">
        <v>1757</v>
      </c>
      <c r="M383" s="30" t="n">
        <v>88806</v>
      </c>
      <c r="N383" s="30"/>
      <c r="O383" s="30"/>
      <c r="P383" s="30"/>
      <c r="Q383" s="25" t="s">
        <v>26</v>
      </c>
      <c r="S383" s="10"/>
      <c r="T383" s="10"/>
      <c r="U383" s="10"/>
      <c r="V383" s="10"/>
      <c r="W383" s="10"/>
      <c r="X383" s="10"/>
      <c r="Y383" s="10"/>
      <c r="Z383" s="10"/>
    </row>
    <row r="385" customFormat="false" ht="101.25" hidden="false" customHeight="false" outlineLevel="0" collapsed="false">
      <c r="A385" s="25" t="s">
        <v>937</v>
      </c>
      <c r="B385" s="25"/>
      <c r="C385" s="26" t="s">
        <v>1404</v>
      </c>
      <c r="D385" s="25"/>
      <c r="E385" s="27" t="s">
        <v>1758</v>
      </c>
      <c r="F385" s="25" t="s">
        <v>1393</v>
      </c>
      <c r="G385" s="25" t="n">
        <v>2020</v>
      </c>
      <c r="H385" s="25" t="n">
        <v>2021</v>
      </c>
      <c r="I385" s="28" t="n">
        <v>44540</v>
      </c>
      <c r="J385" s="29" t="n">
        <v>45657</v>
      </c>
      <c r="K385" s="25" t="n">
        <v>428856</v>
      </c>
      <c r="L385" s="25" t="s">
        <v>97</v>
      </c>
      <c r="M385" s="30" t="n">
        <v>115922.53</v>
      </c>
      <c r="N385" s="30"/>
      <c r="O385" s="30"/>
      <c r="P385" s="30"/>
      <c r="Q385" s="25" t="s">
        <v>26</v>
      </c>
      <c r="S385" s="10"/>
      <c r="T385" s="10"/>
      <c r="U385" s="10"/>
      <c r="V385" s="10"/>
      <c r="W385" s="10"/>
      <c r="X385" s="10"/>
      <c r="Y385" s="10"/>
      <c r="Z385" s="10"/>
    </row>
    <row r="386" customFormat="false" ht="67.5" hidden="false" customHeight="false" outlineLevel="0" collapsed="false">
      <c r="A386" s="25" t="s">
        <v>21</v>
      </c>
      <c r="B386" s="25"/>
      <c r="C386" s="26"/>
      <c r="D386" s="25"/>
      <c r="E386" s="27" t="s">
        <v>1759</v>
      </c>
      <c r="F386" s="25" t="s">
        <v>1397</v>
      </c>
      <c r="G386" s="25" t="n">
        <v>2021</v>
      </c>
      <c r="H386" s="25" t="n">
        <v>2021</v>
      </c>
      <c r="I386" s="28" t="n">
        <v>44530</v>
      </c>
      <c r="J386" s="29" t="n">
        <v>44926</v>
      </c>
      <c r="K386" s="25" t="n">
        <v>428228</v>
      </c>
      <c r="L386" s="25" t="s">
        <v>1706</v>
      </c>
      <c r="M386" s="30" t="n">
        <v>1350</v>
      </c>
      <c r="N386" s="30"/>
      <c r="O386" s="30"/>
      <c r="P386" s="30"/>
      <c r="Q386" s="25" t="s">
        <v>26</v>
      </c>
      <c r="S386" s="10"/>
      <c r="T386" s="10"/>
      <c r="U386" s="10"/>
      <c r="V386" s="10"/>
      <c r="W386" s="10"/>
      <c r="X386" s="10"/>
      <c r="Y386" s="10"/>
      <c r="Z386" s="10"/>
    </row>
    <row r="387" customFormat="false" ht="33.75" hidden="false" customHeight="false" outlineLevel="0" collapsed="false">
      <c r="A387" s="25" t="s">
        <v>21</v>
      </c>
      <c r="B387" s="25"/>
      <c r="C387" s="26" t="s">
        <v>1410</v>
      </c>
      <c r="D387" s="25"/>
      <c r="E387" s="27" t="s">
        <v>1760</v>
      </c>
      <c r="F387" s="25" t="s">
        <v>1393</v>
      </c>
      <c r="G387" s="25" t="n">
        <v>2020</v>
      </c>
      <c r="H387" s="25" t="n">
        <v>2021</v>
      </c>
      <c r="I387" s="28" t="n">
        <v>44562</v>
      </c>
      <c r="J387" s="29" t="n">
        <v>45793</v>
      </c>
      <c r="K387" s="25" t="n">
        <v>429452</v>
      </c>
      <c r="L387" s="25" t="s">
        <v>597</v>
      </c>
      <c r="M387" s="30" t="n">
        <v>153484.7</v>
      </c>
      <c r="N387" s="30"/>
      <c r="O387" s="30"/>
      <c r="P387" s="30"/>
      <c r="Q387" s="25" t="s">
        <v>26</v>
      </c>
      <c r="S387" s="10"/>
      <c r="T387" s="10"/>
      <c r="U387" s="10"/>
      <c r="V387" s="10"/>
      <c r="W387" s="10"/>
      <c r="X387" s="10"/>
      <c r="Y387" s="10"/>
      <c r="Z387" s="10"/>
    </row>
    <row r="388" customFormat="false" ht="90" hidden="false" customHeight="false" outlineLevel="0" collapsed="false">
      <c r="A388" s="25" t="s">
        <v>21</v>
      </c>
      <c r="B388" s="25"/>
      <c r="C388" s="26"/>
      <c r="D388" s="25"/>
      <c r="E388" s="27" t="s">
        <v>1761</v>
      </c>
      <c r="F388" s="25" t="s">
        <v>1397</v>
      </c>
      <c r="G388" s="25" t="n">
        <v>2021</v>
      </c>
      <c r="H388" s="25" t="n">
        <v>2021</v>
      </c>
      <c r="I388" s="28" t="n">
        <v>44539</v>
      </c>
      <c r="J388" s="29" t="n">
        <v>44926</v>
      </c>
      <c r="K388" s="25" t="n">
        <v>427922</v>
      </c>
      <c r="L388" s="25" t="s">
        <v>1288</v>
      </c>
      <c r="M388" s="30" t="n">
        <v>17628.6</v>
      </c>
      <c r="N388" s="30"/>
      <c r="O388" s="30"/>
      <c r="P388" s="30"/>
      <c r="Q388" s="25" t="s">
        <v>1762</v>
      </c>
      <c r="S388" s="10"/>
      <c r="T388" s="10"/>
      <c r="U388" s="10"/>
      <c r="V388" s="10"/>
      <c r="W388" s="10"/>
      <c r="X388" s="10"/>
      <c r="Y388" s="10"/>
      <c r="Z388" s="10"/>
    </row>
    <row r="389" customFormat="false" ht="45" hidden="false" customHeight="false" outlineLevel="0" collapsed="false">
      <c r="A389" s="25" t="s">
        <v>21</v>
      </c>
      <c r="B389" s="25"/>
      <c r="C389" s="26" t="s">
        <v>1487</v>
      </c>
      <c r="D389" s="25"/>
      <c r="E389" s="27" t="s">
        <v>1763</v>
      </c>
      <c r="F389" s="25" t="s">
        <v>1397</v>
      </c>
      <c r="G389" s="25" t="n">
        <v>2018</v>
      </c>
      <c r="H389" s="25" t="n">
        <v>2021</v>
      </c>
      <c r="I389" s="28" t="n">
        <v>44258</v>
      </c>
      <c r="J389" s="29" t="n">
        <v>44561</v>
      </c>
      <c r="K389" s="25" t="n">
        <v>423296</v>
      </c>
      <c r="L389" s="25" t="s">
        <v>1764</v>
      </c>
      <c r="M389" s="30" t="n">
        <v>10000</v>
      </c>
      <c r="N389" s="30"/>
      <c r="O389" s="30"/>
      <c r="P389" s="30"/>
      <c r="Q389" s="25" t="s">
        <v>26</v>
      </c>
      <c r="S389" s="10"/>
      <c r="T389" s="10"/>
      <c r="U389" s="10"/>
      <c r="V389" s="10"/>
      <c r="W389" s="10"/>
      <c r="X389" s="10"/>
      <c r="Y389" s="10"/>
      <c r="Z389" s="10"/>
    </row>
    <row r="390" customFormat="false" ht="45" hidden="false" customHeight="false" outlineLevel="0" collapsed="false">
      <c r="A390" s="25" t="s">
        <v>21</v>
      </c>
      <c r="B390" s="25"/>
      <c r="C390" s="31" t="s">
        <v>1409</v>
      </c>
      <c r="D390" s="25"/>
      <c r="E390" s="27" t="s">
        <v>1765</v>
      </c>
      <c r="F390" s="25" t="s">
        <v>1397</v>
      </c>
      <c r="G390" s="25" t="n">
        <v>2018</v>
      </c>
      <c r="H390" s="25" t="n">
        <v>2021</v>
      </c>
      <c r="I390" s="28" t="n">
        <v>44621</v>
      </c>
      <c r="J390" s="29" t="n">
        <v>45566</v>
      </c>
      <c r="K390" s="25" t="n">
        <v>424199</v>
      </c>
      <c r="L390" s="25" t="s">
        <v>1210</v>
      </c>
      <c r="M390" s="30" t="n">
        <v>79600</v>
      </c>
      <c r="N390" s="30"/>
      <c r="O390" s="30"/>
      <c r="P390" s="30"/>
      <c r="Q390" s="25" t="s">
        <v>26</v>
      </c>
      <c r="S390" s="10"/>
      <c r="T390" s="10"/>
      <c r="U390" s="10"/>
      <c r="V390" s="10"/>
      <c r="W390" s="10"/>
      <c r="X390" s="10"/>
      <c r="Y390" s="10"/>
      <c r="Z390" s="10"/>
    </row>
    <row r="391" customFormat="false" ht="45" hidden="false" customHeight="false" outlineLevel="0" collapsed="false">
      <c r="A391" s="25" t="s">
        <v>21</v>
      </c>
      <c r="B391" s="25"/>
      <c r="C391" s="31" t="s">
        <v>1409</v>
      </c>
      <c r="D391" s="25"/>
      <c r="E391" s="27" t="s">
        <v>1766</v>
      </c>
      <c r="F391" s="25" t="s">
        <v>1397</v>
      </c>
      <c r="G391" s="25" t="n">
        <v>2018</v>
      </c>
      <c r="H391" s="25" t="n">
        <v>2021</v>
      </c>
      <c r="I391" s="28" t="n">
        <v>44288</v>
      </c>
      <c r="J391" s="29" t="n">
        <v>45366</v>
      </c>
      <c r="K391" s="25" t="n">
        <v>419215</v>
      </c>
      <c r="L391" s="25" t="s">
        <v>1630</v>
      </c>
      <c r="M391" s="30" t="n">
        <v>90000</v>
      </c>
      <c r="N391" s="30"/>
      <c r="O391" s="30"/>
      <c r="P391" s="30"/>
      <c r="Q391" s="25" t="s">
        <v>26</v>
      </c>
      <c r="S391" s="10"/>
      <c r="T391" s="10"/>
      <c r="U391" s="10"/>
      <c r="V391" s="10"/>
      <c r="W391" s="10"/>
      <c r="X391" s="10"/>
      <c r="Y391" s="10"/>
      <c r="Z391" s="10"/>
    </row>
    <row r="392" customFormat="false" ht="67.5" hidden="false" customHeight="false" outlineLevel="0" collapsed="false">
      <c r="A392" s="25" t="s">
        <v>21</v>
      </c>
      <c r="B392" s="25"/>
      <c r="C392" s="26" t="s">
        <v>1753</v>
      </c>
      <c r="D392" s="25"/>
      <c r="E392" s="27" t="s">
        <v>1767</v>
      </c>
      <c r="F392" s="25" t="s">
        <v>1397</v>
      </c>
      <c r="G392" s="25" t="n">
        <v>2018</v>
      </c>
      <c r="H392" s="25" t="n">
        <v>2021</v>
      </c>
      <c r="I392" s="28" t="n">
        <v>44392</v>
      </c>
      <c r="J392" s="29" t="n">
        <v>45026</v>
      </c>
      <c r="K392" s="25" t="n">
        <v>424762</v>
      </c>
      <c r="L392" s="25" t="s">
        <v>1768</v>
      </c>
      <c r="M392" s="30" t="n">
        <v>659994</v>
      </c>
      <c r="N392" s="30"/>
      <c r="O392" s="30"/>
      <c r="P392" s="30"/>
      <c r="Q392" s="25" t="s">
        <v>26</v>
      </c>
      <c r="S392" s="10"/>
      <c r="T392" s="10"/>
      <c r="U392" s="10"/>
      <c r="V392" s="10"/>
      <c r="W392" s="10"/>
      <c r="X392" s="10"/>
      <c r="Y392" s="10"/>
      <c r="Z392" s="10"/>
    </row>
    <row r="393" customFormat="false" ht="45" hidden="false" customHeight="false" outlineLevel="0" collapsed="false">
      <c r="A393" s="25" t="s">
        <v>21</v>
      </c>
      <c r="B393" s="25"/>
      <c r="C393" s="26"/>
      <c r="D393" s="25"/>
      <c r="E393" s="27" t="s">
        <v>1769</v>
      </c>
      <c r="F393" s="25" t="s">
        <v>1397</v>
      </c>
      <c r="G393" s="25" t="n">
        <v>2018</v>
      </c>
      <c r="H393" s="25" t="n">
        <v>2021</v>
      </c>
      <c r="I393" s="28" t="n">
        <v>44346</v>
      </c>
      <c r="J393" s="29" t="n">
        <v>44773</v>
      </c>
      <c r="K393" s="25" t="n">
        <v>424574</v>
      </c>
      <c r="L393" s="25" t="s">
        <v>1675</v>
      </c>
      <c r="M393" s="30" t="n">
        <v>20000</v>
      </c>
      <c r="N393" s="30"/>
      <c r="O393" s="30"/>
      <c r="P393" s="30"/>
      <c r="Q393" s="25" t="s">
        <v>26</v>
      </c>
      <c r="S393" s="10"/>
      <c r="T393" s="10"/>
      <c r="U393" s="10"/>
      <c r="V393" s="10"/>
      <c r="W393" s="10"/>
      <c r="X393" s="10"/>
      <c r="Y393" s="10"/>
      <c r="Z393" s="10"/>
    </row>
    <row r="395" customFormat="false" ht="90" hidden="false" customHeight="false" outlineLevel="0" collapsed="false">
      <c r="A395" s="25" t="s">
        <v>21</v>
      </c>
      <c r="B395" s="25"/>
      <c r="C395" s="26" t="s">
        <v>1487</v>
      </c>
      <c r="D395" s="25"/>
      <c r="E395" s="27" t="s">
        <v>1770</v>
      </c>
      <c r="F395" s="25" t="s">
        <v>1397</v>
      </c>
      <c r="G395" s="25" t="n">
        <v>2019</v>
      </c>
      <c r="H395" s="25" t="n">
        <v>2021</v>
      </c>
      <c r="I395" s="28" t="n">
        <v>44242</v>
      </c>
      <c r="J395" s="29" t="n">
        <v>45138</v>
      </c>
      <c r="K395" s="25" t="n">
        <v>422127</v>
      </c>
      <c r="L395" s="25" t="s">
        <v>1589</v>
      </c>
      <c r="M395" s="30" t="n">
        <v>294173</v>
      </c>
      <c r="N395" s="30"/>
      <c r="O395" s="30"/>
      <c r="P395" s="30"/>
      <c r="Q395" s="25" t="s">
        <v>26</v>
      </c>
      <c r="S395" s="10"/>
      <c r="T395" s="10"/>
      <c r="U395" s="10"/>
      <c r="V395" s="10"/>
      <c r="W395" s="10"/>
      <c r="X395" s="10"/>
      <c r="Y395" s="10"/>
      <c r="Z395" s="10"/>
    </row>
    <row r="396" customFormat="false" ht="45" hidden="false" customHeight="false" outlineLevel="0" collapsed="false">
      <c r="A396" s="25" t="s">
        <v>21</v>
      </c>
      <c r="B396" s="25"/>
      <c r="C396" s="26" t="s">
        <v>1440</v>
      </c>
      <c r="D396" s="25"/>
      <c r="E396" s="27" t="s">
        <v>1771</v>
      </c>
      <c r="F396" s="25" t="s">
        <v>1393</v>
      </c>
      <c r="G396" s="25" t="n">
        <v>2020</v>
      </c>
      <c r="H396" s="25" t="n">
        <v>2021</v>
      </c>
      <c r="I396" s="28" t="n">
        <v>44272</v>
      </c>
      <c r="J396" s="29" t="n">
        <v>45383</v>
      </c>
      <c r="K396" s="25" t="n">
        <v>423786</v>
      </c>
      <c r="L396" s="25" t="s">
        <v>90</v>
      </c>
      <c r="M396" s="30" t="n">
        <v>2453160</v>
      </c>
      <c r="N396" s="30"/>
      <c r="O396" s="30"/>
      <c r="P396" s="30"/>
      <c r="Q396" s="25" t="s">
        <v>26</v>
      </c>
      <c r="S396" s="10"/>
      <c r="T396" s="10"/>
      <c r="U396" s="10"/>
      <c r="V396" s="10"/>
      <c r="W396" s="10"/>
      <c r="X396" s="10"/>
      <c r="Y396" s="10"/>
      <c r="Z396" s="10"/>
    </row>
    <row r="397" customFormat="false" ht="45" hidden="false" customHeight="false" outlineLevel="0" collapsed="false">
      <c r="A397" s="25" t="s">
        <v>21</v>
      </c>
      <c r="B397" s="25"/>
      <c r="C397" s="26" t="s">
        <v>1487</v>
      </c>
      <c r="D397" s="25"/>
      <c r="E397" s="27" t="s">
        <v>1772</v>
      </c>
      <c r="F397" s="25" t="s">
        <v>1397</v>
      </c>
      <c r="G397" s="25" t="n">
        <v>2019</v>
      </c>
      <c r="H397" s="25" t="n">
        <v>2021</v>
      </c>
      <c r="I397" s="28" t="n">
        <v>44378</v>
      </c>
      <c r="J397" s="29" t="n">
        <v>45412</v>
      </c>
      <c r="K397" s="25" t="n">
        <v>424628</v>
      </c>
      <c r="L397" s="25" t="s">
        <v>1589</v>
      </c>
      <c r="M397" s="30" t="n">
        <v>197753</v>
      </c>
      <c r="N397" s="30"/>
      <c r="O397" s="30"/>
      <c r="P397" s="30"/>
      <c r="Q397" s="25" t="s">
        <v>26</v>
      </c>
      <c r="S397" s="10"/>
      <c r="T397" s="10"/>
      <c r="U397" s="10"/>
      <c r="V397" s="10"/>
      <c r="W397" s="10"/>
      <c r="X397" s="10"/>
      <c r="Y397" s="10"/>
      <c r="Z397" s="10"/>
    </row>
    <row r="399" customFormat="false" ht="45" hidden="false" customHeight="false" outlineLevel="0" collapsed="false">
      <c r="A399" s="25" t="s">
        <v>21</v>
      </c>
      <c r="B399" s="25"/>
      <c r="C399" s="26"/>
      <c r="D399" s="25"/>
      <c r="E399" s="27" t="s">
        <v>1773</v>
      </c>
      <c r="F399" s="25" t="s">
        <v>1416</v>
      </c>
      <c r="G399" s="25" t="n">
        <v>2020</v>
      </c>
      <c r="H399" s="25" t="n">
        <v>2022</v>
      </c>
      <c r="I399" s="28" t="n">
        <v>44697</v>
      </c>
      <c r="J399" s="29" t="n">
        <v>45579</v>
      </c>
      <c r="K399" s="25" t="n">
        <v>433444</v>
      </c>
      <c r="L399" s="25" t="s">
        <v>354</v>
      </c>
      <c r="M399" s="30" t="n">
        <v>89808.8</v>
      </c>
      <c r="N399" s="30"/>
      <c r="O399" s="30"/>
      <c r="P399" s="30"/>
      <c r="Q399" s="25"/>
      <c r="S399" s="10"/>
      <c r="T399" s="10"/>
      <c r="U399" s="10"/>
      <c r="V399" s="10"/>
      <c r="W399" s="10"/>
      <c r="X399" s="10"/>
      <c r="Y399" s="10"/>
      <c r="Z399" s="10"/>
    </row>
    <row r="400" customFormat="false" ht="67.5" hidden="false" customHeight="false" outlineLevel="0" collapsed="false">
      <c r="A400" s="25" t="s">
        <v>21</v>
      </c>
      <c r="B400" s="25"/>
      <c r="C400" s="26"/>
      <c r="D400" s="25"/>
      <c r="E400" s="27" t="s">
        <v>1774</v>
      </c>
      <c r="F400" s="25" t="s">
        <v>1397</v>
      </c>
      <c r="G400" s="25" t="n">
        <v>2020</v>
      </c>
      <c r="H400" s="25" t="n">
        <v>2022</v>
      </c>
      <c r="I400" s="28" t="n">
        <v>44941</v>
      </c>
      <c r="J400" s="29" t="n">
        <v>46038</v>
      </c>
      <c r="K400" s="25" t="n">
        <v>440570</v>
      </c>
      <c r="L400" s="25" t="s">
        <v>1775</v>
      </c>
      <c r="M400" s="30" t="n">
        <v>153740</v>
      </c>
      <c r="N400" s="30"/>
      <c r="O400" s="30"/>
      <c r="P400" s="30"/>
      <c r="Q400" s="25" t="s">
        <v>26</v>
      </c>
      <c r="S400" s="10"/>
      <c r="T400" s="10"/>
      <c r="U400" s="10"/>
      <c r="V400" s="10"/>
      <c r="W400" s="10"/>
      <c r="X400" s="10"/>
      <c r="Y400" s="10"/>
      <c r="Z400" s="10"/>
    </row>
    <row r="401" customFormat="false" ht="33.75" hidden="false" customHeight="false" outlineLevel="0" collapsed="false">
      <c r="A401" s="25" t="s">
        <v>21</v>
      </c>
      <c r="B401" s="25"/>
      <c r="C401" s="26" t="s">
        <v>1410</v>
      </c>
      <c r="D401" s="25"/>
      <c r="E401" s="27" t="s">
        <v>1776</v>
      </c>
      <c r="F401" s="25" t="s">
        <v>1393</v>
      </c>
      <c r="G401" s="25" t="n">
        <v>2021</v>
      </c>
      <c r="H401" s="25" t="n">
        <v>2022</v>
      </c>
      <c r="I401" s="28" t="n">
        <v>44935</v>
      </c>
      <c r="J401" s="29" t="n">
        <v>45666</v>
      </c>
      <c r="K401" s="25" t="n">
        <v>441547</v>
      </c>
      <c r="L401" s="25" t="s">
        <v>1777</v>
      </c>
      <c r="M401" s="30" t="n">
        <v>0</v>
      </c>
      <c r="N401" s="30"/>
      <c r="O401" s="30"/>
      <c r="P401" s="30"/>
      <c r="Q401" s="25" t="s">
        <v>26</v>
      </c>
      <c r="S401" s="10"/>
      <c r="T401" s="10"/>
      <c r="U401" s="10"/>
      <c r="V401" s="10"/>
      <c r="W401" s="10"/>
      <c r="X401" s="10"/>
      <c r="Y401" s="10"/>
      <c r="Z401" s="10"/>
    </row>
    <row r="403" customFormat="false" ht="45" hidden="false" customHeight="false" outlineLevel="0" collapsed="false">
      <c r="A403" s="25" t="s">
        <v>21</v>
      </c>
      <c r="B403" s="25"/>
      <c r="C403" s="26"/>
      <c r="D403" s="25"/>
      <c r="E403" s="27" t="s">
        <v>1778</v>
      </c>
      <c r="F403" s="25" t="s">
        <v>1397</v>
      </c>
      <c r="G403" s="25" t="n">
        <v>2022</v>
      </c>
      <c r="H403" s="25" t="n">
        <v>2022</v>
      </c>
      <c r="I403" s="28" t="n">
        <v>44986</v>
      </c>
      <c r="J403" s="29" t="n">
        <v>46993</v>
      </c>
      <c r="K403" s="25" t="n">
        <v>440467</v>
      </c>
      <c r="L403" s="25" t="s">
        <v>343</v>
      </c>
      <c r="M403" s="30" t="n">
        <v>5000000</v>
      </c>
      <c r="N403" s="30"/>
      <c r="O403" s="30"/>
      <c r="P403" s="30"/>
      <c r="Q403" s="25" t="s">
        <v>1779</v>
      </c>
      <c r="S403" s="10"/>
      <c r="T403" s="10"/>
      <c r="U403" s="10"/>
      <c r="V403" s="10"/>
      <c r="W403" s="10"/>
      <c r="X403" s="10"/>
      <c r="Y403" s="10"/>
      <c r="Z403" s="10"/>
    </row>
    <row r="404" customFormat="false" ht="56.25" hidden="false" customHeight="false" outlineLevel="0" collapsed="false">
      <c r="A404" s="25" t="s">
        <v>21</v>
      </c>
      <c r="B404" s="25"/>
      <c r="C404" s="26"/>
      <c r="D404" s="25"/>
      <c r="E404" s="27" t="s">
        <v>1780</v>
      </c>
      <c r="F404" s="25" t="s">
        <v>1397</v>
      </c>
      <c r="G404" s="25" t="n">
        <v>2022</v>
      </c>
      <c r="H404" s="25" t="n">
        <v>2022</v>
      </c>
      <c r="I404" s="28" t="n">
        <v>44930</v>
      </c>
      <c r="J404" s="29" t="n">
        <v>45291</v>
      </c>
      <c r="K404" s="25" t="n">
        <v>439014</v>
      </c>
      <c r="L404" s="25" t="s">
        <v>1781</v>
      </c>
      <c r="M404" s="30" t="n">
        <v>0</v>
      </c>
      <c r="N404" s="30"/>
      <c r="O404" s="30"/>
      <c r="P404" s="30"/>
      <c r="Q404" s="25" t="s">
        <v>26</v>
      </c>
      <c r="S404" s="10"/>
      <c r="T404" s="10"/>
      <c r="U404" s="10"/>
      <c r="V404" s="10"/>
      <c r="W404" s="10"/>
      <c r="X404" s="10"/>
      <c r="Y404" s="10"/>
      <c r="Z404" s="10"/>
    </row>
    <row r="406" customFormat="false" ht="45" hidden="false" customHeight="false" outlineLevel="0" collapsed="false">
      <c r="A406" s="25" t="s">
        <v>1782</v>
      </c>
      <c r="B406" s="25"/>
      <c r="C406" s="26"/>
      <c r="D406" s="25"/>
      <c r="E406" s="27" t="s">
        <v>1783</v>
      </c>
      <c r="F406" s="25" t="s">
        <v>1416</v>
      </c>
      <c r="G406" s="25" t="n">
        <v>2021</v>
      </c>
      <c r="H406" s="25" t="n">
        <v>2022</v>
      </c>
      <c r="I406" s="28" t="n">
        <v>44783</v>
      </c>
      <c r="J406" s="29" t="n">
        <v>45478</v>
      </c>
      <c r="K406" s="25" t="n">
        <v>434667</v>
      </c>
      <c r="L406" s="25" t="s">
        <v>1717</v>
      </c>
      <c r="M406" s="30" t="n">
        <v>0</v>
      </c>
      <c r="N406" s="30"/>
      <c r="O406" s="30"/>
      <c r="P406" s="30"/>
      <c r="Q406" s="25"/>
      <c r="S406" s="10"/>
      <c r="T406" s="10"/>
      <c r="U406" s="10"/>
      <c r="V406" s="10"/>
      <c r="W406" s="10"/>
      <c r="X406" s="10"/>
      <c r="Y406" s="10"/>
      <c r="Z406" s="10"/>
    </row>
    <row r="407" customFormat="false" ht="45" hidden="false" customHeight="false" outlineLevel="0" collapsed="false">
      <c r="A407" s="25" t="s">
        <v>21</v>
      </c>
      <c r="B407" s="25"/>
      <c r="C407" s="26"/>
      <c r="D407" s="25"/>
      <c r="E407" s="27" t="s">
        <v>1784</v>
      </c>
      <c r="F407" s="25" t="s">
        <v>1397</v>
      </c>
      <c r="G407" s="25" t="n">
        <v>2019</v>
      </c>
      <c r="H407" s="25" t="n">
        <v>2022</v>
      </c>
      <c r="I407" s="28" t="n">
        <v>44835</v>
      </c>
      <c r="J407" s="29" t="n">
        <v>45772</v>
      </c>
      <c r="K407" s="25" t="n">
        <v>435423</v>
      </c>
      <c r="L407" s="25" t="s">
        <v>1696</v>
      </c>
      <c r="M407" s="30" t="n">
        <v>8000</v>
      </c>
      <c r="N407" s="30"/>
      <c r="O407" s="30"/>
      <c r="P407" s="30"/>
      <c r="Q407" s="25" t="s">
        <v>26</v>
      </c>
      <c r="S407" s="10"/>
      <c r="T407" s="10"/>
      <c r="U407" s="10"/>
      <c r="V407" s="10"/>
      <c r="W407" s="10"/>
      <c r="X407" s="10"/>
      <c r="Y407" s="10"/>
      <c r="Z407" s="10"/>
    </row>
    <row r="408" customFormat="false" ht="45" hidden="false" customHeight="false" outlineLevel="0" collapsed="false">
      <c r="A408" s="25" t="s">
        <v>21</v>
      </c>
      <c r="B408" s="25"/>
      <c r="C408" s="26" t="s">
        <v>1402</v>
      </c>
      <c r="D408" s="25"/>
      <c r="E408" s="27" t="s">
        <v>1785</v>
      </c>
      <c r="F408" s="25" t="s">
        <v>1397</v>
      </c>
      <c r="G408" s="25" t="n">
        <v>2020</v>
      </c>
      <c r="H408" s="25" t="n">
        <v>2022</v>
      </c>
      <c r="I408" s="28"/>
      <c r="J408" s="29"/>
      <c r="K408" s="25" t="n">
        <v>438408</v>
      </c>
      <c r="L408" s="25"/>
      <c r="M408" s="30" t="n">
        <f aca="false">SUM(M1)</f>
        <v>0</v>
      </c>
      <c r="N408" s="30"/>
      <c r="O408" s="30"/>
      <c r="P408" s="30"/>
      <c r="Q408" s="25" t="s">
        <v>734</v>
      </c>
      <c r="S408" s="10"/>
      <c r="T408" s="10"/>
      <c r="U408" s="10"/>
      <c r="V408" s="10"/>
      <c r="W408" s="10"/>
      <c r="X408" s="10"/>
      <c r="Y408" s="10"/>
      <c r="Z408" s="10"/>
    </row>
    <row r="409" customFormat="false" ht="45" hidden="false" customHeight="false" outlineLevel="0" collapsed="false">
      <c r="A409" s="25" t="s">
        <v>21</v>
      </c>
      <c r="B409" s="25"/>
      <c r="C409" s="26"/>
      <c r="D409" s="25"/>
      <c r="E409" s="27" t="s">
        <v>1786</v>
      </c>
      <c r="F409" s="25" t="s">
        <v>1393</v>
      </c>
      <c r="G409" s="25" t="n">
        <v>2020</v>
      </c>
      <c r="H409" s="25" t="n">
        <v>2022</v>
      </c>
      <c r="I409" s="28" t="n">
        <v>44942</v>
      </c>
      <c r="J409" s="29" t="n">
        <v>45730</v>
      </c>
      <c r="K409" s="25" t="n">
        <v>438367</v>
      </c>
      <c r="L409" s="25" t="s">
        <v>1787</v>
      </c>
      <c r="M409" s="30" t="n">
        <v>156313.33</v>
      </c>
      <c r="N409" s="30"/>
      <c r="O409" s="30"/>
      <c r="P409" s="30"/>
      <c r="Q409" s="25" t="s">
        <v>1536</v>
      </c>
      <c r="S409" s="10"/>
      <c r="T409" s="10"/>
      <c r="U409" s="10"/>
      <c r="V409" s="10"/>
      <c r="W409" s="10"/>
      <c r="X409" s="10"/>
      <c r="Y409" s="10"/>
      <c r="Z409" s="10"/>
    </row>
    <row r="410" customFormat="false" ht="45" hidden="false" customHeight="false" outlineLevel="0" collapsed="false">
      <c r="A410" s="25" t="s">
        <v>1748</v>
      </c>
      <c r="B410" s="25"/>
      <c r="C410" s="26" t="s">
        <v>1404</v>
      </c>
      <c r="D410" s="25"/>
      <c r="E410" s="27" t="s">
        <v>1788</v>
      </c>
      <c r="F410" s="25" t="s">
        <v>1393</v>
      </c>
      <c r="G410" s="25" t="n">
        <v>2021</v>
      </c>
      <c r="H410" s="25" t="n">
        <v>2022</v>
      </c>
      <c r="I410" s="28" t="n">
        <v>44930</v>
      </c>
      <c r="J410" s="29" t="n">
        <v>46206</v>
      </c>
      <c r="K410" s="25" t="n">
        <v>440306</v>
      </c>
      <c r="L410" s="25" t="s">
        <v>1789</v>
      </c>
      <c r="M410" s="30" t="n">
        <v>59340</v>
      </c>
      <c r="N410" s="30"/>
      <c r="O410" s="30"/>
      <c r="P410" s="30"/>
      <c r="Q410" s="25" t="s">
        <v>26</v>
      </c>
      <c r="S410" s="10"/>
      <c r="T410" s="10"/>
      <c r="U410" s="10"/>
      <c r="V410" s="10"/>
      <c r="W410" s="10"/>
      <c r="X410" s="10"/>
      <c r="Y410" s="10"/>
      <c r="Z410" s="10"/>
    </row>
    <row r="411" customFormat="false" ht="45" hidden="false" customHeight="false" outlineLevel="0" collapsed="false">
      <c r="A411" s="25" t="s">
        <v>21</v>
      </c>
      <c r="B411" s="25"/>
      <c r="C411" s="26" t="s">
        <v>1410</v>
      </c>
      <c r="D411" s="25"/>
      <c r="E411" s="27" t="s">
        <v>1790</v>
      </c>
      <c r="F411" s="25" t="s">
        <v>1393</v>
      </c>
      <c r="G411" s="25" t="n">
        <v>2021</v>
      </c>
      <c r="H411" s="25" t="n">
        <v>2022</v>
      </c>
      <c r="I411" s="28" t="n">
        <v>44958</v>
      </c>
      <c r="J411" s="29" t="n">
        <v>46234</v>
      </c>
      <c r="K411" s="25" t="n">
        <v>438866</v>
      </c>
      <c r="L411" s="25" t="s">
        <v>673</v>
      </c>
      <c r="M411" s="30" t="n">
        <v>75163.45</v>
      </c>
      <c r="N411" s="30"/>
      <c r="O411" s="30"/>
      <c r="P411" s="30"/>
      <c r="Q411" s="25" t="s">
        <v>26</v>
      </c>
      <c r="S411" s="10"/>
      <c r="T411" s="10"/>
      <c r="U411" s="10"/>
      <c r="V411" s="10"/>
      <c r="W411" s="10"/>
      <c r="X411" s="10"/>
      <c r="Y411" s="10"/>
      <c r="Z411" s="10"/>
    </row>
    <row r="412" customFormat="false" ht="56.25" hidden="false" customHeight="false" outlineLevel="0" collapsed="false">
      <c r="A412" s="25" t="s">
        <v>21</v>
      </c>
      <c r="B412" s="25"/>
      <c r="C412" s="26" t="s">
        <v>1410</v>
      </c>
      <c r="D412" s="25"/>
      <c r="E412" s="27" t="s">
        <v>1791</v>
      </c>
      <c r="F412" s="25" t="s">
        <v>1393</v>
      </c>
      <c r="G412" s="25" t="n">
        <v>2021</v>
      </c>
      <c r="H412" s="25" t="n">
        <v>2022</v>
      </c>
      <c r="I412" s="28" t="n">
        <v>44935</v>
      </c>
      <c r="J412" s="29" t="n">
        <v>46211</v>
      </c>
      <c r="K412" s="25" t="n">
        <v>440355</v>
      </c>
      <c r="L412" s="25" t="s">
        <v>680</v>
      </c>
      <c r="M412" s="30" t="n">
        <v>97436.34</v>
      </c>
      <c r="N412" s="30"/>
      <c r="O412" s="30"/>
      <c r="P412" s="30"/>
      <c r="Q412" s="25" t="s">
        <v>26</v>
      </c>
      <c r="S412" s="10"/>
      <c r="T412" s="10"/>
      <c r="U412" s="10"/>
      <c r="V412" s="10"/>
      <c r="W412" s="10"/>
      <c r="X412" s="10"/>
      <c r="Y412" s="10"/>
      <c r="Z412" s="10"/>
    </row>
    <row r="413" customFormat="false" ht="45" hidden="false" customHeight="false" outlineLevel="0" collapsed="false">
      <c r="A413" s="25" t="s">
        <v>21</v>
      </c>
      <c r="B413" s="25"/>
      <c r="C413" s="26"/>
      <c r="D413" s="25"/>
      <c r="E413" s="27" t="s">
        <v>1792</v>
      </c>
      <c r="F413" s="25" t="s">
        <v>1397</v>
      </c>
      <c r="G413" s="25" t="n">
        <v>2022</v>
      </c>
      <c r="H413" s="25" t="n">
        <v>2022</v>
      </c>
      <c r="I413" s="28" t="n">
        <v>44930</v>
      </c>
      <c r="J413" s="29" t="n">
        <v>45291</v>
      </c>
      <c r="K413" s="25" t="n">
        <v>439010</v>
      </c>
      <c r="L413" s="25" t="s">
        <v>1596</v>
      </c>
      <c r="M413" s="30" t="n">
        <v>0</v>
      </c>
      <c r="N413" s="30"/>
      <c r="O413" s="30"/>
      <c r="P413" s="30"/>
      <c r="Q413" s="25" t="s">
        <v>26</v>
      </c>
      <c r="S413" s="10"/>
      <c r="T413" s="10"/>
      <c r="U413" s="10"/>
      <c r="V413" s="10"/>
      <c r="W413" s="10"/>
      <c r="X413" s="10"/>
      <c r="Y413" s="10"/>
      <c r="Z413" s="10"/>
    </row>
    <row r="414" customFormat="false" ht="45" hidden="false" customHeight="false" outlineLevel="0" collapsed="false">
      <c r="A414" s="25" t="s">
        <v>21</v>
      </c>
      <c r="B414" s="25"/>
      <c r="C414" s="26" t="s">
        <v>1409</v>
      </c>
      <c r="D414" s="25"/>
      <c r="E414" s="27" t="s">
        <v>1793</v>
      </c>
      <c r="F414" s="25" t="s">
        <v>1397</v>
      </c>
      <c r="G414" s="25" t="n">
        <v>2018</v>
      </c>
      <c r="H414" s="25" t="n">
        <v>2022</v>
      </c>
      <c r="I414" s="28" t="n">
        <v>44897</v>
      </c>
      <c r="J414" s="29" t="n">
        <v>45566</v>
      </c>
      <c r="K414" s="25" t="n">
        <v>439477</v>
      </c>
      <c r="L414" s="25" t="s">
        <v>1794</v>
      </c>
      <c r="M414" s="30" t="n">
        <v>0</v>
      </c>
      <c r="N414" s="30"/>
      <c r="O414" s="30"/>
      <c r="P414" s="30"/>
      <c r="Q414" s="25" t="s">
        <v>26</v>
      </c>
      <c r="S414" s="10"/>
      <c r="T414" s="10"/>
      <c r="U414" s="10"/>
      <c r="V414" s="10"/>
      <c r="W414" s="10"/>
      <c r="X414" s="10"/>
      <c r="Y414" s="10"/>
      <c r="Z414" s="10"/>
    </row>
    <row r="415" customFormat="false" ht="45" hidden="false" customHeight="false" outlineLevel="0" collapsed="false">
      <c r="A415" s="25" t="s">
        <v>21</v>
      </c>
      <c r="B415" s="25"/>
      <c r="C415" s="26"/>
      <c r="D415" s="25"/>
      <c r="E415" s="27" t="s">
        <v>1795</v>
      </c>
      <c r="F415" s="25" t="s">
        <v>1397</v>
      </c>
      <c r="G415" s="25" t="n">
        <v>2022</v>
      </c>
      <c r="H415" s="25" t="n">
        <v>2022</v>
      </c>
      <c r="I415" s="28" t="n">
        <v>44904</v>
      </c>
      <c r="J415" s="29" t="n">
        <v>45291</v>
      </c>
      <c r="K415" s="25" t="n">
        <v>439001</v>
      </c>
      <c r="L415" s="25" t="s">
        <v>1288</v>
      </c>
      <c r="M415" s="30" t="n">
        <v>0</v>
      </c>
      <c r="N415" s="30"/>
      <c r="O415" s="30"/>
      <c r="P415" s="30"/>
      <c r="Q415" s="25" t="s">
        <v>26</v>
      </c>
      <c r="S415" s="10"/>
      <c r="T415" s="10"/>
      <c r="U415" s="10"/>
      <c r="V415" s="10"/>
      <c r="W415" s="10"/>
      <c r="X415" s="10"/>
      <c r="Y415" s="10"/>
      <c r="Z415" s="10"/>
    </row>
    <row r="416" customFormat="false" ht="67.5" hidden="false" customHeight="false" outlineLevel="0" collapsed="false">
      <c r="A416" s="25" t="s">
        <v>937</v>
      </c>
      <c r="B416" s="25"/>
      <c r="C416" s="26" t="s">
        <v>1404</v>
      </c>
      <c r="D416" s="25"/>
      <c r="E416" s="27" t="s">
        <v>1796</v>
      </c>
      <c r="F416" s="25" t="s">
        <v>1393</v>
      </c>
      <c r="G416" s="25" t="n">
        <v>2021</v>
      </c>
      <c r="H416" s="25" t="n">
        <v>2022</v>
      </c>
      <c r="I416" s="28" t="n">
        <v>44896</v>
      </c>
      <c r="J416" s="29" t="n">
        <v>45978</v>
      </c>
      <c r="K416" s="25" t="n">
        <v>438535</v>
      </c>
      <c r="L416" s="25" t="s">
        <v>162</v>
      </c>
      <c r="M416" s="30" t="n">
        <v>182747.2</v>
      </c>
      <c r="N416" s="30"/>
      <c r="O416" s="30"/>
      <c r="P416" s="30"/>
      <c r="Q416" s="25" t="s">
        <v>26</v>
      </c>
      <c r="S416" s="10"/>
      <c r="T416" s="10"/>
      <c r="U416" s="10"/>
      <c r="V416" s="10"/>
      <c r="W416" s="10"/>
      <c r="X416" s="10"/>
      <c r="Y416" s="10"/>
      <c r="Z416" s="10"/>
    </row>
    <row r="417" customFormat="false" ht="45" hidden="false" customHeight="false" outlineLevel="0" collapsed="false">
      <c r="A417" s="25" t="s">
        <v>21</v>
      </c>
      <c r="B417" s="25"/>
      <c r="C417" s="26"/>
      <c r="D417" s="25"/>
      <c r="E417" s="27" t="s">
        <v>1797</v>
      </c>
      <c r="F417" s="25" t="s">
        <v>1393</v>
      </c>
      <c r="G417" s="25" t="n">
        <v>2020</v>
      </c>
      <c r="H417" s="25" t="n">
        <v>2022</v>
      </c>
      <c r="I417" s="28" t="n">
        <v>44907</v>
      </c>
      <c r="J417" s="29" t="n">
        <v>45699</v>
      </c>
      <c r="K417" s="25" t="n">
        <v>438045</v>
      </c>
      <c r="L417" s="25" t="s">
        <v>1798</v>
      </c>
      <c r="M417" s="30" t="n">
        <v>80000</v>
      </c>
      <c r="N417" s="30"/>
      <c r="O417" s="30"/>
      <c r="P417" s="30"/>
      <c r="Q417" s="25" t="s">
        <v>26</v>
      </c>
      <c r="S417" s="10"/>
      <c r="T417" s="10"/>
      <c r="U417" s="10"/>
      <c r="V417" s="10"/>
      <c r="W417" s="10"/>
      <c r="X417" s="10"/>
      <c r="Y417" s="10"/>
      <c r="Z417" s="10"/>
    </row>
    <row r="418" customFormat="false" ht="33.75" hidden="false" customHeight="false" outlineLevel="0" collapsed="false">
      <c r="A418" s="25" t="s">
        <v>21</v>
      </c>
      <c r="B418" s="25"/>
      <c r="C418" s="26" t="s">
        <v>1410</v>
      </c>
      <c r="D418" s="25"/>
      <c r="E418" s="27" t="s">
        <v>1799</v>
      </c>
      <c r="F418" s="25" t="s">
        <v>1393</v>
      </c>
      <c r="G418" s="25" t="n">
        <v>2021</v>
      </c>
      <c r="H418" s="25" t="n">
        <v>2022</v>
      </c>
      <c r="I418" s="28" t="n">
        <v>44935</v>
      </c>
      <c r="J418" s="29" t="n">
        <v>45698</v>
      </c>
      <c r="K418" s="25" t="n">
        <v>439819</v>
      </c>
      <c r="L418" s="25" t="s">
        <v>1800</v>
      </c>
      <c r="M418" s="30" t="n">
        <v>130899.63</v>
      </c>
      <c r="N418" s="30"/>
      <c r="O418" s="30"/>
      <c r="P418" s="30"/>
      <c r="Q418" s="25" t="s">
        <v>26</v>
      </c>
      <c r="S418" s="10"/>
      <c r="T418" s="10"/>
      <c r="U418" s="10"/>
      <c r="V418" s="10"/>
      <c r="W418" s="10"/>
      <c r="X418" s="10"/>
      <c r="Y418" s="10"/>
      <c r="Z418" s="10"/>
    </row>
    <row r="419" customFormat="false" ht="45" hidden="false" customHeight="false" outlineLevel="0" collapsed="false">
      <c r="A419" s="25" t="s">
        <v>21</v>
      </c>
      <c r="B419" s="25"/>
      <c r="C419" s="26" t="s">
        <v>1410</v>
      </c>
      <c r="D419" s="25"/>
      <c r="E419" s="27" t="s">
        <v>1801</v>
      </c>
      <c r="F419" s="25" t="s">
        <v>1393</v>
      </c>
      <c r="G419" s="25" t="n">
        <v>2021</v>
      </c>
      <c r="H419" s="25" t="n">
        <v>2022</v>
      </c>
      <c r="I419" s="28" t="n">
        <v>44935</v>
      </c>
      <c r="J419" s="29" t="n">
        <v>46426</v>
      </c>
      <c r="K419" s="25" t="n">
        <v>440688</v>
      </c>
      <c r="L419" s="25" t="s">
        <v>352</v>
      </c>
      <c r="M419" s="30" t="n">
        <v>188188.69</v>
      </c>
      <c r="N419" s="30"/>
      <c r="O419" s="30"/>
      <c r="P419" s="30"/>
      <c r="Q419" s="25" t="s">
        <v>26</v>
      </c>
      <c r="S419" s="10"/>
      <c r="T419" s="10"/>
      <c r="U419" s="10"/>
      <c r="V419" s="10"/>
      <c r="W419" s="10"/>
      <c r="X419" s="10"/>
      <c r="Y419" s="10"/>
      <c r="Z419" s="10"/>
    </row>
    <row r="420" customFormat="false" ht="45" hidden="false" customHeight="false" outlineLevel="0" collapsed="false">
      <c r="A420" s="25" t="s">
        <v>21</v>
      </c>
      <c r="B420" s="25"/>
      <c r="C420" s="26" t="s">
        <v>1418</v>
      </c>
      <c r="D420" s="25"/>
      <c r="E420" s="27" t="s">
        <v>1802</v>
      </c>
      <c r="F420" s="25" t="s">
        <v>1397</v>
      </c>
      <c r="G420" s="25" t="n">
        <v>2021</v>
      </c>
      <c r="H420" s="25" t="n">
        <v>2022</v>
      </c>
      <c r="I420" s="28" t="n">
        <v>44941</v>
      </c>
      <c r="J420" s="29" t="n">
        <v>46371</v>
      </c>
      <c r="K420" s="25" t="n">
        <v>441189</v>
      </c>
      <c r="L420" s="25" t="s">
        <v>1710</v>
      </c>
      <c r="M420" s="30" t="n">
        <v>0</v>
      </c>
      <c r="N420" s="30"/>
      <c r="O420" s="30"/>
      <c r="P420" s="30"/>
      <c r="Q420" s="25" t="s">
        <v>26</v>
      </c>
      <c r="S420" s="10"/>
      <c r="T420" s="10"/>
      <c r="U420" s="10"/>
      <c r="V420" s="10"/>
      <c r="W420" s="10"/>
      <c r="X420" s="10"/>
      <c r="Y420" s="10"/>
      <c r="Z420" s="10"/>
    </row>
    <row r="421" customFormat="false" ht="67.5" hidden="false" customHeight="false" outlineLevel="0" collapsed="false">
      <c r="A421" s="25" t="s">
        <v>21</v>
      </c>
      <c r="B421" s="25"/>
      <c r="C421" s="26" t="s">
        <v>1404</v>
      </c>
      <c r="D421" s="25"/>
      <c r="E421" s="27" t="s">
        <v>1803</v>
      </c>
      <c r="F421" s="25" t="s">
        <v>1397</v>
      </c>
      <c r="G421" s="25" t="n">
        <v>2018</v>
      </c>
      <c r="H421" s="25" t="n">
        <v>2022</v>
      </c>
      <c r="I421" s="28" t="n">
        <v>44896</v>
      </c>
      <c r="J421" s="29" t="n">
        <v>45991</v>
      </c>
      <c r="K421" s="25" t="n">
        <v>436075</v>
      </c>
      <c r="L421" s="25" t="s">
        <v>25</v>
      </c>
      <c r="M421" s="30" t="n">
        <v>287989.58</v>
      </c>
      <c r="N421" s="30"/>
      <c r="O421" s="30"/>
      <c r="P421" s="30"/>
      <c r="Q421" s="25" t="s">
        <v>26</v>
      </c>
      <c r="S421" s="10"/>
      <c r="T421" s="10"/>
      <c r="U421" s="10"/>
      <c r="V421" s="10"/>
      <c r="W421" s="10"/>
      <c r="X421" s="10"/>
      <c r="Y421" s="10"/>
      <c r="Z421" s="10"/>
    </row>
    <row r="422" customFormat="false" ht="45" hidden="false" customHeight="false" outlineLevel="0" collapsed="false">
      <c r="A422" s="25" t="s">
        <v>21</v>
      </c>
      <c r="B422" s="25"/>
      <c r="C422" s="26"/>
      <c r="D422" s="25"/>
      <c r="E422" s="27" t="s">
        <v>1804</v>
      </c>
      <c r="F422" s="25" t="s">
        <v>1397</v>
      </c>
      <c r="G422" s="25" t="n">
        <v>2018</v>
      </c>
      <c r="H422" s="25" t="n">
        <v>2022</v>
      </c>
      <c r="I422" s="28" t="n">
        <v>44957</v>
      </c>
      <c r="J422" s="29" t="n">
        <v>45993</v>
      </c>
      <c r="K422" s="25" t="n">
        <v>437196</v>
      </c>
      <c r="L422" s="25" t="s">
        <v>1805</v>
      </c>
      <c r="M422" s="30" t="n">
        <v>0</v>
      </c>
      <c r="N422" s="30"/>
      <c r="O422" s="30"/>
      <c r="P422" s="30"/>
      <c r="Q422" s="25" t="s">
        <v>26</v>
      </c>
      <c r="S422" s="10"/>
      <c r="T422" s="10"/>
      <c r="U422" s="10"/>
      <c r="V422" s="10"/>
      <c r="W422" s="10"/>
      <c r="X422" s="10"/>
      <c r="Y422" s="10"/>
      <c r="Z422" s="10"/>
    </row>
    <row r="423" customFormat="false" ht="45" hidden="false" customHeight="false" outlineLevel="0" collapsed="false">
      <c r="A423" s="25" t="s">
        <v>21</v>
      </c>
      <c r="B423" s="25"/>
      <c r="C423" s="26" t="s">
        <v>1410</v>
      </c>
      <c r="D423" s="25"/>
      <c r="E423" s="27" t="s">
        <v>1806</v>
      </c>
      <c r="F423" s="25" t="s">
        <v>1393</v>
      </c>
      <c r="G423" s="25" t="n">
        <v>2021</v>
      </c>
      <c r="H423" s="25" t="n">
        <v>2022</v>
      </c>
      <c r="I423" s="28" t="n">
        <v>44935</v>
      </c>
      <c r="J423" s="29" t="n">
        <v>46212</v>
      </c>
      <c r="K423" s="25" t="n">
        <v>440770</v>
      </c>
      <c r="L423" s="25" t="s">
        <v>1462</v>
      </c>
      <c r="M423" s="30" t="n">
        <v>71385.3</v>
      </c>
      <c r="N423" s="30"/>
      <c r="O423" s="30"/>
      <c r="P423" s="30"/>
      <c r="Q423" s="25" t="s">
        <v>26</v>
      </c>
      <c r="S423" s="10"/>
      <c r="T423" s="10"/>
      <c r="U423" s="10"/>
      <c r="V423" s="10"/>
      <c r="W423" s="10"/>
      <c r="X423" s="10"/>
      <c r="Y423" s="10"/>
      <c r="Z423" s="10"/>
    </row>
    <row r="424" customFormat="false" ht="45" hidden="false" customHeight="false" outlineLevel="0" collapsed="false">
      <c r="A424" s="25" t="s">
        <v>21</v>
      </c>
      <c r="B424" s="25"/>
      <c r="C424" s="26" t="s">
        <v>1440</v>
      </c>
      <c r="D424" s="25"/>
      <c r="E424" s="27" t="s">
        <v>1807</v>
      </c>
      <c r="F424" s="25" t="s">
        <v>1397</v>
      </c>
      <c r="G424" s="25" t="n">
        <v>2019</v>
      </c>
      <c r="H424" s="25" t="n">
        <v>2022</v>
      </c>
      <c r="I424" s="28" t="n">
        <v>44655</v>
      </c>
      <c r="J424" s="29" t="n">
        <v>45919</v>
      </c>
      <c r="K424" s="25" t="n">
        <v>432368</v>
      </c>
      <c r="L424" s="25" t="s">
        <v>373</v>
      </c>
      <c r="M424" s="30" t="n">
        <v>250800</v>
      </c>
      <c r="N424" s="30"/>
      <c r="O424" s="30"/>
      <c r="P424" s="30"/>
      <c r="Q424" s="25" t="s">
        <v>26</v>
      </c>
      <c r="S424" s="10"/>
      <c r="T424" s="10"/>
      <c r="U424" s="10"/>
      <c r="V424" s="10"/>
      <c r="W424" s="10"/>
      <c r="X424" s="10"/>
      <c r="Y424" s="10"/>
      <c r="Z424" s="10"/>
    </row>
    <row r="425" customFormat="false" ht="33.75" hidden="false" customHeight="false" outlineLevel="0" collapsed="false">
      <c r="A425" s="25" t="s">
        <v>21</v>
      </c>
      <c r="B425" s="25"/>
      <c r="C425" s="26" t="s">
        <v>1440</v>
      </c>
      <c r="D425" s="25"/>
      <c r="E425" s="27" t="s">
        <v>1808</v>
      </c>
      <c r="F425" s="25" t="s">
        <v>1397</v>
      </c>
      <c r="G425" s="25" t="n">
        <v>2018</v>
      </c>
      <c r="H425" s="25" t="n">
        <v>2022</v>
      </c>
      <c r="I425" s="28" t="n">
        <v>44958</v>
      </c>
      <c r="J425" s="29" t="n">
        <v>45993</v>
      </c>
      <c r="K425" s="25" t="n">
        <v>439773</v>
      </c>
      <c r="L425" s="25" t="s">
        <v>749</v>
      </c>
      <c r="M425" s="30" t="n">
        <v>152901</v>
      </c>
      <c r="N425" s="30"/>
      <c r="O425" s="30"/>
      <c r="P425" s="30"/>
      <c r="Q425" s="25" t="s">
        <v>26</v>
      </c>
      <c r="S425" s="10"/>
      <c r="T425" s="10"/>
      <c r="U425" s="10"/>
      <c r="V425" s="10"/>
      <c r="W425" s="10"/>
      <c r="X425" s="10"/>
      <c r="Y425" s="10"/>
      <c r="Z425" s="10"/>
    </row>
    <row r="426" customFormat="false" ht="22.5" hidden="false" customHeight="false" outlineLevel="0" collapsed="false">
      <c r="A426" s="25" t="s">
        <v>21</v>
      </c>
      <c r="B426" s="25"/>
      <c r="C426" s="26" t="s">
        <v>1410</v>
      </c>
      <c r="D426" s="25"/>
      <c r="E426" s="27" t="s">
        <v>1809</v>
      </c>
      <c r="F426" s="25" t="s">
        <v>1393</v>
      </c>
      <c r="G426" s="25" t="n">
        <v>2021</v>
      </c>
      <c r="H426" s="25" t="n">
        <v>2022</v>
      </c>
      <c r="I426" s="28" t="n">
        <v>44935</v>
      </c>
      <c r="J426" s="29" t="n">
        <v>46577</v>
      </c>
      <c r="K426" s="25" t="n">
        <v>440650</v>
      </c>
      <c r="L426" s="25" t="s">
        <v>597</v>
      </c>
      <c r="M426" s="30" t="n">
        <v>412315.94</v>
      </c>
      <c r="N426" s="30"/>
      <c r="O426" s="30"/>
      <c r="P426" s="30"/>
      <c r="Q426" s="25" t="s">
        <v>26</v>
      </c>
      <c r="S426" s="10"/>
      <c r="T426" s="10"/>
      <c r="U426" s="10"/>
      <c r="V426" s="10"/>
      <c r="W426" s="10"/>
      <c r="X426" s="10"/>
      <c r="Y426" s="10"/>
      <c r="Z426" s="10"/>
    </row>
    <row r="427" customFormat="false" ht="22.5" hidden="false" customHeight="false" outlineLevel="0" collapsed="false">
      <c r="A427" s="25" t="s">
        <v>21</v>
      </c>
      <c r="B427" s="25"/>
      <c r="C427" s="26" t="s">
        <v>1410</v>
      </c>
      <c r="D427" s="25"/>
      <c r="E427" s="27" t="s">
        <v>1810</v>
      </c>
      <c r="F427" s="25" t="s">
        <v>1393</v>
      </c>
      <c r="G427" s="25" t="n">
        <v>2021</v>
      </c>
      <c r="H427" s="25" t="n">
        <v>2022</v>
      </c>
      <c r="I427" s="28" t="n">
        <v>44935</v>
      </c>
      <c r="J427" s="29" t="n">
        <v>46211</v>
      </c>
      <c r="K427" s="25" t="n">
        <v>440356</v>
      </c>
      <c r="L427" s="25" t="s">
        <v>511</v>
      </c>
      <c r="M427" s="30" t="n">
        <v>94474.15</v>
      </c>
      <c r="N427" s="30"/>
      <c r="O427" s="30"/>
      <c r="P427" s="30"/>
      <c r="Q427" s="25" t="s">
        <v>26</v>
      </c>
      <c r="S427" s="10"/>
      <c r="T427" s="10"/>
      <c r="U427" s="10"/>
      <c r="V427" s="10"/>
      <c r="W427" s="10"/>
      <c r="X427" s="10"/>
      <c r="Y427" s="10"/>
      <c r="Z427" s="10"/>
    </row>
    <row r="428" customFormat="false" ht="33.75" hidden="false" customHeight="false" outlineLevel="0" collapsed="false">
      <c r="A428" s="25" t="s">
        <v>21</v>
      </c>
      <c r="B428" s="25"/>
      <c r="C428" s="26" t="s">
        <v>1409</v>
      </c>
      <c r="D428" s="25"/>
      <c r="E428" s="27" t="s">
        <v>1811</v>
      </c>
      <c r="F428" s="25" t="s">
        <v>1393</v>
      </c>
      <c r="G428" s="25" t="n">
        <v>2021</v>
      </c>
      <c r="H428" s="25" t="n">
        <v>2022</v>
      </c>
      <c r="I428" s="28" t="n">
        <v>44958</v>
      </c>
      <c r="J428" s="29" t="n">
        <v>46054</v>
      </c>
      <c r="K428" s="25" t="n">
        <v>441574</v>
      </c>
      <c r="L428" s="25" t="s">
        <v>315</v>
      </c>
      <c r="M428" s="30" t="n">
        <v>133263.34</v>
      </c>
      <c r="N428" s="30"/>
      <c r="O428" s="30"/>
      <c r="P428" s="30"/>
      <c r="Q428" s="25" t="s">
        <v>26</v>
      </c>
      <c r="S428" s="10"/>
      <c r="T428" s="10"/>
      <c r="U428" s="10"/>
      <c r="V428" s="10"/>
      <c r="W428" s="10"/>
      <c r="X428" s="10"/>
      <c r="Y428" s="10"/>
      <c r="Z428" s="10"/>
    </row>
    <row r="429" customFormat="false" ht="22.5" hidden="false" customHeight="false" outlineLevel="0" collapsed="false">
      <c r="A429" s="25" t="s">
        <v>1400</v>
      </c>
      <c r="B429" s="25"/>
      <c r="C429" s="26"/>
      <c r="D429" s="25"/>
      <c r="E429" s="27" t="s">
        <v>1812</v>
      </c>
      <c r="F429" s="25" t="s">
        <v>1397</v>
      </c>
      <c r="G429" s="25" t="n">
        <v>2022</v>
      </c>
      <c r="H429" s="25" t="n">
        <v>2022</v>
      </c>
      <c r="I429" s="28" t="n">
        <v>44935</v>
      </c>
      <c r="J429" s="29" t="n">
        <v>45291</v>
      </c>
      <c r="K429" s="25" t="n">
        <v>441658</v>
      </c>
      <c r="L429" s="25" t="s">
        <v>1813</v>
      </c>
      <c r="M429" s="30" t="n">
        <v>0</v>
      </c>
      <c r="N429" s="30"/>
      <c r="O429" s="30"/>
      <c r="P429" s="30"/>
      <c r="Q429" s="25" t="s">
        <v>26</v>
      </c>
      <c r="S429" s="10"/>
      <c r="T429" s="10"/>
      <c r="U429" s="10"/>
      <c r="V429" s="10"/>
      <c r="W429" s="10"/>
      <c r="X429" s="10"/>
      <c r="Y429" s="10"/>
      <c r="Z429" s="10"/>
    </row>
    <row r="430" customFormat="false" ht="33.75" hidden="false" customHeight="false" outlineLevel="0" collapsed="false">
      <c r="A430" s="25" t="s">
        <v>21</v>
      </c>
      <c r="B430" s="25"/>
      <c r="C430" s="31" t="s">
        <v>1402</v>
      </c>
      <c r="D430" s="25"/>
      <c r="E430" s="27" t="s">
        <v>1814</v>
      </c>
      <c r="F430" s="25" t="s">
        <v>1393</v>
      </c>
      <c r="G430" s="25" t="n">
        <v>2021</v>
      </c>
      <c r="H430" s="25" t="n">
        <v>2022</v>
      </c>
      <c r="I430" s="28" t="n">
        <v>44935</v>
      </c>
      <c r="J430" s="29" t="n">
        <v>46760</v>
      </c>
      <c r="K430" s="25" t="n">
        <v>441412</v>
      </c>
      <c r="L430" s="25" t="s">
        <v>519</v>
      </c>
      <c r="M430" s="30" t="n">
        <v>0</v>
      </c>
      <c r="N430" s="30"/>
      <c r="O430" s="30"/>
      <c r="P430" s="30"/>
      <c r="Q430" s="25" t="s">
        <v>26</v>
      </c>
      <c r="S430" s="10"/>
      <c r="T430" s="10"/>
      <c r="U430" s="10"/>
      <c r="V430" s="10"/>
      <c r="W430" s="10"/>
      <c r="X430" s="10"/>
      <c r="Y430" s="10"/>
      <c r="Z430" s="10"/>
    </row>
    <row r="431" customFormat="false" ht="56.25" hidden="false" customHeight="false" outlineLevel="0" collapsed="false">
      <c r="A431" s="25" t="s">
        <v>21</v>
      </c>
      <c r="B431" s="25"/>
      <c r="C431" s="26" t="s">
        <v>1402</v>
      </c>
      <c r="D431" s="25"/>
      <c r="E431" s="27" t="s">
        <v>1815</v>
      </c>
      <c r="F431" s="25" t="s">
        <v>1397</v>
      </c>
      <c r="G431" s="25" t="n">
        <v>2020</v>
      </c>
      <c r="H431" s="25" t="n">
        <v>2022</v>
      </c>
      <c r="I431" s="28" t="n">
        <v>44732</v>
      </c>
      <c r="J431" s="29" t="n">
        <v>46022</v>
      </c>
      <c r="K431" s="25" t="n">
        <v>433729</v>
      </c>
      <c r="L431" s="25" t="s">
        <v>48</v>
      </c>
      <c r="M431" s="30" t="n">
        <v>186472</v>
      </c>
      <c r="N431" s="30"/>
      <c r="O431" s="30"/>
      <c r="P431" s="30"/>
      <c r="Q431" s="25" t="s">
        <v>734</v>
      </c>
      <c r="S431" s="10"/>
      <c r="T431" s="10"/>
      <c r="U431" s="10"/>
      <c r="V431" s="10"/>
      <c r="W431" s="10"/>
      <c r="X431" s="10"/>
      <c r="Y431" s="10"/>
      <c r="Z431" s="10"/>
    </row>
    <row r="432" customFormat="false" ht="45" hidden="false" customHeight="false" outlineLevel="0" collapsed="false">
      <c r="A432" s="25" t="s">
        <v>21</v>
      </c>
      <c r="B432" s="25"/>
      <c r="C432" s="26" t="s">
        <v>1707</v>
      </c>
      <c r="D432" s="25"/>
      <c r="E432" s="27" t="s">
        <v>1816</v>
      </c>
      <c r="F432" s="25" t="s">
        <v>1416</v>
      </c>
      <c r="G432" s="25" t="n">
        <v>2019</v>
      </c>
      <c r="H432" s="25" t="n">
        <v>2022</v>
      </c>
      <c r="I432" s="28" t="n">
        <v>44795</v>
      </c>
      <c r="J432" s="29" t="n">
        <v>45617</v>
      </c>
      <c r="K432" s="25" t="n">
        <v>435315</v>
      </c>
      <c r="L432" s="25" t="s">
        <v>1125</v>
      </c>
      <c r="M432" s="30" t="n">
        <v>116000</v>
      </c>
      <c r="N432" s="30"/>
      <c r="O432" s="30"/>
      <c r="P432" s="30"/>
      <c r="Q432" s="25"/>
      <c r="S432" s="10"/>
      <c r="T432" s="10"/>
      <c r="U432" s="10"/>
      <c r="V432" s="10"/>
      <c r="W432" s="10"/>
      <c r="X432" s="10"/>
      <c r="Y432" s="10"/>
      <c r="Z432" s="10"/>
    </row>
    <row r="433" customFormat="false" ht="22.5" hidden="false" customHeight="false" outlineLevel="0" collapsed="false">
      <c r="A433" s="25" t="s">
        <v>21</v>
      </c>
      <c r="B433" s="25"/>
      <c r="C433" s="26"/>
      <c r="D433" s="25"/>
      <c r="E433" s="27" t="s">
        <v>1817</v>
      </c>
      <c r="F433" s="25" t="s">
        <v>1397</v>
      </c>
      <c r="G433" s="25" t="n">
        <v>2022</v>
      </c>
      <c r="H433" s="25" t="n">
        <v>2022</v>
      </c>
      <c r="I433" s="28" t="n">
        <v>44930</v>
      </c>
      <c r="J433" s="29" t="n">
        <v>45291</v>
      </c>
      <c r="K433" s="25" t="n">
        <v>440835</v>
      </c>
      <c r="L433" s="25" t="s">
        <v>1818</v>
      </c>
      <c r="M433" s="30" t="n">
        <v>0</v>
      </c>
      <c r="N433" s="30"/>
      <c r="O433" s="30"/>
      <c r="P433" s="30"/>
      <c r="Q433" s="25" t="s">
        <v>509</v>
      </c>
      <c r="S433" s="10"/>
      <c r="T433" s="10"/>
      <c r="U433" s="10"/>
      <c r="V433" s="10"/>
      <c r="W433" s="10"/>
      <c r="X433" s="10"/>
      <c r="Y433" s="10"/>
      <c r="Z433" s="10"/>
    </row>
    <row r="439" customFormat="false" ht="45" hidden="false" customHeight="false" outlineLevel="0" collapsed="false">
      <c r="A439" s="38" t="s">
        <v>1819</v>
      </c>
      <c r="B439" s="31"/>
      <c r="C439" s="31"/>
      <c r="D439" s="31"/>
      <c r="E439" s="39"/>
      <c r="F439" s="31"/>
      <c r="G439" s="31"/>
      <c r="H439" s="31"/>
      <c r="I439" s="40"/>
      <c r="J439" s="41"/>
      <c r="K439" s="31"/>
      <c r="L439" s="31"/>
      <c r="M439" s="42" t="n">
        <v>8400000</v>
      </c>
      <c r="N439" s="42"/>
      <c r="O439" s="42"/>
      <c r="P439" s="43"/>
      <c r="Q439" s="31" t="s">
        <v>1820</v>
      </c>
      <c r="R439" s="44" t="s">
        <v>1821</v>
      </c>
      <c r="S439" s="31"/>
      <c r="T439" s="31"/>
      <c r="U439" s="31"/>
      <c r="V439" s="31"/>
      <c r="W439" s="31"/>
      <c r="X439" s="31"/>
      <c r="Y439" s="31"/>
      <c r="Z439" s="31"/>
    </row>
    <row r="440" customFormat="false" ht="11.25" hidden="false" customHeight="false" outlineLevel="0" collapsed="false">
      <c r="A440" s="45"/>
      <c r="B440" s="10"/>
      <c r="C440" s="26"/>
      <c r="D440" s="10"/>
      <c r="E440" s="46"/>
      <c r="F440" s="10"/>
      <c r="G440" s="10"/>
      <c r="H440" s="10"/>
      <c r="I440" s="47"/>
      <c r="J440" s="48"/>
      <c r="K440" s="10"/>
      <c r="L440" s="10"/>
      <c r="M440" s="49"/>
      <c r="N440" s="49"/>
      <c r="O440" s="49"/>
      <c r="P440" s="50"/>
      <c r="Q440" s="10"/>
      <c r="S440" s="10"/>
      <c r="T440" s="10"/>
      <c r="U440" s="10"/>
      <c r="V440" s="10"/>
      <c r="W440" s="10"/>
      <c r="X440" s="10"/>
      <c r="Y440" s="10"/>
      <c r="Z440" s="10"/>
    </row>
    <row r="441" customFormat="false" ht="11.25" hidden="false" customHeight="false" outlineLevel="0" collapsed="false">
      <c r="A441" s="45"/>
      <c r="B441" s="10"/>
      <c r="C441" s="26"/>
      <c r="D441" s="10"/>
      <c r="E441" s="46"/>
      <c r="F441" s="10"/>
      <c r="G441" s="10"/>
      <c r="H441" s="10"/>
      <c r="I441" s="47"/>
      <c r="J441" s="48"/>
      <c r="K441" s="10"/>
      <c r="L441" s="10"/>
      <c r="M441" s="49"/>
      <c r="N441" s="49"/>
      <c r="O441" s="49"/>
      <c r="P441" s="50"/>
      <c r="Q441" s="10"/>
      <c r="S441" s="10"/>
      <c r="T441" s="10"/>
      <c r="U441" s="10"/>
      <c r="V441" s="10"/>
      <c r="W441" s="10"/>
      <c r="X441" s="10"/>
      <c r="Y441" s="10"/>
      <c r="Z441" s="10"/>
    </row>
    <row r="442" customFormat="false" ht="11.25" hidden="false" customHeight="false" outlineLevel="0" collapsed="false">
      <c r="A442" s="45"/>
      <c r="B442" s="10"/>
      <c r="C442" s="26"/>
      <c r="D442" s="10"/>
      <c r="E442" s="46"/>
      <c r="F442" s="10"/>
      <c r="G442" s="10"/>
      <c r="H442" s="10"/>
      <c r="I442" s="47"/>
      <c r="J442" s="48"/>
      <c r="K442" s="10"/>
      <c r="L442" s="10"/>
      <c r="M442" s="49"/>
      <c r="N442" s="49"/>
      <c r="O442" s="49"/>
      <c r="P442" s="50"/>
      <c r="Q442" s="10"/>
      <c r="S442" s="10"/>
      <c r="T442" s="10"/>
      <c r="U442" s="10"/>
      <c r="V442" s="10"/>
      <c r="W442" s="10"/>
      <c r="X442" s="10"/>
      <c r="Y442" s="10"/>
      <c r="Z442" s="10"/>
    </row>
    <row r="443" customFormat="false" ht="11.25" hidden="false" customHeight="false" outlineLevel="0" collapsed="false">
      <c r="A443" s="45"/>
      <c r="B443" s="10"/>
      <c r="C443" s="26"/>
      <c r="D443" s="10"/>
      <c r="E443" s="46"/>
      <c r="F443" s="10"/>
      <c r="G443" s="10"/>
      <c r="H443" s="10"/>
      <c r="I443" s="47"/>
      <c r="J443" s="48"/>
      <c r="K443" s="10"/>
      <c r="L443" s="10"/>
      <c r="M443" s="49"/>
      <c r="N443" s="49"/>
      <c r="O443" s="49"/>
      <c r="P443" s="50"/>
      <c r="Q443" s="10"/>
      <c r="S443" s="10"/>
      <c r="T443" s="10"/>
      <c r="U443" s="10"/>
      <c r="V443" s="10"/>
      <c r="W443" s="10"/>
      <c r="X443" s="10"/>
      <c r="Y443" s="10"/>
      <c r="Z443" s="10"/>
    </row>
    <row r="444" customFormat="false" ht="11.25" hidden="false" customHeight="false" outlineLevel="0" collapsed="false">
      <c r="A444" s="10"/>
      <c r="B444" s="10"/>
      <c r="C444" s="26"/>
      <c r="D444" s="10"/>
      <c r="E444" s="46"/>
      <c r="F444" s="10"/>
      <c r="G444" s="10"/>
      <c r="H444" s="10"/>
      <c r="I444" s="47"/>
      <c r="J444" s="48"/>
      <c r="K444" s="10"/>
      <c r="L444" s="10"/>
      <c r="M444" s="49"/>
      <c r="N444" s="49"/>
      <c r="O444" s="49"/>
      <c r="P444" s="50"/>
      <c r="Q444" s="10"/>
      <c r="S444" s="10"/>
      <c r="T444" s="10"/>
      <c r="U444" s="10"/>
      <c r="V444" s="10"/>
      <c r="W444" s="10"/>
      <c r="X444" s="10"/>
      <c r="Y444" s="10"/>
      <c r="Z444" s="10"/>
    </row>
    <row r="445" customFormat="false" ht="11.25" hidden="false" customHeight="false" outlineLevel="0" collapsed="false">
      <c r="A445" s="45"/>
      <c r="B445" s="10"/>
      <c r="C445" s="26"/>
      <c r="D445" s="10"/>
      <c r="E445" s="46"/>
      <c r="F445" s="10"/>
      <c r="G445" s="10"/>
      <c r="H445" s="10"/>
      <c r="I445" s="47"/>
      <c r="J445" s="48"/>
      <c r="K445" s="10"/>
      <c r="L445" s="10"/>
      <c r="M445" s="49"/>
      <c r="N445" s="49"/>
      <c r="O445" s="49"/>
      <c r="P445" s="50"/>
      <c r="Q445" s="10"/>
      <c r="S445" s="10"/>
      <c r="T445" s="10"/>
      <c r="U445" s="10"/>
      <c r="V445" s="10"/>
      <c r="W445" s="10"/>
      <c r="X445" s="10"/>
      <c r="Y445" s="10"/>
      <c r="Z445" s="10"/>
    </row>
    <row r="455" customFormat="false" ht="11.25" hidden="false" customHeight="false" outlineLevel="0" collapsed="false">
      <c r="A455" s="10"/>
      <c r="B455" s="10"/>
      <c r="C455" s="26"/>
      <c r="D455" s="10"/>
      <c r="E455" s="46"/>
      <c r="F455" s="10"/>
      <c r="G455" s="10"/>
      <c r="H455" s="10"/>
      <c r="I455" s="47"/>
      <c r="J455" s="48"/>
      <c r="K455" s="10"/>
      <c r="L455" s="51"/>
      <c r="M455" s="52"/>
      <c r="N455" s="49"/>
      <c r="O455" s="49"/>
      <c r="P455" s="50"/>
      <c r="Q455" s="10"/>
      <c r="S455" s="51"/>
      <c r="T455" s="10"/>
      <c r="U455" s="53"/>
      <c r="V455" s="10"/>
      <c r="W455" s="10"/>
      <c r="X455" s="10"/>
      <c r="Y455" s="10"/>
      <c r="Z455" s="10"/>
    </row>
    <row r="456" customFormat="false" ht="11.25" hidden="false" customHeight="false" outlineLevel="0" collapsed="false">
      <c r="A456" s="10"/>
      <c r="B456" s="10"/>
      <c r="C456" s="26"/>
      <c r="D456" s="10"/>
      <c r="E456" s="46"/>
      <c r="F456" s="10"/>
      <c r="G456" s="10"/>
      <c r="H456" s="10"/>
      <c r="I456" s="47"/>
      <c r="J456" s="48"/>
      <c r="K456" s="10"/>
      <c r="L456" s="51"/>
      <c r="M456" s="52"/>
      <c r="N456" s="49"/>
      <c r="O456" s="49"/>
      <c r="P456" s="50"/>
      <c r="Q456" s="10"/>
      <c r="S456" s="51"/>
      <c r="T456" s="10"/>
      <c r="U456" s="54"/>
      <c r="V456" s="10"/>
      <c r="W456" s="10"/>
      <c r="X456" s="10"/>
      <c r="Y456" s="10"/>
      <c r="Z456" s="10"/>
    </row>
    <row r="457" customFormat="false" ht="11.25" hidden="false" customHeight="false" outlineLevel="0" collapsed="false">
      <c r="A457" s="10"/>
      <c r="B457" s="10"/>
      <c r="C457" s="26"/>
      <c r="D457" s="10"/>
      <c r="E457" s="46"/>
      <c r="F457" s="10"/>
      <c r="G457" s="10"/>
      <c r="H457" s="10"/>
      <c r="I457" s="47"/>
      <c r="J457" s="48"/>
      <c r="K457" s="10"/>
      <c r="L457" s="51"/>
      <c r="M457" s="52"/>
      <c r="N457" s="49"/>
      <c r="O457" s="49"/>
      <c r="P457" s="50"/>
      <c r="Q457" s="10"/>
      <c r="R457" s="51"/>
      <c r="S457" s="51"/>
      <c r="T457" s="10"/>
      <c r="U457" s="53"/>
      <c r="V457" s="10"/>
      <c r="W457" s="10"/>
      <c r="X457" s="10"/>
      <c r="Y457" s="10"/>
      <c r="Z457" s="10"/>
    </row>
    <row r="458" customFormat="false" ht="11.25" hidden="false" customHeight="false" outlineLevel="0" collapsed="false">
      <c r="A458" s="10"/>
      <c r="B458" s="10"/>
      <c r="C458" s="26"/>
      <c r="D458" s="10"/>
      <c r="E458" s="46"/>
      <c r="F458" s="10"/>
      <c r="G458" s="10"/>
      <c r="H458" s="10"/>
      <c r="I458" s="47"/>
      <c r="J458" s="48"/>
      <c r="K458" s="10"/>
      <c r="L458" s="51"/>
      <c r="M458" s="52"/>
      <c r="N458" s="49"/>
      <c r="O458" s="49"/>
      <c r="P458" s="50"/>
      <c r="Q458" s="10"/>
      <c r="S458" s="51"/>
      <c r="T458" s="10"/>
      <c r="U458" s="53"/>
      <c r="V458" s="10"/>
      <c r="W458" s="10"/>
      <c r="X458" s="10"/>
      <c r="Y458" s="10"/>
      <c r="Z458" s="10"/>
    </row>
    <row r="459" customFormat="false" ht="11.25" hidden="false" customHeight="false" outlineLevel="0" collapsed="false">
      <c r="A459" s="10"/>
      <c r="B459" s="10"/>
      <c r="C459" s="26"/>
      <c r="D459" s="10"/>
      <c r="E459" s="46"/>
      <c r="F459" s="10"/>
      <c r="G459" s="10"/>
      <c r="H459" s="10"/>
      <c r="I459" s="47"/>
      <c r="J459" s="48"/>
      <c r="K459" s="10"/>
      <c r="L459" s="51"/>
      <c r="M459" s="52"/>
      <c r="N459" s="49"/>
      <c r="O459" s="49"/>
      <c r="P459" s="50"/>
      <c r="Q459" s="10"/>
      <c r="S459" s="51"/>
      <c r="T459" s="10"/>
      <c r="U459" s="53"/>
      <c r="V459" s="10"/>
      <c r="W459" s="10"/>
      <c r="X459" s="10"/>
      <c r="Y459" s="10"/>
      <c r="Z459" s="10"/>
    </row>
    <row r="460" customFormat="false" ht="11.25" hidden="false" customHeight="false" outlineLevel="0" collapsed="false">
      <c r="A460" s="10"/>
      <c r="B460" s="10"/>
      <c r="C460" s="26"/>
      <c r="D460" s="10"/>
      <c r="E460" s="46"/>
      <c r="F460" s="10"/>
      <c r="G460" s="10"/>
      <c r="H460" s="10"/>
      <c r="I460" s="47"/>
      <c r="J460" s="48"/>
      <c r="K460" s="10"/>
      <c r="L460" s="51"/>
      <c r="M460" s="50"/>
      <c r="N460" s="50"/>
      <c r="O460" s="50"/>
      <c r="P460" s="50"/>
      <c r="Q460" s="10"/>
      <c r="S460" s="51"/>
      <c r="T460" s="10"/>
      <c r="U460" s="53"/>
      <c r="V460" s="10"/>
      <c r="W460" s="10"/>
      <c r="X460" s="10"/>
      <c r="Y460" s="10"/>
      <c r="Z460" s="10"/>
    </row>
    <row r="461" customFormat="false" ht="11.25" hidden="false" customHeight="false" outlineLevel="0" collapsed="false">
      <c r="A461" s="10"/>
      <c r="B461" s="10"/>
      <c r="C461" s="26"/>
      <c r="D461" s="10"/>
      <c r="E461" s="46"/>
      <c r="F461" s="10"/>
      <c r="G461" s="10"/>
      <c r="H461" s="10"/>
      <c r="I461" s="47"/>
      <c r="J461" s="48"/>
      <c r="K461" s="10"/>
      <c r="L461" s="51"/>
      <c r="M461" s="50"/>
      <c r="N461" s="50"/>
      <c r="O461" s="50"/>
      <c r="P461" s="50"/>
      <c r="Q461" s="10"/>
      <c r="S461" s="51"/>
      <c r="T461" s="10"/>
      <c r="U461" s="53"/>
      <c r="V461" s="10"/>
      <c r="W461" s="10"/>
      <c r="X461" s="10"/>
      <c r="Y461" s="10"/>
      <c r="Z461" s="10"/>
    </row>
    <row r="462" customFormat="false" ht="11.25" hidden="false" customHeight="false" outlineLevel="0" collapsed="false">
      <c r="A462" s="10"/>
      <c r="B462" s="10"/>
      <c r="C462" s="26"/>
      <c r="D462" s="10"/>
      <c r="E462" s="46"/>
      <c r="F462" s="10"/>
      <c r="G462" s="10"/>
      <c r="H462" s="10"/>
      <c r="I462" s="47"/>
      <c r="J462" s="48"/>
      <c r="K462" s="10"/>
      <c r="L462" s="55"/>
      <c r="M462" s="50"/>
      <c r="N462" s="50"/>
      <c r="O462" s="50"/>
      <c r="P462" s="50"/>
      <c r="Q462" s="10"/>
      <c r="S462" s="10"/>
      <c r="T462" s="10"/>
      <c r="U462" s="53"/>
      <c r="V462" s="10"/>
      <c r="W462" s="10"/>
      <c r="X462" s="10"/>
      <c r="Y462" s="10"/>
      <c r="Z462" s="10"/>
    </row>
    <row r="463" customFormat="false" ht="11.25" hidden="false" customHeight="false" outlineLevel="0" collapsed="false">
      <c r="A463" s="10"/>
      <c r="B463" s="10"/>
      <c r="C463" s="26"/>
      <c r="D463" s="10"/>
      <c r="E463" s="46"/>
      <c r="F463" s="10"/>
      <c r="G463" s="10"/>
      <c r="H463" s="10"/>
      <c r="I463" s="47"/>
      <c r="J463" s="48"/>
      <c r="K463" s="10"/>
      <c r="L463" s="55"/>
      <c r="M463" s="50"/>
      <c r="N463" s="50"/>
      <c r="O463" s="50"/>
      <c r="P463" s="50"/>
      <c r="Q463" s="10"/>
      <c r="S463" s="10"/>
      <c r="T463" s="10"/>
      <c r="U463" s="53"/>
      <c r="V463" s="10"/>
      <c r="W463" s="10"/>
      <c r="X463" s="10"/>
      <c r="Y463" s="10"/>
      <c r="Z463" s="10"/>
    </row>
    <row r="464" customFormat="false" ht="11.25" hidden="false" customHeight="false" outlineLevel="0" collapsed="false">
      <c r="A464" s="10"/>
      <c r="B464" s="10"/>
      <c r="C464" s="26"/>
      <c r="D464" s="10"/>
      <c r="E464" s="46"/>
      <c r="F464" s="10"/>
      <c r="G464" s="10"/>
      <c r="H464" s="10"/>
      <c r="I464" s="47"/>
      <c r="J464" s="48"/>
      <c r="K464" s="10"/>
      <c r="L464" s="55"/>
      <c r="M464" s="50"/>
      <c r="N464" s="50"/>
      <c r="O464" s="50"/>
      <c r="P464" s="50"/>
      <c r="Q464" s="10"/>
      <c r="S464" s="10"/>
      <c r="T464" s="10"/>
      <c r="U464" s="53"/>
      <c r="V464" s="10"/>
      <c r="W464" s="10"/>
      <c r="X464" s="10"/>
      <c r="Y464" s="10"/>
      <c r="Z464" s="10"/>
    </row>
    <row r="465" customFormat="false" ht="11.25" hidden="false" customHeight="false" outlineLevel="0" collapsed="false">
      <c r="A465" s="10"/>
      <c r="B465" s="10"/>
      <c r="C465" s="26"/>
      <c r="D465" s="10"/>
      <c r="E465" s="46"/>
      <c r="F465" s="10"/>
      <c r="G465" s="10"/>
      <c r="H465" s="10"/>
      <c r="I465" s="47"/>
      <c r="J465" s="48"/>
      <c r="K465" s="10"/>
      <c r="L465" s="55"/>
      <c r="M465" s="50"/>
      <c r="N465" s="50"/>
      <c r="O465" s="50"/>
      <c r="P465" s="50"/>
      <c r="Q465" s="10"/>
      <c r="S465" s="10"/>
      <c r="T465" s="10"/>
      <c r="U465" s="53"/>
      <c r="V465" s="10"/>
      <c r="W465" s="10"/>
      <c r="X465" s="10"/>
      <c r="Y465" s="10"/>
      <c r="Z465" s="10"/>
    </row>
    <row r="485" customFormat="false" ht="12" hidden="false" customHeight="true" outlineLevel="0" collapsed="false"/>
    <row r="486" customFormat="false" ht="12" hidden="false" customHeight="true" outlineLevel="0" collapsed="false"/>
    <row r="487" customFormat="false" ht="11.25" hidden="false" customHeight="false" outlineLevel="0" collapsed="false">
      <c r="A487" s="10"/>
      <c r="B487" s="10"/>
      <c r="C487" s="26"/>
      <c r="D487" s="10"/>
      <c r="E487" s="46"/>
      <c r="F487" s="10"/>
      <c r="G487" s="10"/>
      <c r="H487" s="10"/>
      <c r="I487" s="47"/>
      <c r="J487" s="48"/>
      <c r="K487" s="10"/>
      <c r="L487" s="10"/>
      <c r="M487" s="50"/>
      <c r="N487" s="50"/>
      <c r="O487" s="50"/>
      <c r="P487" s="50"/>
      <c r="Q487" s="10"/>
      <c r="S487" s="10"/>
      <c r="T487" s="10"/>
      <c r="U487" s="10"/>
      <c r="V487" s="10"/>
      <c r="W487" s="10"/>
      <c r="X487" s="10"/>
      <c r="Y487" s="10"/>
      <c r="Z487" s="10"/>
    </row>
    <row r="488" customFormat="false" ht="11.25" hidden="false" customHeight="false" outlineLevel="0" collapsed="false">
      <c r="A488" s="10"/>
      <c r="B488" s="10"/>
      <c r="C488" s="26"/>
      <c r="D488" s="10"/>
      <c r="E488" s="46"/>
      <c r="F488" s="10"/>
      <c r="G488" s="10"/>
      <c r="H488" s="10"/>
      <c r="I488" s="47"/>
      <c r="J488" s="48"/>
      <c r="K488" s="10"/>
      <c r="L488" s="10"/>
      <c r="M488" s="50"/>
      <c r="N488" s="50"/>
      <c r="O488" s="50"/>
      <c r="P488" s="50"/>
      <c r="Q488" s="10"/>
      <c r="S488" s="10"/>
      <c r="T488" s="10"/>
      <c r="U488" s="10"/>
      <c r="V488" s="10"/>
      <c r="W488" s="10"/>
      <c r="X488" s="10"/>
      <c r="Y488" s="10"/>
      <c r="Z488" s="10"/>
    </row>
    <row r="489" customFormat="false" ht="11.25" hidden="false" customHeight="false" outlineLevel="0" collapsed="false">
      <c r="A489" s="10"/>
      <c r="B489" s="10"/>
      <c r="C489" s="26"/>
      <c r="D489" s="10"/>
      <c r="E489" s="46"/>
      <c r="F489" s="10"/>
      <c r="G489" s="10"/>
      <c r="H489" s="10"/>
      <c r="I489" s="47"/>
      <c r="J489" s="48"/>
      <c r="K489" s="10"/>
      <c r="L489" s="10"/>
      <c r="M489" s="50"/>
      <c r="N489" s="50"/>
      <c r="O489" s="50"/>
      <c r="P489" s="50"/>
      <c r="Q489" s="10"/>
      <c r="S489" s="10"/>
      <c r="T489" s="10"/>
      <c r="U489" s="10"/>
      <c r="V489" s="10"/>
      <c r="W489" s="10"/>
      <c r="X489" s="10"/>
      <c r="Y489" s="10"/>
      <c r="Z489" s="10"/>
    </row>
    <row r="490" customFormat="false" ht="11.25" hidden="false" customHeight="false" outlineLevel="0" collapsed="false">
      <c r="A490" s="10"/>
      <c r="B490" s="10"/>
      <c r="C490" s="26"/>
      <c r="D490" s="10"/>
      <c r="E490" s="46"/>
      <c r="F490" s="10"/>
      <c r="G490" s="10"/>
      <c r="H490" s="10"/>
      <c r="I490" s="47"/>
      <c r="J490" s="48"/>
      <c r="K490" s="10"/>
      <c r="L490" s="10"/>
      <c r="M490" s="50"/>
      <c r="N490" s="50"/>
      <c r="O490" s="50"/>
      <c r="P490" s="50"/>
      <c r="Q490" s="10"/>
      <c r="S490" s="10"/>
      <c r="T490" s="10"/>
      <c r="U490" s="10"/>
      <c r="V490" s="10"/>
      <c r="W490" s="10"/>
      <c r="X490" s="10"/>
      <c r="Y490" s="10"/>
      <c r="Z490" s="10"/>
    </row>
    <row r="491" customFormat="false" ht="11.25" hidden="false" customHeight="false" outlineLevel="0" collapsed="false">
      <c r="A491" s="10"/>
      <c r="B491" s="10"/>
      <c r="C491" s="26"/>
      <c r="D491" s="10"/>
      <c r="E491" s="46"/>
      <c r="F491" s="10"/>
      <c r="G491" s="10"/>
      <c r="H491" s="10"/>
      <c r="I491" s="47"/>
      <c r="J491" s="48"/>
      <c r="K491" s="10"/>
      <c r="L491" s="10"/>
      <c r="M491" s="50"/>
      <c r="N491" s="50"/>
      <c r="O491" s="50"/>
      <c r="P491" s="50"/>
      <c r="Q491" s="10"/>
      <c r="S491" s="10"/>
      <c r="T491" s="10"/>
      <c r="U491" s="10"/>
      <c r="V491" s="10"/>
      <c r="W491" s="10"/>
      <c r="X491" s="10"/>
      <c r="Y491" s="10"/>
      <c r="Z491" s="10"/>
    </row>
    <row r="492" customFormat="false" ht="11.25" hidden="false" customHeight="false" outlineLevel="0" collapsed="false">
      <c r="A492" s="10"/>
      <c r="B492" s="10"/>
      <c r="C492" s="26"/>
      <c r="D492" s="10"/>
      <c r="E492" s="46"/>
      <c r="F492" s="10"/>
      <c r="G492" s="10"/>
      <c r="H492" s="10"/>
      <c r="I492" s="47"/>
      <c r="J492" s="48"/>
      <c r="K492" s="10"/>
      <c r="L492" s="10"/>
      <c r="M492" s="50"/>
      <c r="N492" s="50"/>
      <c r="O492" s="50"/>
      <c r="P492" s="50"/>
      <c r="Q492" s="10"/>
      <c r="S492" s="10"/>
      <c r="T492" s="10"/>
      <c r="U492" s="10"/>
      <c r="V492" s="10"/>
      <c r="W492" s="10"/>
      <c r="X492" s="10"/>
      <c r="Y492" s="10"/>
      <c r="Z492" s="10"/>
    </row>
    <row r="493" customFormat="false" ht="11.25" hidden="false" customHeight="false" outlineLevel="0" collapsed="false">
      <c r="A493" s="10"/>
      <c r="B493" s="10"/>
      <c r="C493" s="26"/>
      <c r="D493" s="10"/>
      <c r="E493" s="46"/>
      <c r="F493" s="10"/>
      <c r="G493" s="10"/>
      <c r="H493" s="10"/>
      <c r="I493" s="47"/>
      <c r="J493" s="48"/>
      <c r="K493" s="10"/>
      <c r="L493" s="10"/>
      <c r="M493" s="50"/>
      <c r="N493" s="50"/>
      <c r="O493" s="50"/>
      <c r="P493" s="50"/>
      <c r="Q493" s="10"/>
      <c r="S493" s="10"/>
      <c r="T493" s="10"/>
      <c r="U493" s="10"/>
      <c r="V493" s="10"/>
      <c r="W493" s="10"/>
      <c r="X493" s="10"/>
      <c r="Y493" s="10"/>
      <c r="Z493" s="10"/>
    </row>
    <row r="494" customFormat="false" ht="11.25" hidden="false" customHeight="false" outlineLevel="0" collapsed="false">
      <c r="A494" s="10"/>
      <c r="B494" s="10"/>
      <c r="C494" s="26"/>
      <c r="D494" s="10"/>
      <c r="E494" s="46"/>
      <c r="F494" s="10"/>
      <c r="G494" s="10"/>
      <c r="H494" s="10"/>
      <c r="I494" s="47"/>
      <c r="J494" s="48"/>
      <c r="K494" s="10"/>
      <c r="L494" s="10"/>
      <c r="M494" s="50"/>
      <c r="N494" s="50"/>
      <c r="O494" s="50"/>
      <c r="P494" s="50"/>
      <c r="Q494" s="10"/>
      <c r="S494" s="10"/>
      <c r="T494" s="10"/>
      <c r="U494" s="10"/>
      <c r="V494" s="10"/>
      <c r="W494" s="10"/>
      <c r="X494" s="10"/>
      <c r="Y494" s="10"/>
      <c r="Z494" s="10"/>
    </row>
    <row r="495" customFormat="false" ht="11.25" hidden="false" customHeight="false" outlineLevel="0" collapsed="false">
      <c r="A495" s="10"/>
      <c r="B495" s="10"/>
      <c r="C495" s="26"/>
      <c r="D495" s="10"/>
      <c r="E495" s="46"/>
      <c r="F495" s="10"/>
      <c r="G495" s="10"/>
      <c r="H495" s="10"/>
      <c r="I495" s="47"/>
      <c r="J495" s="48"/>
      <c r="K495" s="10"/>
      <c r="L495" s="10"/>
      <c r="M495" s="50"/>
      <c r="N495" s="50"/>
      <c r="O495" s="50"/>
      <c r="P495" s="50"/>
      <c r="Q495" s="10"/>
      <c r="S495" s="10"/>
      <c r="T495" s="10"/>
      <c r="U495" s="10"/>
      <c r="V495" s="10"/>
      <c r="W495" s="10"/>
      <c r="X495" s="10"/>
      <c r="Y495" s="10"/>
      <c r="Z495" s="10"/>
    </row>
    <row r="496" customFormat="false" ht="11.25" hidden="false" customHeight="false" outlineLevel="0" collapsed="false">
      <c r="A496" s="10"/>
      <c r="B496" s="10"/>
      <c r="C496" s="26"/>
      <c r="D496" s="10"/>
      <c r="E496" s="46"/>
      <c r="F496" s="10"/>
      <c r="G496" s="10"/>
      <c r="H496" s="10"/>
      <c r="I496" s="47"/>
      <c r="J496" s="48"/>
      <c r="K496" s="10"/>
      <c r="L496" s="10"/>
      <c r="M496" s="50"/>
      <c r="N496" s="50"/>
      <c r="O496" s="50"/>
      <c r="P496" s="50"/>
      <c r="Q496" s="10"/>
      <c r="S496" s="10"/>
      <c r="T496" s="10"/>
      <c r="U496" s="10"/>
      <c r="V496" s="10"/>
      <c r="W496" s="10"/>
      <c r="X496" s="10"/>
      <c r="Y496" s="10"/>
      <c r="Z496" s="10"/>
    </row>
    <row r="497" customFormat="false" ht="11.25" hidden="false" customHeight="false" outlineLevel="0" collapsed="false">
      <c r="A497" s="10"/>
      <c r="B497" s="10"/>
      <c r="C497" s="26"/>
      <c r="D497" s="10"/>
      <c r="E497" s="46"/>
      <c r="F497" s="10"/>
      <c r="G497" s="10"/>
      <c r="H497" s="10"/>
      <c r="I497" s="47"/>
      <c r="J497" s="48"/>
      <c r="K497" s="10"/>
      <c r="L497" s="10"/>
      <c r="M497" s="50"/>
      <c r="N497" s="50"/>
      <c r="O497" s="50"/>
      <c r="P497" s="50"/>
      <c r="Q497" s="10"/>
      <c r="S497" s="10"/>
      <c r="T497" s="10"/>
      <c r="U497" s="10"/>
      <c r="V497" s="10"/>
      <c r="W497" s="10"/>
      <c r="X497" s="10"/>
      <c r="Y497" s="10"/>
      <c r="Z497" s="10"/>
    </row>
    <row r="498" customFormat="false" ht="11.25" hidden="false" customHeight="false" outlineLevel="0" collapsed="false">
      <c r="A498" s="10"/>
      <c r="B498" s="10"/>
      <c r="C498" s="26"/>
      <c r="D498" s="10"/>
      <c r="E498" s="46"/>
      <c r="F498" s="10"/>
      <c r="G498" s="10"/>
      <c r="H498" s="10"/>
      <c r="I498" s="47"/>
      <c r="J498" s="48"/>
      <c r="K498" s="10"/>
      <c r="L498" s="10"/>
      <c r="M498" s="50"/>
      <c r="N498" s="50"/>
      <c r="O498" s="50"/>
      <c r="P498" s="50"/>
      <c r="Q498" s="10"/>
      <c r="S498" s="10"/>
      <c r="T498" s="10"/>
      <c r="U498" s="10"/>
      <c r="V498" s="10"/>
      <c r="W498" s="10"/>
      <c r="X498" s="10"/>
      <c r="Y498" s="10"/>
      <c r="Z498" s="10"/>
    </row>
    <row r="499" customFormat="false" ht="11.25" hidden="false" customHeight="false" outlineLevel="0" collapsed="false">
      <c r="A499" s="10"/>
      <c r="B499" s="10"/>
      <c r="C499" s="26"/>
      <c r="D499" s="10"/>
      <c r="E499" s="46"/>
      <c r="F499" s="10"/>
      <c r="G499" s="10"/>
      <c r="H499" s="10"/>
      <c r="I499" s="47"/>
      <c r="J499" s="48"/>
      <c r="K499" s="10"/>
      <c r="L499" s="10"/>
      <c r="M499" s="50"/>
      <c r="N499" s="50"/>
      <c r="O499" s="50"/>
      <c r="P499" s="50"/>
      <c r="Q499" s="10"/>
      <c r="S499" s="10"/>
      <c r="T499" s="10"/>
      <c r="U499" s="10"/>
      <c r="V499" s="10"/>
      <c r="W499" s="10"/>
      <c r="X499" s="10"/>
      <c r="Y499" s="10"/>
      <c r="Z499" s="10"/>
    </row>
    <row r="500" customFormat="false" ht="11.25" hidden="false" customHeight="false" outlineLevel="0" collapsed="false">
      <c r="A500" s="10"/>
      <c r="B500" s="10"/>
      <c r="C500" s="26"/>
      <c r="D500" s="10"/>
      <c r="E500" s="46"/>
      <c r="F500" s="10"/>
      <c r="G500" s="10"/>
      <c r="H500" s="10"/>
      <c r="I500" s="47"/>
      <c r="J500" s="48"/>
      <c r="K500" s="10"/>
      <c r="L500" s="10"/>
      <c r="M500" s="50"/>
      <c r="N500" s="50"/>
      <c r="O500" s="50"/>
      <c r="P500" s="50"/>
      <c r="Q500" s="10"/>
      <c r="S500" s="10"/>
      <c r="T500" s="10"/>
      <c r="U500" s="10"/>
      <c r="V500" s="10"/>
      <c r="W500" s="10"/>
      <c r="X500" s="10"/>
      <c r="Y500" s="10"/>
      <c r="Z500" s="10"/>
    </row>
    <row r="501" customFormat="false" ht="11.25" hidden="false" customHeight="false" outlineLevel="0" collapsed="false">
      <c r="A501" s="10"/>
      <c r="B501" s="10"/>
      <c r="C501" s="26"/>
      <c r="D501" s="10"/>
      <c r="E501" s="46"/>
      <c r="F501" s="10"/>
      <c r="G501" s="10"/>
      <c r="H501" s="10"/>
      <c r="I501" s="47"/>
      <c r="J501" s="48"/>
      <c r="K501" s="10"/>
      <c r="L501" s="10"/>
      <c r="M501" s="50"/>
      <c r="N501" s="50"/>
      <c r="O501" s="50"/>
      <c r="P501" s="50"/>
      <c r="Q501" s="10"/>
      <c r="S501" s="10"/>
      <c r="T501" s="10"/>
      <c r="U501" s="10"/>
      <c r="V501" s="10"/>
      <c r="W501" s="10"/>
      <c r="X501" s="10"/>
      <c r="Y501" s="10"/>
      <c r="Z501" s="10"/>
    </row>
    <row r="502" customFormat="false" ht="11.25" hidden="false" customHeight="false" outlineLevel="0" collapsed="false">
      <c r="A502" s="10"/>
      <c r="B502" s="10"/>
      <c r="C502" s="26"/>
      <c r="D502" s="10"/>
      <c r="E502" s="46"/>
      <c r="F502" s="10"/>
      <c r="G502" s="10"/>
      <c r="H502" s="10"/>
      <c r="I502" s="47"/>
      <c r="J502" s="48"/>
      <c r="K502" s="10"/>
      <c r="L502" s="10"/>
      <c r="M502" s="50"/>
      <c r="N502" s="50"/>
      <c r="O502" s="50"/>
      <c r="P502" s="50"/>
      <c r="Q502" s="10"/>
      <c r="S502" s="10"/>
      <c r="T502" s="10"/>
      <c r="U502" s="10"/>
      <c r="V502" s="10"/>
      <c r="W502" s="10"/>
      <c r="X502" s="10"/>
      <c r="Y502" s="10"/>
      <c r="Z502" s="10"/>
    </row>
    <row r="503" customFormat="false" ht="11.25" hidden="false" customHeight="false" outlineLevel="0" collapsed="false">
      <c r="A503" s="10"/>
      <c r="B503" s="10"/>
      <c r="C503" s="26"/>
      <c r="D503" s="10"/>
      <c r="E503" s="46"/>
      <c r="F503" s="10"/>
      <c r="G503" s="10"/>
      <c r="H503" s="10"/>
      <c r="I503" s="47"/>
      <c r="J503" s="48"/>
      <c r="K503" s="10"/>
      <c r="L503" s="10"/>
      <c r="M503" s="50"/>
      <c r="N503" s="50"/>
      <c r="O503" s="50"/>
      <c r="P503" s="50"/>
      <c r="Q503" s="10"/>
      <c r="S503" s="10"/>
      <c r="T503" s="10"/>
      <c r="U503" s="10"/>
      <c r="V503" s="10"/>
      <c r="W503" s="10"/>
      <c r="X503" s="10"/>
      <c r="Y503" s="10"/>
      <c r="Z503" s="10"/>
    </row>
    <row r="504" customFormat="false" ht="11.25" hidden="false" customHeight="false" outlineLevel="0" collapsed="false">
      <c r="A504" s="10"/>
      <c r="B504" s="10"/>
      <c r="C504" s="26"/>
      <c r="D504" s="10"/>
      <c r="E504" s="46"/>
      <c r="F504" s="10"/>
      <c r="G504" s="10"/>
      <c r="H504" s="10"/>
      <c r="I504" s="47"/>
      <c r="J504" s="48"/>
      <c r="K504" s="10"/>
      <c r="L504" s="10"/>
      <c r="M504" s="50"/>
      <c r="N504" s="50"/>
      <c r="O504" s="50"/>
      <c r="P504" s="50"/>
      <c r="Q504" s="10"/>
      <c r="S504" s="10"/>
      <c r="T504" s="10"/>
      <c r="U504" s="10"/>
      <c r="V504" s="10"/>
      <c r="W504" s="10"/>
      <c r="X504" s="10"/>
      <c r="Y504" s="10"/>
      <c r="Z504" s="10"/>
    </row>
    <row r="505" customFormat="false" ht="11.25" hidden="false" customHeight="false" outlineLevel="0" collapsed="false">
      <c r="A505" s="10"/>
      <c r="B505" s="10"/>
      <c r="C505" s="26"/>
      <c r="D505" s="10"/>
      <c r="E505" s="46"/>
      <c r="F505" s="10"/>
      <c r="G505" s="10"/>
      <c r="H505" s="10"/>
      <c r="I505" s="47"/>
      <c r="J505" s="48"/>
      <c r="K505" s="10"/>
      <c r="L505" s="10"/>
      <c r="M505" s="50"/>
      <c r="N505" s="50"/>
      <c r="O505" s="50"/>
      <c r="P505" s="50"/>
      <c r="Q505" s="10"/>
      <c r="S505" s="10"/>
      <c r="T505" s="10"/>
      <c r="U505" s="10"/>
      <c r="V505" s="10"/>
      <c r="W505" s="10"/>
      <c r="X505" s="10"/>
      <c r="Y505" s="10"/>
      <c r="Z505" s="10"/>
    </row>
    <row r="506" customFormat="false" ht="11.25" hidden="false" customHeight="false" outlineLevel="0" collapsed="false">
      <c r="A506" s="10"/>
      <c r="B506" s="10"/>
      <c r="C506" s="26"/>
      <c r="D506" s="10"/>
      <c r="E506" s="46"/>
      <c r="F506" s="10"/>
      <c r="G506" s="10"/>
      <c r="H506" s="10"/>
      <c r="I506" s="47"/>
      <c r="J506" s="48"/>
      <c r="K506" s="10"/>
      <c r="L506" s="10"/>
      <c r="M506" s="50"/>
      <c r="N506" s="50"/>
      <c r="O506" s="50"/>
      <c r="P506" s="50"/>
      <c r="Q506" s="10"/>
      <c r="S506" s="10"/>
      <c r="T506" s="10"/>
      <c r="U506" s="10"/>
      <c r="V506" s="10"/>
      <c r="W506" s="10"/>
      <c r="X506" s="10"/>
      <c r="Y506" s="10"/>
      <c r="Z506" s="10"/>
    </row>
    <row r="507" customFormat="false" ht="11.25" hidden="false" customHeight="false" outlineLevel="0" collapsed="false">
      <c r="A507" s="10"/>
      <c r="B507" s="10"/>
      <c r="C507" s="26"/>
      <c r="D507" s="10"/>
      <c r="E507" s="46"/>
      <c r="F507" s="10"/>
      <c r="G507" s="10"/>
      <c r="H507" s="10"/>
      <c r="I507" s="47"/>
      <c r="J507" s="48"/>
      <c r="K507" s="10"/>
      <c r="L507" s="10"/>
      <c r="M507" s="50"/>
      <c r="N507" s="50"/>
      <c r="O507" s="50"/>
      <c r="P507" s="50"/>
      <c r="Q507" s="10"/>
      <c r="S507" s="10"/>
      <c r="T507" s="10"/>
      <c r="U507" s="10"/>
      <c r="V507" s="10"/>
      <c r="W507" s="10"/>
      <c r="X507" s="10"/>
      <c r="Y507" s="10"/>
      <c r="Z507" s="10"/>
    </row>
    <row r="508" customFormat="false" ht="11.25" hidden="false" customHeight="false" outlineLevel="0" collapsed="false">
      <c r="A508" s="10"/>
      <c r="B508" s="10"/>
      <c r="C508" s="26"/>
      <c r="D508" s="10"/>
      <c r="E508" s="46"/>
      <c r="F508" s="10"/>
      <c r="G508" s="10"/>
      <c r="H508" s="10"/>
      <c r="I508" s="47"/>
      <c r="J508" s="48"/>
      <c r="K508" s="10"/>
      <c r="L508" s="10"/>
      <c r="M508" s="50"/>
      <c r="N508" s="50"/>
      <c r="O508" s="50"/>
      <c r="P508" s="50"/>
      <c r="Q508" s="10"/>
      <c r="S508" s="10"/>
      <c r="T508" s="10"/>
      <c r="U508" s="10"/>
      <c r="V508" s="10"/>
      <c r="W508" s="10"/>
      <c r="X508" s="10"/>
      <c r="Y508" s="10"/>
      <c r="Z508" s="10"/>
    </row>
    <row r="509" customFormat="false" ht="11.25" hidden="false" customHeight="false" outlineLevel="0" collapsed="false">
      <c r="A509" s="10"/>
      <c r="B509" s="10"/>
      <c r="C509" s="26"/>
      <c r="D509" s="10"/>
      <c r="E509" s="46"/>
      <c r="F509" s="10"/>
      <c r="G509" s="10"/>
      <c r="H509" s="10"/>
      <c r="I509" s="47"/>
      <c r="J509" s="48"/>
      <c r="K509" s="10"/>
      <c r="L509" s="10"/>
      <c r="M509" s="50"/>
      <c r="N509" s="50"/>
      <c r="O509" s="50"/>
      <c r="P509" s="50"/>
      <c r="Q509" s="10"/>
      <c r="S509" s="10"/>
      <c r="T509" s="10"/>
      <c r="U509" s="10"/>
      <c r="V509" s="10"/>
      <c r="W509" s="10"/>
      <c r="X509" s="10"/>
      <c r="Y509" s="10"/>
      <c r="Z509" s="10"/>
    </row>
    <row r="510" customFormat="false" ht="11.25" hidden="false" customHeight="false" outlineLevel="0" collapsed="false">
      <c r="A510" s="10"/>
      <c r="B510" s="10"/>
      <c r="C510" s="26"/>
      <c r="D510" s="10"/>
      <c r="E510" s="46"/>
      <c r="F510" s="10"/>
      <c r="G510" s="10"/>
      <c r="H510" s="10"/>
      <c r="I510" s="47"/>
      <c r="J510" s="48"/>
      <c r="K510" s="10"/>
      <c r="L510" s="10"/>
      <c r="M510" s="50"/>
      <c r="N510" s="50"/>
      <c r="O510" s="50"/>
      <c r="P510" s="50"/>
      <c r="Q510" s="10"/>
      <c r="S510" s="10"/>
      <c r="T510" s="10"/>
      <c r="U510" s="10"/>
      <c r="V510" s="10"/>
      <c r="W510" s="10"/>
      <c r="X510" s="10"/>
      <c r="Y510" s="10"/>
      <c r="Z510" s="10"/>
    </row>
    <row r="511" customFormat="false" ht="11.25" hidden="false" customHeight="false" outlineLevel="0" collapsed="false">
      <c r="A511" s="10"/>
      <c r="B511" s="10"/>
      <c r="C511" s="26"/>
      <c r="D511" s="10"/>
      <c r="E511" s="46"/>
      <c r="F511" s="10"/>
      <c r="G511" s="10"/>
      <c r="H511" s="10"/>
      <c r="I511" s="47"/>
      <c r="J511" s="48"/>
      <c r="K511" s="10"/>
      <c r="L511" s="10"/>
      <c r="M511" s="50"/>
      <c r="N511" s="50"/>
      <c r="O511" s="50"/>
      <c r="P511" s="50"/>
      <c r="Q511" s="10"/>
      <c r="S511" s="10"/>
      <c r="T511" s="10"/>
      <c r="U511" s="10"/>
      <c r="V511" s="10"/>
      <c r="W511" s="10"/>
      <c r="X511" s="10"/>
      <c r="Y511" s="10"/>
      <c r="Z511" s="10"/>
    </row>
    <row r="512" customFormat="false" ht="11.25" hidden="false" customHeight="false" outlineLevel="0" collapsed="false">
      <c r="A512" s="10"/>
      <c r="B512" s="10"/>
      <c r="C512" s="26"/>
      <c r="D512" s="10"/>
      <c r="E512" s="46"/>
      <c r="F512" s="10"/>
      <c r="G512" s="10"/>
      <c r="H512" s="10"/>
      <c r="I512" s="47"/>
      <c r="J512" s="48"/>
      <c r="K512" s="10"/>
      <c r="L512" s="10"/>
      <c r="M512" s="50"/>
      <c r="N512" s="50"/>
      <c r="O512" s="50"/>
      <c r="P512" s="50"/>
      <c r="Q512" s="10"/>
      <c r="S512" s="10"/>
      <c r="T512" s="10"/>
      <c r="U512" s="10"/>
      <c r="V512" s="10"/>
      <c r="W512" s="10"/>
      <c r="X512" s="10"/>
      <c r="Y512" s="10"/>
      <c r="Z512" s="10"/>
    </row>
    <row r="513" customFormat="false" ht="11.25" hidden="false" customHeight="false" outlineLevel="0" collapsed="false">
      <c r="A513" s="10"/>
      <c r="B513" s="10"/>
      <c r="C513" s="26"/>
      <c r="D513" s="10"/>
      <c r="E513" s="46"/>
      <c r="F513" s="10"/>
      <c r="G513" s="10"/>
      <c r="H513" s="10"/>
      <c r="I513" s="47"/>
      <c r="J513" s="48"/>
      <c r="K513" s="10"/>
      <c r="L513" s="10"/>
      <c r="M513" s="50"/>
      <c r="N513" s="50"/>
      <c r="O513" s="50"/>
      <c r="P513" s="50"/>
      <c r="Q513" s="10"/>
      <c r="S513" s="10"/>
      <c r="T513" s="10"/>
      <c r="U513" s="10"/>
      <c r="V513" s="10"/>
      <c r="W513" s="10"/>
      <c r="X513" s="10"/>
      <c r="Y513" s="10"/>
      <c r="Z513" s="10"/>
    </row>
    <row r="514" customFormat="false" ht="11.25" hidden="false" customHeight="false" outlineLevel="0" collapsed="false">
      <c r="A514" s="10"/>
      <c r="B514" s="10"/>
      <c r="C514" s="26"/>
      <c r="D514" s="10"/>
      <c r="E514" s="46"/>
      <c r="F514" s="10"/>
      <c r="G514" s="10"/>
      <c r="H514" s="10"/>
      <c r="I514" s="47"/>
      <c r="J514" s="48"/>
      <c r="K514" s="10"/>
      <c r="L514" s="10"/>
      <c r="M514" s="50"/>
      <c r="N514" s="50"/>
      <c r="O514" s="50"/>
      <c r="P514" s="50"/>
      <c r="Q514" s="10"/>
      <c r="S514" s="10"/>
      <c r="T514" s="10"/>
      <c r="U514" s="10"/>
      <c r="V514" s="10"/>
      <c r="W514" s="10"/>
      <c r="X514" s="10"/>
      <c r="Y514" s="10"/>
      <c r="Z514" s="10"/>
    </row>
    <row r="515" customFormat="false" ht="11.25" hidden="false" customHeight="false" outlineLevel="0" collapsed="false">
      <c r="A515" s="10"/>
      <c r="B515" s="10"/>
      <c r="C515" s="26"/>
      <c r="D515" s="10"/>
      <c r="E515" s="46"/>
      <c r="F515" s="10"/>
      <c r="G515" s="10"/>
      <c r="H515" s="10"/>
      <c r="I515" s="47"/>
      <c r="J515" s="48"/>
      <c r="K515" s="10"/>
      <c r="L515" s="10"/>
      <c r="M515" s="50"/>
      <c r="N515" s="50"/>
      <c r="O515" s="50"/>
      <c r="P515" s="50"/>
      <c r="Q515" s="10"/>
      <c r="S515" s="10"/>
      <c r="T515" s="10"/>
      <c r="U515" s="10"/>
      <c r="V515" s="10"/>
      <c r="W515" s="10"/>
      <c r="X515" s="10"/>
      <c r="Y515" s="10"/>
      <c r="Z515" s="10"/>
    </row>
    <row r="516" customFormat="false" ht="11.25" hidden="false" customHeight="false" outlineLevel="0" collapsed="false">
      <c r="A516" s="10"/>
      <c r="B516" s="10"/>
      <c r="C516" s="26"/>
      <c r="D516" s="10"/>
      <c r="E516" s="46"/>
      <c r="F516" s="10"/>
      <c r="G516" s="10"/>
      <c r="H516" s="10"/>
      <c r="I516" s="47"/>
      <c r="J516" s="48"/>
      <c r="K516" s="10"/>
      <c r="L516" s="10"/>
      <c r="M516" s="50"/>
      <c r="N516" s="50"/>
      <c r="O516" s="50"/>
      <c r="P516" s="50"/>
      <c r="Q516" s="10"/>
      <c r="S516" s="10"/>
      <c r="T516" s="10"/>
      <c r="U516" s="10"/>
      <c r="V516" s="10"/>
      <c r="W516" s="10"/>
      <c r="X516" s="10"/>
      <c r="Y516" s="10"/>
      <c r="Z516" s="10"/>
    </row>
    <row r="517" customFormat="false" ht="11.25" hidden="false" customHeight="false" outlineLevel="0" collapsed="false">
      <c r="A517" s="10"/>
      <c r="B517" s="10"/>
      <c r="C517" s="26"/>
      <c r="D517" s="10"/>
      <c r="E517" s="46"/>
      <c r="F517" s="10"/>
      <c r="G517" s="10"/>
      <c r="H517" s="10"/>
      <c r="I517" s="47"/>
      <c r="J517" s="48"/>
      <c r="K517" s="10"/>
      <c r="L517" s="10"/>
      <c r="M517" s="50"/>
      <c r="N517" s="50"/>
      <c r="O517" s="50"/>
      <c r="P517" s="50"/>
      <c r="Q517" s="10"/>
      <c r="S517" s="10"/>
      <c r="T517" s="10"/>
      <c r="U517" s="10"/>
      <c r="V517" s="10"/>
      <c r="W517" s="10"/>
      <c r="X517" s="10"/>
      <c r="Y517" s="10"/>
      <c r="Z517" s="10"/>
    </row>
    <row r="518" customFormat="false" ht="11.25" hidden="false" customHeight="false" outlineLevel="0" collapsed="false">
      <c r="A518" s="10"/>
      <c r="B518" s="10"/>
      <c r="C518" s="26"/>
      <c r="D518" s="10"/>
      <c r="E518" s="46"/>
      <c r="F518" s="10"/>
      <c r="G518" s="10"/>
      <c r="H518" s="10"/>
      <c r="I518" s="47"/>
      <c r="J518" s="48"/>
      <c r="K518" s="10"/>
      <c r="L518" s="10"/>
      <c r="M518" s="50"/>
      <c r="N518" s="50"/>
      <c r="O518" s="50"/>
      <c r="P518" s="50"/>
      <c r="Q518" s="10"/>
      <c r="S518" s="10"/>
      <c r="T518" s="10"/>
      <c r="U518" s="10"/>
      <c r="V518" s="10"/>
      <c r="W518" s="10"/>
      <c r="X518" s="10"/>
      <c r="Y518" s="10"/>
      <c r="Z518" s="10"/>
    </row>
    <row r="519" customFormat="false" ht="11.25" hidden="false" customHeight="false" outlineLevel="0" collapsed="false">
      <c r="A519" s="10"/>
      <c r="B519" s="10"/>
      <c r="C519" s="26"/>
      <c r="D519" s="10"/>
      <c r="E519" s="46"/>
      <c r="F519" s="10"/>
      <c r="G519" s="10"/>
      <c r="H519" s="10"/>
      <c r="I519" s="47"/>
      <c r="J519" s="48"/>
      <c r="K519" s="10"/>
      <c r="L519" s="10"/>
      <c r="M519" s="50"/>
      <c r="N519" s="50"/>
      <c r="O519" s="50"/>
      <c r="P519" s="50"/>
      <c r="Q519" s="10"/>
      <c r="S519" s="10"/>
      <c r="T519" s="10"/>
      <c r="U519" s="10"/>
      <c r="V519" s="10"/>
      <c r="W519" s="10"/>
      <c r="X519" s="10"/>
      <c r="Y519" s="10"/>
      <c r="Z519" s="10"/>
    </row>
    <row r="520" customFormat="false" ht="11.25" hidden="false" customHeight="false" outlineLevel="0" collapsed="false">
      <c r="A520" s="10"/>
      <c r="B520" s="10"/>
      <c r="C520" s="26"/>
      <c r="D520" s="10"/>
      <c r="E520" s="46"/>
      <c r="F520" s="10"/>
      <c r="G520" s="10"/>
      <c r="H520" s="10"/>
      <c r="I520" s="47"/>
      <c r="J520" s="48"/>
      <c r="K520" s="10"/>
      <c r="L520" s="10"/>
      <c r="M520" s="50"/>
      <c r="N520" s="50"/>
      <c r="O520" s="50"/>
      <c r="P520" s="50"/>
      <c r="Q520" s="10"/>
      <c r="S520" s="10"/>
      <c r="T520" s="10"/>
      <c r="U520" s="10"/>
      <c r="V520" s="10"/>
      <c r="W520" s="10"/>
      <c r="X520" s="10"/>
      <c r="Y520" s="10"/>
      <c r="Z520" s="10"/>
    </row>
    <row r="521" customFormat="false" ht="11.25" hidden="false" customHeight="false" outlineLevel="0" collapsed="false">
      <c r="A521" s="10"/>
      <c r="B521" s="10"/>
      <c r="C521" s="26"/>
      <c r="D521" s="10"/>
      <c r="E521" s="46"/>
      <c r="F521" s="10"/>
      <c r="G521" s="10"/>
      <c r="H521" s="10"/>
      <c r="I521" s="47"/>
      <c r="J521" s="48"/>
      <c r="K521" s="10"/>
      <c r="L521" s="10"/>
      <c r="M521" s="50"/>
      <c r="N521" s="50"/>
      <c r="O521" s="50"/>
      <c r="P521" s="50"/>
      <c r="Q521" s="10"/>
      <c r="S521" s="10"/>
      <c r="T521" s="10"/>
      <c r="U521" s="10"/>
      <c r="V521" s="10"/>
      <c r="W521" s="10"/>
      <c r="X521" s="10"/>
      <c r="Y521" s="10"/>
      <c r="Z521" s="10"/>
    </row>
    <row r="522" customFormat="false" ht="11.25" hidden="false" customHeight="false" outlineLevel="0" collapsed="false">
      <c r="A522" s="10"/>
      <c r="B522" s="10"/>
      <c r="C522" s="26"/>
      <c r="D522" s="10"/>
      <c r="E522" s="46"/>
      <c r="F522" s="10"/>
      <c r="G522" s="10"/>
      <c r="H522" s="10"/>
      <c r="I522" s="47"/>
      <c r="J522" s="48"/>
      <c r="K522" s="10"/>
      <c r="L522" s="10"/>
      <c r="M522" s="50"/>
      <c r="N522" s="50"/>
      <c r="O522" s="50"/>
      <c r="P522" s="50"/>
      <c r="Q522" s="10"/>
      <c r="S522" s="10"/>
      <c r="T522" s="10"/>
      <c r="U522" s="10"/>
      <c r="V522" s="10"/>
      <c r="W522" s="10"/>
      <c r="X522" s="10"/>
      <c r="Y522" s="10"/>
      <c r="Z522" s="10"/>
    </row>
    <row r="523" customFormat="false" ht="11.25" hidden="false" customHeight="false" outlineLevel="0" collapsed="false">
      <c r="A523" s="10"/>
      <c r="B523" s="10"/>
      <c r="C523" s="26"/>
      <c r="D523" s="10"/>
      <c r="E523" s="46"/>
      <c r="F523" s="10"/>
      <c r="G523" s="10"/>
      <c r="H523" s="10"/>
      <c r="I523" s="47"/>
      <c r="J523" s="48"/>
      <c r="K523" s="10"/>
      <c r="L523" s="10"/>
      <c r="M523" s="50"/>
      <c r="N523" s="50"/>
      <c r="O523" s="50"/>
      <c r="P523" s="50"/>
      <c r="Q523" s="10"/>
      <c r="S523" s="10"/>
      <c r="T523" s="10"/>
      <c r="U523" s="10"/>
      <c r="V523" s="10"/>
      <c r="W523" s="10"/>
      <c r="X523" s="10"/>
      <c r="Y523" s="10"/>
      <c r="Z523" s="10"/>
    </row>
    <row r="524" customFormat="false" ht="11.25" hidden="false" customHeight="false" outlineLevel="0" collapsed="false">
      <c r="A524" s="10"/>
      <c r="B524" s="10"/>
      <c r="C524" s="26"/>
      <c r="D524" s="10"/>
      <c r="E524" s="46"/>
      <c r="F524" s="10"/>
      <c r="G524" s="10"/>
      <c r="H524" s="10"/>
      <c r="I524" s="47"/>
      <c r="J524" s="48"/>
      <c r="K524" s="10"/>
      <c r="L524" s="10"/>
      <c r="M524" s="50"/>
      <c r="N524" s="50"/>
      <c r="O524" s="50"/>
      <c r="P524" s="50"/>
      <c r="Q524" s="10"/>
      <c r="S524" s="10"/>
      <c r="T524" s="10"/>
      <c r="U524" s="10"/>
      <c r="V524" s="10"/>
      <c r="W524" s="10"/>
      <c r="X524" s="10"/>
      <c r="Y524" s="10"/>
      <c r="Z524" s="10"/>
    </row>
    <row r="525" customFormat="false" ht="11.25" hidden="false" customHeight="false" outlineLevel="0" collapsed="false">
      <c r="A525" s="10"/>
      <c r="B525" s="10"/>
      <c r="C525" s="26"/>
      <c r="D525" s="10"/>
      <c r="E525" s="46"/>
      <c r="F525" s="10"/>
      <c r="G525" s="10"/>
      <c r="H525" s="10"/>
      <c r="I525" s="47"/>
      <c r="J525" s="48"/>
      <c r="K525" s="10"/>
      <c r="L525" s="10"/>
      <c r="M525" s="50"/>
      <c r="N525" s="50"/>
      <c r="O525" s="50"/>
      <c r="P525" s="50"/>
      <c r="Q525" s="10"/>
      <c r="S525" s="10"/>
      <c r="T525" s="10"/>
      <c r="U525" s="10"/>
      <c r="V525" s="10"/>
      <c r="W525" s="10"/>
      <c r="X525" s="10"/>
      <c r="Y525" s="10"/>
      <c r="Z525" s="10"/>
    </row>
    <row r="526" customFormat="false" ht="11.25" hidden="false" customHeight="false" outlineLevel="0" collapsed="false">
      <c r="A526" s="10"/>
      <c r="B526" s="10"/>
      <c r="C526" s="26"/>
      <c r="D526" s="10"/>
      <c r="E526" s="46"/>
      <c r="F526" s="10"/>
      <c r="G526" s="10"/>
      <c r="H526" s="10"/>
      <c r="I526" s="47"/>
      <c r="J526" s="48"/>
      <c r="K526" s="10"/>
      <c r="L526" s="10"/>
      <c r="M526" s="50"/>
      <c r="N526" s="50"/>
      <c r="O526" s="50"/>
      <c r="P526" s="50"/>
      <c r="Q526" s="10"/>
      <c r="S526" s="10"/>
      <c r="T526" s="10"/>
      <c r="U526" s="10"/>
      <c r="V526" s="10"/>
      <c r="W526" s="10"/>
      <c r="X526" s="10"/>
      <c r="Y526" s="10"/>
      <c r="Z526" s="10"/>
    </row>
    <row r="527" customFormat="false" ht="11.25" hidden="false" customHeight="false" outlineLevel="0" collapsed="false">
      <c r="A527" s="10"/>
      <c r="B527" s="10"/>
      <c r="C527" s="26"/>
      <c r="D527" s="10"/>
      <c r="E527" s="46"/>
      <c r="F527" s="10"/>
      <c r="G527" s="10"/>
      <c r="H527" s="10"/>
      <c r="I527" s="47"/>
      <c r="J527" s="48"/>
      <c r="K527" s="10"/>
      <c r="L527" s="10"/>
      <c r="M527" s="50"/>
      <c r="N527" s="50"/>
      <c r="O527" s="50"/>
      <c r="P527" s="50"/>
      <c r="Q527" s="10"/>
      <c r="S527" s="10"/>
      <c r="T527" s="10"/>
      <c r="U527" s="10"/>
      <c r="V527" s="10"/>
      <c r="W527" s="10"/>
      <c r="X527" s="10"/>
      <c r="Y527" s="10"/>
      <c r="Z527" s="10"/>
    </row>
    <row r="528" customFormat="false" ht="11.25" hidden="false" customHeight="false" outlineLevel="0" collapsed="false">
      <c r="A528" s="10"/>
      <c r="B528" s="10"/>
      <c r="C528" s="26"/>
      <c r="D528" s="10"/>
      <c r="E528" s="46"/>
      <c r="F528" s="10"/>
      <c r="G528" s="10"/>
      <c r="H528" s="10"/>
      <c r="I528" s="47"/>
      <c r="J528" s="48"/>
      <c r="K528" s="10"/>
      <c r="L528" s="10"/>
      <c r="M528" s="50"/>
      <c r="N528" s="50"/>
      <c r="O528" s="50"/>
      <c r="P528" s="50"/>
      <c r="Q528" s="10"/>
      <c r="S528" s="10"/>
      <c r="T528" s="10"/>
      <c r="U528" s="10"/>
      <c r="V528" s="10"/>
      <c r="W528" s="10"/>
      <c r="X528" s="10"/>
      <c r="Y528" s="10"/>
      <c r="Z528" s="10"/>
    </row>
    <row r="529" customFormat="false" ht="11.25" hidden="false" customHeight="false" outlineLevel="0" collapsed="false">
      <c r="A529" s="10"/>
      <c r="B529" s="10"/>
      <c r="C529" s="26"/>
      <c r="D529" s="10"/>
      <c r="E529" s="46"/>
      <c r="F529" s="10"/>
      <c r="G529" s="10"/>
      <c r="H529" s="10"/>
      <c r="I529" s="47"/>
      <c r="J529" s="48"/>
      <c r="K529" s="10"/>
      <c r="L529" s="10"/>
      <c r="M529" s="50"/>
      <c r="N529" s="50"/>
      <c r="O529" s="50"/>
      <c r="P529" s="50"/>
      <c r="Q529" s="10"/>
      <c r="S529" s="10"/>
      <c r="T529" s="10"/>
      <c r="U529" s="10"/>
      <c r="V529" s="10"/>
      <c r="W529" s="10"/>
      <c r="X529" s="10"/>
      <c r="Y529" s="10"/>
      <c r="Z529" s="10"/>
    </row>
    <row r="530" customFormat="false" ht="11.25" hidden="false" customHeight="false" outlineLevel="0" collapsed="false">
      <c r="A530" s="10"/>
      <c r="B530" s="10"/>
      <c r="C530" s="26"/>
      <c r="D530" s="10"/>
      <c r="E530" s="46"/>
      <c r="F530" s="10"/>
      <c r="G530" s="10"/>
      <c r="H530" s="10"/>
      <c r="I530" s="47"/>
      <c r="J530" s="48"/>
      <c r="K530" s="10"/>
      <c r="L530" s="10"/>
      <c r="M530" s="50"/>
      <c r="N530" s="50"/>
      <c r="O530" s="50"/>
      <c r="P530" s="50"/>
      <c r="Q530" s="10"/>
      <c r="S530" s="10"/>
      <c r="T530" s="10"/>
      <c r="U530" s="10"/>
      <c r="V530" s="10"/>
      <c r="W530" s="10"/>
      <c r="X530" s="10"/>
      <c r="Y530" s="10"/>
      <c r="Z530" s="10"/>
    </row>
    <row r="531" customFormat="false" ht="11.25" hidden="false" customHeight="false" outlineLevel="0" collapsed="false">
      <c r="A531" s="10"/>
      <c r="B531" s="10"/>
      <c r="C531" s="26"/>
      <c r="D531" s="10"/>
      <c r="E531" s="46"/>
      <c r="F531" s="10"/>
      <c r="G531" s="10"/>
      <c r="H531" s="10"/>
      <c r="I531" s="47"/>
      <c r="J531" s="48"/>
      <c r="K531" s="10"/>
      <c r="L531" s="10"/>
      <c r="M531" s="50"/>
      <c r="N531" s="50"/>
      <c r="O531" s="50"/>
      <c r="P531" s="50"/>
      <c r="Q531" s="10"/>
      <c r="S531" s="10"/>
      <c r="T531" s="10"/>
      <c r="U531" s="10"/>
      <c r="V531" s="10"/>
      <c r="W531" s="10"/>
      <c r="X531" s="10"/>
      <c r="Y531" s="10"/>
      <c r="Z531" s="10"/>
    </row>
    <row r="532" customFormat="false" ht="11.25" hidden="false" customHeight="false" outlineLevel="0" collapsed="false">
      <c r="A532" s="10"/>
      <c r="B532" s="10"/>
      <c r="C532" s="26"/>
      <c r="D532" s="10"/>
      <c r="E532" s="46"/>
      <c r="F532" s="10"/>
      <c r="G532" s="10"/>
      <c r="H532" s="10"/>
      <c r="I532" s="47"/>
      <c r="J532" s="48"/>
      <c r="K532" s="10"/>
      <c r="L532" s="10"/>
      <c r="M532" s="50"/>
      <c r="N532" s="50"/>
      <c r="O532" s="50"/>
      <c r="P532" s="50"/>
      <c r="Q532" s="10"/>
      <c r="S532" s="10"/>
      <c r="T532" s="10"/>
      <c r="U532" s="10"/>
      <c r="V532" s="10"/>
      <c r="W532" s="10"/>
      <c r="X532" s="10"/>
      <c r="Y532" s="10"/>
      <c r="Z532" s="10"/>
    </row>
    <row r="533" customFormat="false" ht="11.25" hidden="false" customHeight="false" outlineLevel="0" collapsed="false">
      <c r="A533" s="10"/>
      <c r="B533" s="10"/>
      <c r="C533" s="26"/>
      <c r="D533" s="10"/>
      <c r="E533" s="46"/>
      <c r="F533" s="10"/>
      <c r="G533" s="10"/>
      <c r="H533" s="10"/>
      <c r="I533" s="47"/>
      <c r="J533" s="48"/>
      <c r="K533" s="10"/>
      <c r="L533" s="10"/>
      <c r="M533" s="50"/>
      <c r="N533" s="50"/>
      <c r="O533" s="50"/>
      <c r="P533" s="50"/>
      <c r="Q533" s="10"/>
      <c r="S533" s="10"/>
      <c r="T533" s="10"/>
      <c r="U533" s="10"/>
      <c r="V533" s="10"/>
      <c r="W533" s="10"/>
      <c r="X533" s="10"/>
      <c r="Y533" s="10"/>
      <c r="Z533" s="10"/>
    </row>
    <row r="534" customFormat="false" ht="11.25" hidden="false" customHeight="false" outlineLevel="0" collapsed="false">
      <c r="A534" s="10"/>
      <c r="B534" s="10"/>
      <c r="C534" s="26"/>
      <c r="D534" s="10"/>
      <c r="E534" s="46"/>
      <c r="F534" s="10"/>
      <c r="G534" s="10"/>
      <c r="H534" s="10"/>
      <c r="I534" s="47"/>
      <c r="J534" s="48"/>
      <c r="K534" s="10"/>
      <c r="L534" s="10"/>
      <c r="M534" s="50"/>
      <c r="N534" s="50"/>
      <c r="O534" s="50"/>
      <c r="P534" s="50"/>
      <c r="Q534" s="10"/>
      <c r="S534" s="10"/>
      <c r="T534" s="10"/>
      <c r="U534" s="10"/>
      <c r="V534" s="10"/>
      <c r="W534" s="10"/>
      <c r="X534" s="10"/>
      <c r="Y534" s="10"/>
      <c r="Z534" s="10"/>
    </row>
    <row r="535" customFormat="false" ht="11.25" hidden="false" customHeight="false" outlineLevel="0" collapsed="false">
      <c r="A535" s="10"/>
      <c r="B535" s="10"/>
      <c r="C535" s="26"/>
      <c r="D535" s="10"/>
      <c r="E535" s="46"/>
      <c r="F535" s="10"/>
      <c r="G535" s="10"/>
      <c r="H535" s="10"/>
      <c r="I535" s="47"/>
      <c r="J535" s="48"/>
      <c r="K535" s="10"/>
      <c r="L535" s="10"/>
      <c r="M535" s="50"/>
      <c r="N535" s="50"/>
      <c r="O535" s="50"/>
      <c r="P535" s="50"/>
      <c r="Q535" s="10"/>
      <c r="S535" s="10"/>
      <c r="T535" s="10"/>
      <c r="U535" s="10"/>
      <c r="V535" s="10"/>
      <c r="W535" s="10"/>
      <c r="X535" s="10"/>
      <c r="Y535" s="10"/>
      <c r="Z535" s="10"/>
    </row>
    <row r="536" customFormat="false" ht="11.25" hidden="false" customHeight="false" outlineLevel="0" collapsed="false">
      <c r="A536" s="10"/>
      <c r="B536" s="10"/>
      <c r="C536" s="26"/>
      <c r="D536" s="10"/>
      <c r="E536" s="46"/>
      <c r="F536" s="10"/>
      <c r="G536" s="10"/>
      <c r="H536" s="10"/>
      <c r="I536" s="47"/>
      <c r="J536" s="48"/>
      <c r="K536" s="10"/>
      <c r="L536" s="10"/>
      <c r="M536" s="50"/>
      <c r="N536" s="50"/>
      <c r="O536" s="50"/>
      <c r="P536" s="50"/>
      <c r="Q536" s="10"/>
      <c r="S536" s="10"/>
      <c r="T536" s="10"/>
      <c r="U536" s="10"/>
      <c r="V536" s="10"/>
      <c r="W536" s="10"/>
      <c r="X536" s="10"/>
      <c r="Y536" s="10"/>
      <c r="Z536" s="10"/>
    </row>
    <row r="537" customFormat="false" ht="11.25" hidden="false" customHeight="false" outlineLevel="0" collapsed="false">
      <c r="A537" s="10"/>
      <c r="B537" s="10"/>
      <c r="C537" s="26"/>
      <c r="D537" s="10"/>
      <c r="E537" s="46"/>
      <c r="F537" s="10"/>
      <c r="G537" s="10"/>
      <c r="H537" s="10"/>
      <c r="I537" s="47"/>
      <c r="J537" s="48"/>
      <c r="K537" s="10"/>
      <c r="L537" s="10"/>
      <c r="M537" s="50"/>
      <c r="N537" s="50"/>
      <c r="O537" s="50"/>
      <c r="P537" s="50"/>
      <c r="Q537" s="10"/>
      <c r="S537" s="10"/>
      <c r="T537" s="10"/>
      <c r="U537" s="10"/>
      <c r="V537" s="10"/>
      <c r="W537" s="10"/>
      <c r="X537" s="10"/>
      <c r="Y537" s="10"/>
      <c r="Z537" s="10"/>
    </row>
    <row r="538" customFormat="false" ht="11.25" hidden="false" customHeight="false" outlineLevel="0" collapsed="false">
      <c r="A538" s="10"/>
      <c r="B538" s="10"/>
      <c r="C538" s="26"/>
      <c r="D538" s="10"/>
      <c r="E538" s="46"/>
      <c r="F538" s="10"/>
      <c r="G538" s="10"/>
      <c r="H538" s="10"/>
      <c r="I538" s="47"/>
      <c r="J538" s="48"/>
      <c r="K538" s="10"/>
      <c r="L538" s="10"/>
      <c r="M538" s="50"/>
      <c r="N538" s="50"/>
      <c r="O538" s="50"/>
      <c r="P538" s="50"/>
      <c r="Q538" s="10"/>
      <c r="S538" s="10"/>
      <c r="T538" s="10"/>
      <c r="U538" s="10"/>
      <c r="V538" s="10"/>
      <c r="W538" s="10"/>
      <c r="X538" s="10"/>
      <c r="Y538" s="10"/>
      <c r="Z538" s="10"/>
    </row>
    <row r="539" customFormat="false" ht="11.25" hidden="false" customHeight="false" outlineLevel="0" collapsed="false">
      <c r="A539" s="10"/>
      <c r="B539" s="10"/>
      <c r="C539" s="26"/>
      <c r="D539" s="10"/>
      <c r="E539" s="46"/>
      <c r="F539" s="10"/>
      <c r="G539" s="10"/>
      <c r="H539" s="10"/>
      <c r="I539" s="47"/>
      <c r="J539" s="48"/>
      <c r="K539" s="10"/>
      <c r="L539" s="10"/>
      <c r="M539" s="50"/>
      <c r="N539" s="50"/>
      <c r="O539" s="50"/>
      <c r="P539" s="50"/>
      <c r="Q539" s="10"/>
      <c r="S539" s="10"/>
      <c r="T539" s="10"/>
      <c r="U539" s="10"/>
      <c r="V539" s="10"/>
      <c r="W539" s="10"/>
      <c r="X539" s="10"/>
      <c r="Y539" s="10"/>
      <c r="Z539" s="10"/>
    </row>
    <row r="540" customFormat="false" ht="11.25" hidden="false" customHeight="false" outlineLevel="0" collapsed="false">
      <c r="A540" s="10"/>
      <c r="B540" s="10"/>
      <c r="C540" s="26"/>
      <c r="D540" s="10"/>
      <c r="E540" s="46"/>
      <c r="F540" s="10"/>
      <c r="G540" s="10"/>
      <c r="H540" s="10"/>
      <c r="I540" s="47"/>
      <c r="J540" s="48"/>
      <c r="K540" s="10"/>
      <c r="L540" s="10"/>
      <c r="M540" s="50"/>
      <c r="N540" s="50"/>
      <c r="O540" s="50"/>
      <c r="P540" s="50"/>
      <c r="Q540" s="10"/>
      <c r="S540" s="10"/>
      <c r="T540" s="10"/>
      <c r="U540" s="10"/>
      <c r="V540" s="10"/>
      <c r="W540" s="10"/>
      <c r="X540" s="10"/>
      <c r="Y540" s="10"/>
      <c r="Z540" s="10"/>
    </row>
    <row r="541" customFormat="false" ht="11.25" hidden="false" customHeight="false" outlineLevel="0" collapsed="false">
      <c r="A541" s="10"/>
      <c r="B541" s="10"/>
      <c r="C541" s="26"/>
      <c r="D541" s="10"/>
      <c r="E541" s="46"/>
      <c r="F541" s="10"/>
      <c r="G541" s="10"/>
      <c r="H541" s="10"/>
      <c r="I541" s="47"/>
      <c r="J541" s="48"/>
      <c r="K541" s="10"/>
      <c r="L541" s="10"/>
      <c r="M541" s="50"/>
      <c r="N541" s="50"/>
      <c r="O541" s="50"/>
      <c r="P541" s="50"/>
      <c r="Q541" s="10"/>
      <c r="S541" s="10"/>
      <c r="T541" s="10"/>
      <c r="U541" s="10"/>
      <c r="V541" s="10"/>
      <c r="W541" s="10"/>
      <c r="X541" s="10"/>
      <c r="Y541" s="10"/>
      <c r="Z541" s="10"/>
    </row>
    <row r="542" customFormat="false" ht="11.25" hidden="false" customHeight="false" outlineLevel="0" collapsed="false">
      <c r="A542" s="10"/>
      <c r="B542" s="10"/>
      <c r="C542" s="26"/>
      <c r="D542" s="10"/>
      <c r="E542" s="46"/>
      <c r="F542" s="10"/>
      <c r="G542" s="10"/>
      <c r="H542" s="10"/>
      <c r="I542" s="47"/>
      <c r="J542" s="48"/>
      <c r="K542" s="10"/>
      <c r="L542" s="10"/>
      <c r="M542" s="50"/>
      <c r="N542" s="50"/>
      <c r="O542" s="50"/>
      <c r="P542" s="50"/>
      <c r="Q542" s="10"/>
      <c r="S542" s="10"/>
      <c r="T542" s="10"/>
      <c r="U542" s="10"/>
      <c r="V542" s="10"/>
      <c r="W542" s="10"/>
      <c r="X542" s="10"/>
      <c r="Y542" s="10"/>
      <c r="Z542" s="10"/>
    </row>
    <row r="543" customFormat="false" ht="11.25" hidden="false" customHeight="false" outlineLevel="0" collapsed="false">
      <c r="A543" s="10"/>
      <c r="B543" s="10"/>
      <c r="C543" s="26"/>
      <c r="D543" s="10"/>
      <c r="E543" s="46"/>
      <c r="F543" s="10"/>
      <c r="G543" s="10"/>
      <c r="H543" s="10"/>
      <c r="I543" s="47"/>
      <c r="J543" s="48"/>
      <c r="K543" s="10"/>
      <c r="L543" s="10"/>
      <c r="M543" s="50"/>
      <c r="N543" s="50"/>
      <c r="O543" s="50"/>
      <c r="P543" s="50"/>
      <c r="Q543" s="10"/>
      <c r="S543" s="10"/>
      <c r="T543" s="10"/>
      <c r="U543" s="10"/>
      <c r="V543" s="10"/>
      <c r="W543" s="10"/>
      <c r="X543" s="10"/>
      <c r="Y543" s="10"/>
      <c r="Z543" s="10"/>
    </row>
    <row r="544" customFormat="false" ht="11.25" hidden="false" customHeight="false" outlineLevel="0" collapsed="false">
      <c r="A544" s="10"/>
      <c r="B544" s="10"/>
      <c r="C544" s="26"/>
      <c r="D544" s="10"/>
      <c r="E544" s="46"/>
      <c r="F544" s="10"/>
      <c r="G544" s="10"/>
      <c r="H544" s="10"/>
      <c r="I544" s="47"/>
      <c r="J544" s="48"/>
      <c r="K544" s="10"/>
      <c r="L544" s="10"/>
      <c r="M544" s="50"/>
      <c r="N544" s="50"/>
      <c r="O544" s="50"/>
      <c r="P544" s="50"/>
      <c r="Q544" s="10"/>
      <c r="S544" s="10"/>
      <c r="T544" s="10"/>
      <c r="U544" s="10"/>
      <c r="V544" s="10"/>
      <c r="W544" s="10"/>
      <c r="X544" s="10"/>
      <c r="Y544" s="10"/>
      <c r="Z544" s="10"/>
    </row>
    <row r="545" customFormat="false" ht="11.25" hidden="false" customHeight="false" outlineLevel="0" collapsed="false">
      <c r="A545" s="10"/>
      <c r="B545" s="10"/>
      <c r="C545" s="26"/>
      <c r="D545" s="10"/>
      <c r="E545" s="46"/>
      <c r="F545" s="10"/>
      <c r="G545" s="10"/>
      <c r="H545" s="10"/>
      <c r="I545" s="47"/>
      <c r="J545" s="48"/>
      <c r="K545" s="10"/>
      <c r="L545" s="10"/>
      <c r="M545" s="50"/>
      <c r="N545" s="50"/>
      <c r="O545" s="50"/>
      <c r="P545" s="50"/>
      <c r="Q545" s="10"/>
      <c r="S545" s="10"/>
      <c r="T545" s="10"/>
      <c r="U545" s="10"/>
      <c r="V545" s="10"/>
      <c r="W545" s="10"/>
      <c r="X545" s="10"/>
      <c r="Y545" s="10"/>
      <c r="Z545" s="10"/>
    </row>
    <row r="546" customFormat="false" ht="11.25" hidden="false" customHeight="false" outlineLevel="0" collapsed="false">
      <c r="A546" s="10"/>
      <c r="B546" s="10"/>
      <c r="C546" s="26"/>
      <c r="D546" s="10"/>
      <c r="E546" s="46"/>
      <c r="F546" s="10"/>
      <c r="G546" s="10"/>
      <c r="H546" s="10"/>
      <c r="I546" s="47"/>
      <c r="J546" s="48"/>
      <c r="K546" s="10"/>
      <c r="L546" s="10"/>
      <c r="M546" s="50"/>
      <c r="N546" s="50"/>
      <c r="O546" s="50"/>
      <c r="P546" s="50"/>
      <c r="Q546" s="10"/>
      <c r="S546" s="10"/>
      <c r="T546" s="10"/>
      <c r="U546" s="10"/>
      <c r="V546" s="10"/>
      <c r="W546" s="10"/>
      <c r="X546" s="10"/>
      <c r="Y546" s="10"/>
      <c r="Z546" s="10"/>
    </row>
    <row r="547" customFormat="false" ht="11.25" hidden="false" customHeight="false" outlineLevel="0" collapsed="false">
      <c r="A547" s="10"/>
      <c r="B547" s="10"/>
      <c r="C547" s="26"/>
      <c r="D547" s="10"/>
      <c r="E547" s="46"/>
      <c r="F547" s="10"/>
      <c r="G547" s="10"/>
      <c r="H547" s="10"/>
      <c r="I547" s="47"/>
      <c r="J547" s="48"/>
      <c r="K547" s="10"/>
      <c r="L547" s="10"/>
      <c r="M547" s="50"/>
      <c r="N547" s="50"/>
      <c r="O547" s="50"/>
      <c r="P547" s="50"/>
      <c r="Q547" s="10"/>
      <c r="S547" s="10"/>
      <c r="T547" s="10"/>
      <c r="U547" s="10"/>
      <c r="V547" s="10"/>
      <c r="W547" s="10"/>
      <c r="X547" s="10"/>
      <c r="Y547" s="10"/>
      <c r="Z547" s="10"/>
    </row>
    <row r="548" customFormat="false" ht="11.25" hidden="false" customHeight="false" outlineLevel="0" collapsed="false">
      <c r="A548" s="10"/>
      <c r="B548" s="10"/>
      <c r="C548" s="26"/>
      <c r="D548" s="10"/>
      <c r="E548" s="46"/>
      <c r="F548" s="10"/>
      <c r="G548" s="10"/>
      <c r="H548" s="10"/>
      <c r="I548" s="47"/>
      <c r="J548" s="48"/>
      <c r="K548" s="10"/>
      <c r="L548" s="10"/>
      <c r="M548" s="50"/>
      <c r="N548" s="50"/>
      <c r="O548" s="50"/>
      <c r="P548" s="50"/>
      <c r="Q548" s="10"/>
      <c r="S548" s="10"/>
      <c r="T548" s="10"/>
      <c r="U548" s="10"/>
      <c r="V548" s="10"/>
      <c r="W548" s="10"/>
      <c r="X548" s="10"/>
      <c r="Y548" s="10"/>
      <c r="Z548" s="10"/>
    </row>
    <row r="549" customFormat="false" ht="11.25" hidden="false" customHeight="false" outlineLevel="0" collapsed="false">
      <c r="A549" s="10"/>
      <c r="B549" s="10"/>
      <c r="C549" s="26"/>
      <c r="D549" s="10"/>
      <c r="E549" s="46"/>
      <c r="F549" s="10"/>
      <c r="G549" s="10"/>
      <c r="H549" s="10"/>
      <c r="I549" s="47"/>
      <c r="J549" s="48"/>
      <c r="K549" s="10"/>
      <c r="L549" s="10"/>
      <c r="M549" s="50"/>
      <c r="N549" s="50"/>
      <c r="O549" s="50"/>
      <c r="P549" s="50"/>
      <c r="Q549" s="10"/>
      <c r="S549" s="10"/>
      <c r="T549" s="10"/>
      <c r="U549" s="10"/>
      <c r="V549" s="10"/>
      <c r="W549" s="10"/>
      <c r="X549" s="10"/>
      <c r="Y549" s="10"/>
      <c r="Z549" s="10"/>
    </row>
    <row r="550" customFormat="false" ht="11.25" hidden="false" customHeight="false" outlineLevel="0" collapsed="false">
      <c r="A550" s="10"/>
      <c r="B550" s="10"/>
      <c r="C550" s="26"/>
      <c r="D550" s="10"/>
      <c r="E550" s="46"/>
      <c r="F550" s="10"/>
      <c r="G550" s="10"/>
      <c r="H550" s="10"/>
      <c r="I550" s="47"/>
      <c r="J550" s="48"/>
      <c r="K550" s="10"/>
      <c r="L550" s="10"/>
      <c r="M550" s="50"/>
      <c r="N550" s="50"/>
      <c r="O550" s="50"/>
      <c r="P550" s="50"/>
      <c r="Q550" s="10"/>
      <c r="S550" s="10"/>
      <c r="T550" s="10"/>
      <c r="U550" s="10"/>
      <c r="V550" s="10"/>
      <c r="W550" s="10"/>
      <c r="X550" s="10"/>
      <c r="Y550" s="10"/>
      <c r="Z550" s="10"/>
    </row>
    <row r="551" customFormat="false" ht="11.25" hidden="false" customHeight="false" outlineLevel="0" collapsed="false">
      <c r="A551" s="10"/>
      <c r="B551" s="10"/>
      <c r="C551" s="26"/>
      <c r="D551" s="10"/>
      <c r="E551" s="46"/>
      <c r="F551" s="10"/>
      <c r="G551" s="10"/>
      <c r="H551" s="10"/>
      <c r="I551" s="47"/>
      <c r="J551" s="48"/>
      <c r="K551" s="10"/>
      <c r="L551" s="10"/>
      <c r="M551" s="50"/>
      <c r="N551" s="50"/>
      <c r="O551" s="50"/>
      <c r="P551" s="50"/>
      <c r="Q551" s="10"/>
      <c r="S551" s="10"/>
      <c r="T551" s="10"/>
      <c r="U551" s="10"/>
      <c r="V551" s="10"/>
      <c r="W551" s="10"/>
      <c r="X551" s="10"/>
      <c r="Y551" s="10"/>
      <c r="Z551" s="10"/>
    </row>
    <row r="552" customFormat="false" ht="11.25" hidden="false" customHeight="false" outlineLevel="0" collapsed="false">
      <c r="A552" s="10"/>
      <c r="B552" s="10"/>
      <c r="C552" s="26"/>
      <c r="D552" s="10"/>
      <c r="E552" s="46"/>
      <c r="F552" s="10"/>
      <c r="G552" s="10"/>
      <c r="H552" s="10"/>
      <c r="I552" s="47"/>
      <c r="J552" s="48"/>
      <c r="K552" s="10"/>
      <c r="L552" s="10"/>
      <c r="M552" s="50"/>
      <c r="N552" s="50"/>
      <c r="O552" s="50"/>
      <c r="P552" s="50"/>
      <c r="Q552" s="10"/>
      <c r="S552" s="10"/>
      <c r="T552" s="10"/>
      <c r="U552" s="10"/>
      <c r="V552" s="10"/>
      <c r="W552" s="10"/>
      <c r="X552" s="10"/>
      <c r="Y552" s="10"/>
      <c r="Z552" s="10"/>
    </row>
    <row r="553" customFormat="false" ht="11.25" hidden="false" customHeight="false" outlineLevel="0" collapsed="false">
      <c r="A553" s="10"/>
      <c r="B553" s="10"/>
      <c r="C553" s="26"/>
      <c r="D553" s="10"/>
      <c r="E553" s="46"/>
      <c r="F553" s="10"/>
      <c r="G553" s="10"/>
      <c r="H553" s="10"/>
      <c r="I553" s="47"/>
      <c r="J553" s="48"/>
      <c r="K553" s="10"/>
      <c r="L553" s="10"/>
      <c r="M553" s="50"/>
      <c r="N553" s="50"/>
      <c r="O553" s="50"/>
      <c r="P553" s="50"/>
      <c r="Q553" s="10"/>
      <c r="S553" s="10"/>
      <c r="T553" s="10"/>
      <c r="U553" s="10"/>
      <c r="V553" s="10"/>
      <c r="W553" s="10"/>
      <c r="X553" s="10"/>
      <c r="Y553" s="10"/>
      <c r="Z553" s="10"/>
    </row>
    <row r="554" customFormat="false" ht="11.25" hidden="false" customHeight="false" outlineLevel="0" collapsed="false">
      <c r="A554" s="10"/>
      <c r="B554" s="10"/>
      <c r="C554" s="26"/>
      <c r="D554" s="10"/>
      <c r="E554" s="46"/>
      <c r="F554" s="10"/>
      <c r="G554" s="10"/>
      <c r="H554" s="10"/>
      <c r="I554" s="47"/>
      <c r="J554" s="48"/>
      <c r="K554" s="10"/>
      <c r="L554" s="10"/>
      <c r="M554" s="50"/>
      <c r="N554" s="50"/>
      <c r="O554" s="50"/>
      <c r="P554" s="50"/>
      <c r="Q554" s="10"/>
      <c r="S554" s="10"/>
      <c r="T554" s="10"/>
      <c r="U554" s="10"/>
      <c r="V554" s="10"/>
      <c r="W554" s="10"/>
      <c r="X554" s="10"/>
      <c r="Y554" s="10"/>
      <c r="Z554" s="10"/>
    </row>
    <row r="555" customFormat="false" ht="11.25" hidden="false" customHeight="false" outlineLevel="0" collapsed="false">
      <c r="A555" s="10"/>
      <c r="B555" s="10"/>
      <c r="C555" s="26"/>
      <c r="D555" s="10"/>
      <c r="E555" s="46"/>
      <c r="F555" s="10"/>
      <c r="G555" s="10"/>
      <c r="H555" s="10"/>
      <c r="I555" s="47"/>
      <c r="J555" s="48"/>
      <c r="K555" s="10"/>
      <c r="L555" s="10"/>
      <c r="M555" s="50"/>
      <c r="N555" s="50"/>
      <c r="O555" s="50"/>
      <c r="P555" s="50"/>
      <c r="Q555" s="10"/>
      <c r="S555" s="10"/>
      <c r="T555" s="10"/>
      <c r="U555" s="10"/>
      <c r="V555" s="10"/>
      <c r="W555" s="10"/>
      <c r="X555" s="10"/>
      <c r="Y555" s="10"/>
      <c r="Z555" s="10"/>
    </row>
    <row r="556" customFormat="false" ht="11.25" hidden="false" customHeight="false" outlineLevel="0" collapsed="false">
      <c r="A556" s="10"/>
      <c r="B556" s="10"/>
      <c r="C556" s="26"/>
      <c r="D556" s="10"/>
      <c r="E556" s="46"/>
      <c r="F556" s="10"/>
      <c r="G556" s="10"/>
      <c r="H556" s="10"/>
      <c r="I556" s="47"/>
      <c r="J556" s="48"/>
      <c r="K556" s="10"/>
      <c r="L556" s="10"/>
      <c r="M556" s="50"/>
      <c r="N556" s="50"/>
      <c r="O556" s="50"/>
      <c r="P556" s="50"/>
      <c r="Q556" s="10"/>
      <c r="S556" s="10"/>
      <c r="T556" s="10"/>
      <c r="U556" s="10"/>
      <c r="V556" s="10"/>
      <c r="W556" s="10"/>
      <c r="X556" s="10"/>
      <c r="Y556" s="10"/>
      <c r="Z556" s="10"/>
    </row>
    <row r="557" customFormat="false" ht="11.25" hidden="false" customHeight="false" outlineLevel="0" collapsed="false">
      <c r="A557" s="10"/>
      <c r="B557" s="10"/>
      <c r="C557" s="26"/>
      <c r="D557" s="10"/>
      <c r="E557" s="46"/>
      <c r="F557" s="10"/>
      <c r="G557" s="10"/>
      <c r="H557" s="10"/>
      <c r="I557" s="47"/>
      <c r="J557" s="48"/>
      <c r="K557" s="10"/>
      <c r="L557" s="10"/>
      <c r="M557" s="50"/>
      <c r="N557" s="50"/>
      <c r="O557" s="50"/>
      <c r="P557" s="50"/>
      <c r="Q557" s="10"/>
      <c r="S557" s="10"/>
      <c r="T557" s="10"/>
      <c r="U557" s="10"/>
      <c r="V557" s="10"/>
      <c r="W557" s="10"/>
      <c r="X557" s="10"/>
      <c r="Y557" s="10"/>
      <c r="Z557" s="10"/>
    </row>
    <row r="558" customFormat="false" ht="11.25" hidden="false" customHeight="false" outlineLevel="0" collapsed="false">
      <c r="A558" s="10"/>
      <c r="B558" s="10"/>
      <c r="C558" s="26"/>
      <c r="D558" s="10"/>
      <c r="E558" s="46"/>
      <c r="F558" s="10"/>
      <c r="G558" s="10"/>
      <c r="H558" s="10"/>
      <c r="I558" s="47"/>
      <c r="J558" s="48"/>
      <c r="K558" s="10"/>
      <c r="L558" s="10"/>
      <c r="M558" s="50"/>
      <c r="N558" s="50"/>
      <c r="O558" s="50"/>
      <c r="P558" s="50"/>
      <c r="Q558" s="10"/>
      <c r="S558" s="10"/>
      <c r="T558" s="10"/>
      <c r="U558" s="10"/>
      <c r="V558" s="10"/>
      <c r="W558" s="10"/>
      <c r="X558" s="10"/>
      <c r="Y558" s="10"/>
      <c r="Z558" s="10"/>
    </row>
    <row r="559" customFormat="false" ht="11.25" hidden="false" customHeight="false" outlineLevel="0" collapsed="false">
      <c r="A559" s="10"/>
      <c r="B559" s="10"/>
      <c r="C559" s="26"/>
      <c r="D559" s="10"/>
      <c r="E559" s="46"/>
      <c r="F559" s="10"/>
      <c r="G559" s="10"/>
      <c r="H559" s="10"/>
      <c r="I559" s="47"/>
      <c r="J559" s="48"/>
      <c r="K559" s="10"/>
      <c r="L559" s="10"/>
      <c r="M559" s="50"/>
      <c r="N559" s="50"/>
      <c r="O559" s="50"/>
      <c r="P559" s="50"/>
      <c r="Q559" s="10"/>
      <c r="S559" s="10"/>
      <c r="T559" s="10"/>
      <c r="U559" s="10"/>
      <c r="V559" s="10"/>
      <c r="W559" s="10"/>
      <c r="X559" s="10"/>
      <c r="Y559" s="10"/>
      <c r="Z559" s="10"/>
    </row>
    <row r="560" customFormat="false" ht="11.25" hidden="false" customHeight="false" outlineLevel="0" collapsed="false">
      <c r="A560" s="10"/>
      <c r="B560" s="10"/>
      <c r="C560" s="26"/>
      <c r="D560" s="10"/>
      <c r="E560" s="46"/>
      <c r="F560" s="10"/>
      <c r="G560" s="10"/>
      <c r="H560" s="10"/>
      <c r="I560" s="47"/>
      <c r="J560" s="48"/>
      <c r="K560" s="10"/>
      <c r="L560" s="10"/>
      <c r="M560" s="50"/>
      <c r="N560" s="50"/>
      <c r="O560" s="50"/>
      <c r="P560" s="50"/>
      <c r="Q560" s="10"/>
      <c r="S560" s="10"/>
      <c r="T560" s="10"/>
      <c r="U560" s="10"/>
      <c r="V560" s="10"/>
      <c r="W560" s="10"/>
      <c r="X560" s="10"/>
      <c r="Y560" s="10"/>
      <c r="Z560" s="10"/>
    </row>
    <row r="561" customFormat="false" ht="11.25" hidden="false" customHeight="false" outlineLevel="0" collapsed="false">
      <c r="A561" s="10"/>
      <c r="B561" s="10"/>
      <c r="C561" s="26"/>
      <c r="D561" s="10"/>
      <c r="E561" s="46"/>
      <c r="F561" s="10"/>
      <c r="G561" s="10"/>
      <c r="H561" s="10"/>
      <c r="I561" s="47"/>
      <c r="J561" s="48"/>
      <c r="K561" s="10"/>
      <c r="L561" s="10"/>
      <c r="M561" s="50"/>
      <c r="N561" s="50"/>
      <c r="O561" s="50"/>
      <c r="P561" s="50"/>
      <c r="Q561" s="10"/>
      <c r="S561" s="10"/>
      <c r="T561" s="10"/>
      <c r="U561" s="10"/>
      <c r="V561" s="10"/>
      <c r="W561" s="10"/>
      <c r="X561" s="10"/>
      <c r="Y561" s="10"/>
      <c r="Z561" s="10"/>
    </row>
    <row r="562" customFormat="false" ht="11.25" hidden="false" customHeight="false" outlineLevel="0" collapsed="false">
      <c r="A562" s="10"/>
      <c r="B562" s="10"/>
      <c r="C562" s="26"/>
      <c r="D562" s="10"/>
      <c r="E562" s="46"/>
      <c r="F562" s="10"/>
      <c r="G562" s="10"/>
      <c r="H562" s="10"/>
      <c r="I562" s="47"/>
      <c r="J562" s="48"/>
      <c r="K562" s="10"/>
      <c r="L562" s="10"/>
      <c r="M562" s="50"/>
      <c r="N562" s="50"/>
      <c r="O562" s="50"/>
      <c r="P562" s="50"/>
      <c r="Q562" s="10"/>
      <c r="S562" s="10"/>
      <c r="T562" s="10"/>
      <c r="U562" s="10"/>
      <c r="V562" s="10"/>
      <c r="W562" s="10"/>
      <c r="X562" s="10"/>
      <c r="Y562" s="10"/>
      <c r="Z562" s="10"/>
    </row>
    <row r="563" customFormat="false" ht="11.25" hidden="false" customHeight="false" outlineLevel="0" collapsed="false">
      <c r="A563" s="10"/>
      <c r="B563" s="10"/>
      <c r="C563" s="26"/>
      <c r="D563" s="10"/>
      <c r="E563" s="46"/>
      <c r="F563" s="10"/>
      <c r="G563" s="10"/>
      <c r="H563" s="10"/>
      <c r="I563" s="47"/>
      <c r="J563" s="48"/>
      <c r="K563" s="10"/>
      <c r="L563" s="10"/>
      <c r="M563" s="50"/>
      <c r="N563" s="50"/>
      <c r="O563" s="50"/>
      <c r="P563" s="50"/>
      <c r="Q563" s="10"/>
      <c r="S563" s="10"/>
      <c r="T563" s="10"/>
      <c r="U563" s="10"/>
      <c r="V563" s="10"/>
      <c r="W563" s="10"/>
      <c r="X563" s="10"/>
      <c r="Y563" s="10"/>
      <c r="Z563" s="10"/>
    </row>
    <row r="564" customFormat="false" ht="11.25" hidden="false" customHeight="false" outlineLevel="0" collapsed="false">
      <c r="A564" s="10"/>
      <c r="B564" s="10"/>
      <c r="C564" s="26"/>
      <c r="D564" s="10"/>
      <c r="E564" s="46"/>
      <c r="F564" s="10"/>
      <c r="G564" s="10"/>
      <c r="H564" s="10"/>
      <c r="I564" s="47"/>
      <c r="J564" s="48"/>
      <c r="K564" s="10"/>
      <c r="L564" s="10"/>
      <c r="M564" s="50"/>
      <c r="N564" s="50"/>
      <c r="O564" s="50"/>
      <c r="P564" s="50"/>
      <c r="Q564" s="10"/>
      <c r="S564" s="10"/>
      <c r="T564" s="10"/>
      <c r="U564" s="10"/>
      <c r="V564" s="10"/>
      <c r="W564" s="10"/>
      <c r="X564" s="10"/>
      <c r="Y564" s="10"/>
      <c r="Z564" s="10"/>
    </row>
    <row r="565" customFormat="false" ht="11.25" hidden="false" customHeight="false" outlineLevel="0" collapsed="false">
      <c r="A565" s="10"/>
      <c r="B565" s="10"/>
      <c r="C565" s="26"/>
      <c r="D565" s="10"/>
      <c r="E565" s="46"/>
      <c r="F565" s="10"/>
      <c r="G565" s="10"/>
      <c r="H565" s="10"/>
      <c r="I565" s="47"/>
      <c r="J565" s="48"/>
      <c r="K565" s="10"/>
      <c r="L565" s="10"/>
      <c r="M565" s="50"/>
      <c r="N565" s="50"/>
      <c r="O565" s="50"/>
      <c r="P565" s="50"/>
      <c r="Q565" s="10"/>
      <c r="S565" s="10"/>
      <c r="T565" s="10"/>
      <c r="U565" s="10"/>
      <c r="V565" s="10"/>
      <c r="W565" s="10"/>
      <c r="X565" s="10"/>
      <c r="Y565" s="10"/>
      <c r="Z565" s="10"/>
    </row>
    <row r="566" customFormat="false" ht="11.25" hidden="false" customHeight="false" outlineLevel="0" collapsed="false">
      <c r="A566" s="10"/>
      <c r="B566" s="10"/>
      <c r="C566" s="26"/>
      <c r="D566" s="10"/>
      <c r="E566" s="46"/>
      <c r="F566" s="10"/>
      <c r="G566" s="10"/>
      <c r="H566" s="10"/>
      <c r="I566" s="47"/>
      <c r="J566" s="48"/>
      <c r="K566" s="10"/>
      <c r="L566" s="10"/>
      <c r="M566" s="50"/>
      <c r="N566" s="50"/>
      <c r="O566" s="50"/>
      <c r="P566" s="50"/>
      <c r="Q566" s="10"/>
      <c r="S566" s="10"/>
      <c r="T566" s="10"/>
      <c r="U566" s="10"/>
      <c r="V566" s="10"/>
      <c r="W566" s="10"/>
      <c r="X566" s="10"/>
      <c r="Y566" s="10"/>
      <c r="Z566" s="10"/>
    </row>
    <row r="567" customFormat="false" ht="11.25" hidden="false" customHeight="false" outlineLevel="0" collapsed="false">
      <c r="A567" s="10"/>
      <c r="B567" s="10"/>
      <c r="C567" s="26"/>
      <c r="D567" s="10"/>
      <c r="E567" s="46"/>
      <c r="F567" s="10"/>
      <c r="G567" s="10"/>
      <c r="H567" s="10"/>
      <c r="I567" s="47"/>
      <c r="J567" s="48"/>
      <c r="K567" s="10"/>
      <c r="L567" s="10"/>
      <c r="M567" s="50"/>
      <c r="N567" s="50"/>
      <c r="O567" s="50"/>
      <c r="P567" s="50"/>
      <c r="Q567" s="10"/>
      <c r="S567" s="10"/>
      <c r="T567" s="10"/>
      <c r="U567" s="10"/>
      <c r="V567" s="10"/>
      <c r="W567" s="10"/>
      <c r="X567" s="10"/>
      <c r="Y567" s="10"/>
      <c r="Z567" s="10"/>
    </row>
    <row r="568" customFormat="false" ht="11.25" hidden="false" customHeight="false" outlineLevel="0" collapsed="false">
      <c r="A568" s="10"/>
      <c r="B568" s="10"/>
      <c r="C568" s="26"/>
      <c r="D568" s="10"/>
      <c r="E568" s="46"/>
      <c r="F568" s="10"/>
      <c r="G568" s="10"/>
      <c r="H568" s="10"/>
      <c r="I568" s="47"/>
      <c r="J568" s="48"/>
      <c r="K568" s="10"/>
      <c r="L568" s="10"/>
      <c r="M568" s="50"/>
      <c r="N568" s="50"/>
      <c r="O568" s="50"/>
      <c r="P568" s="50"/>
      <c r="Q568" s="10"/>
      <c r="S568" s="10"/>
      <c r="T568" s="10"/>
      <c r="U568" s="10"/>
      <c r="V568" s="10"/>
      <c r="W568" s="10"/>
      <c r="X568" s="10"/>
      <c r="Y568" s="10"/>
      <c r="Z568" s="10"/>
    </row>
    <row r="569" customFormat="false" ht="11.25" hidden="false" customHeight="false" outlineLevel="0" collapsed="false">
      <c r="A569" s="10"/>
      <c r="B569" s="10"/>
      <c r="C569" s="26"/>
      <c r="D569" s="10"/>
      <c r="E569" s="46"/>
      <c r="F569" s="10"/>
      <c r="G569" s="10"/>
      <c r="H569" s="10"/>
      <c r="I569" s="47"/>
      <c r="J569" s="48"/>
      <c r="K569" s="10"/>
      <c r="L569" s="10"/>
      <c r="M569" s="50"/>
      <c r="N569" s="50"/>
      <c r="O569" s="50"/>
      <c r="P569" s="50"/>
      <c r="Q569" s="10"/>
      <c r="S569" s="10"/>
      <c r="T569" s="10"/>
      <c r="U569" s="10"/>
      <c r="V569" s="10"/>
      <c r="W569" s="10"/>
      <c r="X569" s="10"/>
      <c r="Y569" s="10"/>
      <c r="Z569" s="10"/>
    </row>
    <row r="570" customFormat="false" ht="11.25" hidden="false" customHeight="false" outlineLevel="0" collapsed="false">
      <c r="A570" s="10"/>
      <c r="B570" s="10"/>
      <c r="C570" s="26"/>
      <c r="D570" s="10"/>
      <c r="E570" s="46"/>
      <c r="F570" s="10"/>
      <c r="G570" s="10"/>
      <c r="H570" s="10"/>
      <c r="I570" s="47"/>
      <c r="J570" s="48"/>
      <c r="K570" s="10"/>
      <c r="L570" s="10"/>
      <c r="M570" s="50"/>
      <c r="N570" s="50"/>
      <c r="O570" s="50"/>
      <c r="P570" s="50"/>
      <c r="Q570" s="10"/>
      <c r="S570" s="10"/>
      <c r="T570" s="10"/>
      <c r="U570" s="10"/>
      <c r="V570" s="10"/>
      <c r="W570" s="10"/>
      <c r="X570" s="10"/>
      <c r="Y570" s="10"/>
      <c r="Z570" s="10"/>
    </row>
    <row r="571" customFormat="false" ht="11.25" hidden="false" customHeight="false" outlineLevel="0" collapsed="false">
      <c r="A571" s="10"/>
      <c r="B571" s="10"/>
      <c r="C571" s="26"/>
      <c r="D571" s="10"/>
      <c r="E571" s="46"/>
      <c r="F571" s="10"/>
      <c r="G571" s="10"/>
      <c r="H571" s="10"/>
      <c r="I571" s="47"/>
      <c r="J571" s="48"/>
      <c r="K571" s="10"/>
      <c r="L571" s="10"/>
      <c r="M571" s="50"/>
      <c r="N571" s="50"/>
      <c r="O571" s="50"/>
      <c r="P571" s="50"/>
      <c r="Q571" s="10"/>
      <c r="S571" s="10"/>
      <c r="T571" s="10"/>
      <c r="U571" s="10"/>
      <c r="V571" s="10"/>
      <c r="W571" s="10"/>
      <c r="X571" s="10"/>
      <c r="Y571" s="10"/>
      <c r="Z571" s="10"/>
    </row>
    <row r="572" customFormat="false" ht="11.25" hidden="false" customHeight="false" outlineLevel="0" collapsed="false">
      <c r="A572" s="10"/>
      <c r="B572" s="10"/>
      <c r="C572" s="26"/>
      <c r="D572" s="10"/>
      <c r="E572" s="46"/>
      <c r="F572" s="10"/>
      <c r="G572" s="10"/>
      <c r="H572" s="10"/>
      <c r="I572" s="47"/>
      <c r="J572" s="48"/>
      <c r="K572" s="10"/>
      <c r="L572" s="10"/>
      <c r="M572" s="50"/>
      <c r="N572" s="50"/>
      <c r="O572" s="50"/>
      <c r="P572" s="50"/>
      <c r="Q572" s="10"/>
      <c r="S572" s="10"/>
      <c r="T572" s="10"/>
      <c r="U572" s="10"/>
      <c r="V572" s="10"/>
      <c r="W572" s="10"/>
      <c r="X572" s="10"/>
      <c r="Y572" s="10"/>
      <c r="Z572" s="10"/>
    </row>
    <row r="573" customFormat="false" ht="11.25" hidden="false" customHeight="false" outlineLevel="0" collapsed="false">
      <c r="A573" s="10"/>
      <c r="B573" s="10"/>
      <c r="C573" s="26"/>
      <c r="D573" s="10"/>
      <c r="E573" s="46"/>
      <c r="F573" s="10"/>
      <c r="G573" s="10"/>
      <c r="H573" s="10"/>
      <c r="I573" s="47"/>
      <c r="J573" s="48"/>
      <c r="K573" s="10"/>
      <c r="L573" s="10"/>
      <c r="M573" s="50"/>
      <c r="N573" s="50"/>
      <c r="O573" s="50"/>
      <c r="P573" s="50"/>
      <c r="Q573" s="10"/>
      <c r="S573" s="10"/>
      <c r="T573" s="10"/>
      <c r="U573" s="10"/>
      <c r="V573" s="10"/>
      <c r="W573" s="10"/>
      <c r="X573" s="10"/>
      <c r="Y573" s="10"/>
      <c r="Z573" s="10"/>
    </row>
    <row r="574" customFormat="false" ht="11.25" hidden="false" customHeight="false" outlineLevel="0" collapsed="false">
      <c r="A574" s="10"/>
      <c r="B574" s="10"/>
      <c r="C574" s="26"/>
      <c r="D574" s="10"/>
      <c r="E574" s="46"/>
      <c r="F574" s="10"/>
      <c r="G574" s="10"/>
      <c r="H574" s="10"/>
      <c r="I574" s="47"/>
      <c r="J574" s="48"/>
      <c r="K574" s="10"/>
      <c r="L574" s="10"/>
      <c r="M574" s="50"/>
      <c r="N574" s="50"/>
      <c r="O574" s="50"/>
      <c r="P574" s="50"/>
      <c r="Q574" s="10"/>
      <c r="S574" s="10"/>
      <c r="T574" s="10"/>
      <c r="U574" s="10"/>
      <c r="V574" s="10"/>
      <c r="W574" s="10"/>
      <c r="X574" s="10"/>
      <c r="Y574" s="10"/>
      <c r="Z574" s="10"/>
    </row>
    <row r="575" customFormat="false" ht="11.25" hidden="false" customHeight="false" outlineLevel="0" collapsed="false">
      <c r="A575" s="10"/>
      <c r="B575" s="10"/>
      <c r="C575" s="26"/>
      <c r="D575" s="10"/>
      <c r="E575" s="46"/>
      <c r="F575" s="10"/>
      <c r="G575" s="10"/>
      <c r="H575" s="10"/>
      <c r="I575" s="47"/>
      <c r="J575" s="48"/>
      <c r="K575" s="10"/>
      <c r="L575" s="10"/>
      <c r="M575" s="50"/>
      <c r="N575" s="50"/>
      <c r="O575" s="50"/>
      <c r="P575" s="50"/>
      <c r="Q575" s="10"/>
      <c r="S575" s="10"/>
      <c r="T575" s="10"/>
      <c r="U575" s="10"/>
      <c r="V575" s="10"/>
      <c r="W575" s="10"/>
      <c r="X575" s="10"/>
      <c r="Y575" s="10"/>
      <c r="Z575" s="10"/>
    </row>
    <row r="576" customFormat="false" ht="11.25" hidden="false" customHeight="false" outlineLevel="0" collapsed="false">
      <c r="A576" s="10"/>
      <c r="B576" s="10"/>
      <c r="C576" s="26"/>
      <c r="D576" s="10"/>
      <c r="E576" s="46"/>
      <c r="F576" s="10"/>
      <c r="G576" s="10"/>
      <c r="H576" s="10"/>
      <c r="I576" s="47"/>
      <c r="J576" s="48"/>
      <c r="K576" s="10"/>
      <c r="L576" s="10"/>
      <c r="M576" s="50"/>
      <c r="N576" s="50"/>
      <c r="O576" s="50"/>
      <c r="P576" s="50"/>
      <c r="Q576" s="10"/>
      <c r="S576" s="10"/>
      <c r="T576" s="10"/>
      <c r="U576" s="10"/>
      <c r="V576" s="10"/>
      <c r="W576" s="10"/>
      <c r="X576" s="10"/>
      <c r="Y576" s="10"/>
      <c r="Z576" s="10"/>
    </row>
    <row r="577" customFormat="false" ht="11.25" hidden="false" customHeight="false" outlineLevel="0" collapsed="false">
      <c r="A577" s="10"/>
      <c r="B577" s="10"/>
      <c r="C577" s="26"/>
      <c r="D577" s="10"/>
      <c r="E577" s="46"/>
      <c r="F577" s="10"/>
      <c r="G577" s="10"/>
      <c r="H577" s="10"/>
      <c r="I577" s="47"/>
      <c r="J577" s="48"/>
      <c r="K577" s="10"/>
      <c r="L577" s="10"/>
      <c r="M577" s="50"/>
      <c r="N577" s="50"/>
      <c r="O577" s="50"/>
      <c r="P577" s="50"/>
      <c r="Q577" s="10"/>
      <c r="S577" s="10"/>
      <c r="T577" s="10"/>
      <c r="U577" s="10"/>
      <c r="V577" s="10"/>
      <c r="W577" s="10"/>
      <c r="X577" s="10"/>
      <c r="Y577" s="10"/>
      <c r="Z577" s="10"/>
    </row>
    <row r="578" customFormat="false" ht="11.25" hidden="false" customHeight="false" outlineLevel="0" collapsed="false">
      <c r="A578" s="10"/>
      <c r="B578" s="10"/>
      <c r="C578" s="26"/>
      <c r="D578" s="10"/>
      <c r="E578" s="46"/>
      <c r="F578" s="10"/>
      <c r="G578" s="10"/>
      <c r="H578" s="10"/>
      <c r="I578" s="47"/>
      <c r="J578" s="48"/>
      <c r="K578" s="10"/>
      <c r="L578" s="10"/>
      <c r="M578" s="50"/>
      <c r="N578" s="50"/>
      <c r="O578" s="50"/>
      <c r="P578" s="50"/>
      <c r="Q578" s="10"/>
      <c r="S578" s="10"/>
      <c r="T578" s="10"/>
      <c r="U578" s="10"/>
      <c r="V578" s="10"/>
      <c r="W578" s="10"/>
      <c r="X578" s="10"/>
      <c r="Y578" s="10"/>
      <c r="Z578" s="10"/>
    </row>
    <row r="579" customFormat="false" ht="11.25" hidden="false" customHeight="false" outlineLevel="0" collapsed="false">
      <c r="A579" s="10"/>
      <c r="B579" s="10"/>
      <c r="C579" s="26"/>
      <c r="D579" s="10"/>
      <c r="E579" s="46"/>
      <c r="F579" s="10"/>
      <c r="G579" s="10"/>
      <c r="H579" s="10"/>
      <c r="I579" s="47"/>
      <c r="J579" s="48"/>
      <c r="K579" s="10"/>
      <c r="L579" s="10"/>
      <c r="M579" s="50"/>
      <c r="N579" s="50"/>
      <c r="O579" s="50"/>
      <c r="P579" s="50"/>
      <c r="Q579" s="10"/>
      <c r="S579" s="10"/>
      <c r="T579" s="10"/>
      <c r="U579" s="10"/>
      <c r="V579" s="10"/>
      <c r="W579" s="10"/>
      <c r="X579" s="10"/>
      <c r="Y579" s="10"/>
      <c r="Z579" s="10"/>
    </row>
    <row r="580" customFormat="false" ht="11.25" hidden="false" customHeight="false" outlineLevel="0" collapsed="false">
      <c r="A580" s="10"/>
      <c r="B580" s="10"/>
      <c r="C580" s="26"/>
      <c r="D580" s="10"/>
      <c r="E580" s="46"/>
      <c r="F580" s="10"/>
      <c r="G580" s="10"/>
      <c r="H580" s="10"/>
      <c r="I580" s="47"/>
      <c r="J580" s="48"/>
      <c r="K580" s="10"/>
      <c r="L580" s="10"/>
      <c r="M580" s="50"/>
      <c r="N580" s="50"/>
      <c r="O580" s="50"/>
      <c r="P580" s="50"/>
      <c r="Q580" s="10"/>
      <c r="S580" s="10"/>
      <c r="T580" s="10"/>
      <c r="U580" s="10"/>
      <c r="V580" s="10"/>
      <c r="W580" s="10"/>
      <c r="X580" s="10"/>
      <c r="Y580" s="10"/>
      <c r="Z580" s="10"/>
    </row>
    <row r="581" customFormat="false" ht="11.25" hidden="false" customHeight="false" outlineLevel="0" collapsed="false">
      <c r="A581" s="10"/>
      <c r="B581" s="10"/>
      <c r="C581" s="26"/>
      <c r="D581" s="10"/>
      <c r="E581" s="46"/>
      <c r="F581" s="10"/>
      <c r="G581" s="10"/>
      <c r="H581" s="10"/>
      <c r="I581" s="47"/>
      <c r="J581" s="48"/>
      <c r="K581" s="10"/>
      <c r="L581" s="10"/>
      <c r="M581" s="50"/>
      <c r="N581" s="50"/>
      <c r="O581" s="50"/>
      <c r="P581" s="50"/>
      <c r="Q581" s="10"/>
      <c r="S581" s="10"/>
      <c r="T581" s="10"/>
      <c r="U581" s="10"/>
      <c r="V581" s="10"/>
      <c r="W581" s="10"/>
      <c r="X581" s="10"/>
      <c r="Y581" s="10"/>
      <c r="Z581" s="10"/>
    </row>
    <row r="582" customFormat="false" ht="11.25" hidden="false" customHeight="false" outlineLevel="0" collapsed="false">
      <c r="A582" s="10"/>
      <c r="B582" s="10"/>
      <c r="C582" s="26"/>
      <c r="D582" s="10"/>
      <c r="E582" s="46"/>
      <c r="F582" s="10"/>
      <c r="G582" s="10"/>
      <c r="H582" s="10"/>
      <c r="I582" s="47"/>
      <c r="J582" s="48"/>
      <c r="K582" s="10"/>
      <c r="L582" s="10"/>
      <c r="M582" s="50"/>
      <c r="N582" s="50"/>
      <c r="O582" s="50"/>
      <c r="P582" s="50"/>
      <c r="Q582" s="10"/>
      <c r="S582" s="10"/>
      <c r="T582" s="10"/>
      <c r="U582" s="10"/>
      <c r="V582" s="10"/>
      <c r="W582" s="10"/>
      <c r="X582" s="10"/>
      <c r="Y582" s="10"/>
      <c r="Z582" s="10"/>
    </row>
    <row r="583" customFormat="false" ht="11.25" hidden="false" customHeight="false" outlineLevel="0" collapsed="false">
      <c r="A583" s="10"/>
      <c r="B583" s="10"/>
      <c r="C583" s="26"/>
      <c r="D583" s="10"/>
      <c r="E583" s="46"/>
      <c r="F583" s="10"/>
      <c r="G583" s="10"/>
      <c r="H583" s="10"/>
      <c r="I583" s="47"/>
      <c r="J583" s="48"/>
      <c r="K583" s="10"/>
      <c r="L583" s="10"/>
      <c r="M583" s="50"/>
      <c r="N583" s="50"/>
      <c r="O583" s="50"/>
      <c r="P583" s="50"/>
      <c r="Q583" s="10"/>
      <c r="S583" s="10"/>
      <c r="T583" s="10"/>
      <c r="U583" s="10"/>
      <c r="V583" s="10"/>
      <c r="W583" s="10"/>
      <c r="X583" s="10"/>
      <c r="Y583" s="10"/>
      <c r="Z583" s="10"/>
    </row>
    <row r="584" customFormat="false" ht="11.25" hidden="false" customHeight="false" outlineLevel="0" collapsed="false">
      <c r="A584" s="10"/>
      <c r="B584" s="10"/>
      <c r="C584" s="26"/>
      <c r="D584" s="10"/>
      <c r="E584" s="46"/>
      <c r="F584" s="10"/>
      <c r="G584" s="10"/>
      <c r="H584" s="10"/>
      <c r="I584" s="47"/>
      <c r="J584" s="48"/>
      <c r="K584" s="10"/>
      <c r="L584" s="10"/>
      <c r="M584" s="50"/>
      <c r="N584" s="50"/>
      <c r="O584" s="50"/>
      <c r="P584" s="50"/>
      <c r="Q584" s="10"/>
      <c r="S584" s="10"/>
      <c r="T584" s="10"/>
      <c r="U584" s="10"/>
      <c r="V584" s="10"/>
      <c r="W584" s="10"/>
      <c r="X584" s="10"/>
      <c r="Y584" s="10"/>
      <c r="Z584" s="10"/>
    </row>
    <row r="585" customFormat="false" ht="11.25" hidden="false" customHeight="false" outlineLevel="0" collapsed="false">
      <c r="A585" s="10"/>
      <c r="B585" s="10"/>
      <c r="C585" s="26"/>
      <c r="D585" s="10"/>
      <c r="E585" s="46"/>
      <c r="F585" s="10"/>
      <c r="G585" s="10"/>
      <c r="H585" s="10"/>
      <c r="I585" s="47"/>
      <c r="J585" s="48"/>
      <c r="K585" s="10"/>
      <c r="L585" s="10"/>
      <c r="M585" s="50"/>
      <c r="N585" s="50"/>
      <c r="O585" s="50"/>
      <c r="P585" s="50"/>
      <c r="Q585" s="10"/>
      <c r="S585" s="10"/>
      <c r="T585" s="10"/>
      <c r="U585" s="10"/>
      <c r="V585" s="10"/>
      <c r="W585" s="10"/>
      <c r="X585" s="10"/>
      <c r="Y585" s="10"/>
      <c r="Z585" s="10"/>
    </row>
    <row r="586" customFormat="false" ht="11.25" hidden="false" customHeight="false" outlineLevel="0" collapsed="false">
      <c r="A586" s="10"/>
      <c r="B586" s="10"/>
      <c r="C586" s="26"/>
      <c r="D586" s="10"/>
      <c r="E586" s="46"/>
      <c r="F586" s="10"/>
      <c r="G586" s="10"/>
      <c r="H586" s="10"/>
      <c r="I586" s="47"/>
      <c r="J586" s="48"/>
      <c r="K586" s="10"/>
      <c r="L586" s="10"/>
      <c r="M586" s="50"/>
      <c r="N586" s="50"/>
      <c r="O586" s="50"/>
      <c r="P586" s="50"/>
      <c r="Q586" s="10"/>
      <c r="S586" s="10"/>
      <c r="T586" s="10"/>
      <c r="U586" s="10"/>
      <c r="V586" s="10"/>
      <c r="W586" s="10"/>
      <c r="X586" s="10"/>
      <c r="Y586" s="10"/>
      <c r="Z586" s="10"/>
    </row>
    <row r="587" customFormat="false" ht="11.25" hidden="false" customHeight="false" outlineLevel="0" collapsed="false">
      <c r="A587" s="10"/>
      <c r="B587" s="10"/>
      <c r="C587" s="26"/>
      <c r="D587" s="10"/>
      <c r="E587" s="46"/>
      <c r="F587" s="10"/>
      <c r="G587" s="10"/>
      <c r="H587" s="10"/>
      <c r="I587" s="47"/>
      <c r="J587" s="48"/>
      <c r="K587" s="10"/>
      <c r="L587" s="10"/>
      <c r="M587" s="50"/>
      <c r="N587" s="50"/>
      <c r="O587" s="50"/>
      <c r="P587" s="50"/>
      <c r="Q587" s="10"/>
      <c r="S587" s="10"/>
      <c r="T587" s="10"/>
      <c r="U587" s="10"/>
      <c r="V587" s="10"/>
      <c r="W587" s="10"/>
      <c r="X587" s="10"/>
      <c r="Y587" s="10"/>
      <c r="Z587" s="10"/>
    </row>
    <row r="588" customFormat="false" ht="11.25" hidden="false" customHeight="false" outlineLevel="0" collapsed="false">
      <c r="A588" s="10"/>
      <c r="B588" s="10"/>
      <c r="C588" s="26"/>
      <c r="D588" s="10"/>
      <c r="E588" s="46"/>
      <c r="F588" s="10"/>
      <c r="G588" s="10"/>
      <c r="H588" s="10"/>
      <c r="I588" s="47"/>
      <c r="J588" s="48"/>
      <c r="K588" s="10"/>
      <c r="L588" s="10"/>
      <c r="M588" s="50"/>
      <c r="N588" s="50"/>
      <c r="O588" s="50"/>
      <c r="P588" s="50"/>
      <c r="Q588" s="10"/>
      <c r="S588" s="10"/>
      <c r="T588" s="10"/>
      <c r="U588" s="10"/>
      <c r="V588" s="10"/>
      <c r="W588" s="10"/>
      <c r="X588" s="10"/>
      <c r="Y588" s="10"/>
      <c r="Z588" s="10"/>
    </row>
    <row r="589" customFormat="false" ht="11.25" hidden="false" customHeight="false" outlineLevel="0" collapsed="false">
      <c r="A589" s="10"/>
      <c r="B589" s="10"/>
      <c r="C589" s="26"/>
      <c r="D589" s="10"/>
      <c r="E589" s="46"/>
      <c r="F589" s="10"/>
      <c r="G589" s="10"/>
      <c r="H589" s="10"/>
      <c r="I589" s="47"/>
      <c r="J589" s="48"/>
      <c r="K589" s="10"/>
      <c r="L589" s="10"/>
      <c r="M589" s="50"/>
      <c r="N589" s="50"/>
      <c r="O589" s="50"/>
      <c r="P589" s="50"/>
      <c r="Q589" s="10"/>
      <c r="S589" s="10"/>
      <c r="T589" s="10"/>
      <c r="U589" s="10"/>
      <c r="V589" s="10"/>
      <c r="W589" s="10"/>
      <c r="X589" s="10"/>
      <c r="Y589" s="10"/>
      <c r="Z589" s="10"/>
    </row>
    <row r="590" customFormat="false" ht="11.25" hidden="false" customHeight="false" outlineLevel="0" collapsed="false">
      <c r="A590" s="10"/>
      <c r="B590" s="10"/>
      <c r="C590" s="26"/>
      <c r="D590" s="10"/>
      <c r="E590" s="46"/>
      <c r="F590" s="10"/>
      <c r="G590" s="10"/>
      <c r="H590" s="10"/>
      <c r="I590" s="47"/>
      <c r="J590" s="48"/>
      <c r="K590" s="10"/>
      <c r="L590" s="10"/>
      <c r="M590" s="50"/>
      <c r="N590" s="50"/>
      <c r="O590" s="50"/>
      <c r="P590" s="50"/>
      <c r="Q590" s="10"/>
      <c r="S590" s="10"/>
      <c r="T590" s="10"/>
      <c r="U590" s="10"/>
      <c r="V590" s="10"/>
      <c r="W590" s="10"/>
      <c r="X590" s="10"/>
      <c r="Y590" s="10"/>
      <c r="Z590" s="10"/>
    </row>
    <row r="591" customFormat="false" ht="11.25" hidden="false" customHeight="false" outlineLevel="0" collapsed="false">
      <c r="A591" s="10"/>
      <c r="B591" s="10"/>
      <c r="C591" s="26"/>
      <c r="D591" s="10"/>
      <c r="E591" s="46"/>
      <c r="F591" s="10"/>
      <c r="G591" s="10"/>
      <c r="H591" s="10"/>
      <c r="I591" s="47"/>
      <c r="J591" s="48"/>
      <c r="K591" s="10"/>
      <c r="L591" s="10"/>
      <c r="M591" s="50"/>
      <c r="N591" s="50"/>
      <c r="O591" s="50"/>
      <c r="P591" s="50"/>
      <c r="Q591" s="10"/>
      <c r="S591" s="10"/>
      <c r="T591" s="10"/>
      <c r="U591" s="10"/>
      <c r="V591" s="10"/>
      <c r="W591" s="10"/>
      <c r="X591" s="10"/>
      <c r="Y591" s="10"/>
      <c r="Z591" s="10"/>
    </row>
    <row r="592" customFormat="false" ht="11.25" hidden="false" customHeight="false" outlineLevel="0" collapsed="false">
      <c r="A592" s="10"/>
      <c r="B592" s="10"/>
      <c r="C592" s="26"/>
      <c r="D592" s="10"/>
      <c r="E592" s="46"/>
      <c r="F592" s="10"/>
      <c r="G592" s="10"/>
      <c r="H592" s="10"/>
      <c r="I592" s="47"/>
      <c r="J592" s="48"/>
      <c r="K592" s="10"/>
      <c r="L592" s="10"/>
      <c r="M592" s="50"/>
      <c r="N592" s="50"/>
      <c r="O592" s="50"/>
      <c r="P592" s="50"/>
      <c r="Q592" s="10"/>
      <c r="S592" s="10"/>
      <c r="T592" s="10"/>
      <c r="U592" s="10"/>
      <c r="V592" s="10"/>
      <c r="W592" s="10"/>
      <c r="X592" s="10"/>
      <c r="Y592" s="10"/>
      <c r="Z592" s="10"/>
    </row>
    <row r="593" customFormat="false" ht="11.25" hidden="false" customHeight="false" outlineLevel="0" collapsed="false">
      <c r="A593" s="10"/>
      <c r="B593" s="10"/>
      <c r="C593" s="26"/>
      <c r="D593" s="10"/>
      <c r="E593" s="46"/>
      <c r="F593" s="10"/>
      <c r="G593" s="10"/>
      <c r="H593" s="10"/>
      <c r="I593" s="47"/>
      <c r="J593" s="48"/>
      <c r="K593" s="10"/>
      <c r="L593" s="10"/>
      <c r="M593" s="50"/>
      <c r="N593" s="50"/>
      <c r="O593" s="50"/>
      <c r="P593" s="50"/>
      <c r="Q593" s="10"/>
      <c r="S593" s="10"/>
      <c r="T593" s="10"/>
      <c r="U593" s="10"/>
      <c r="V593" s="10"/>
      <c r="W593" s="10"/>
      <c r="X593" s="10"/>
      <c r="Y593" s="10"/>
      <c r="Z593" s="10"/>
    </row>
    <row r="594" customFormat="false" ht="11.25" hidden="false" customHeight="false" outlineLevel="0" collapsed="false">
      <c r="A594" s="10"/>
      <c r="B594" s="10"/>
      <c r="C594" s="26"/>
      <c r="D594" s="10"/>
      <c r="E594" s="46"/>
      <c r="F594" s="10"/>
      <c r="G594" s="10"/>
      <c r="H594" s="10"/>
      <c r="I594" s="47"/>
      <c r="J594" s="48"/>
      <c r="K594" s="10"/>
      <c r="L594" s="10"/>
      <c r="M594" s="50"/>
      <c r="N594" s="50"/>
      <c r="O594" s="50"/>
      <c r="P594" s="50"/>
      <c r="Q594" s="10"/>
      <c r="S594" s="10"/>
      <c r="T594" s="10"/>
      <c r="U594" s="10"/>
      <c r="V594" s="10"/>
      <c r="W594" s="10"/>
      <c r="X594" s="10"/>
      <c r="Y594" s="10"/>
      <c r="Z594" s="10"/>
    </row>
    <row r="595" customFormat="false" ht="11.25" hidden="false" customHeight="false" outlineLevel="0" collapsed="false">
      <c r="A595" s="10"/>
      <c r="B595" s="10"/>
      <c r="C595" s="26"/>
      <c r="D595" s="10"/>
      <c r="E595" s="46"/>
      <c r="F595" s="10"/>
      <c r="G595" s="10"/>
      <c r="H595" s="10"/>
      <c r="I595" s="47"/>
      <c r="J595" s="48"/>
      <c r="K595" s="10"/>
      <c r="L595" s="10"/>
      <c r="M595" s="50"/>
      <c r="N595" s="50"/>
      <c r="O595" s="50"/>
      <c r="P595" s="50"/>
      <c r="Q595" s="10"/>
      <c r="S595" s="10"/>
      <c r="T595" s="10"/>
      <c r="U595" s="10"/>
      <c r="V595" s="10"/>
      <c r="W595" s="10"/>
      <c r="X595" s="10"/>
      <c r="Y595" s="10"/>
      <c r="Z595" s="10"/>
    </row>
    <row r="596" customFormat="false" ht="11.25" hidden="false" customHeight="false" outlineLevel="0" collapsed="false">
      <c r="A596" s="10"/>
      <c r="B596" s="10"/>
      <c r="C596" s="26"/>
      <c r="D596" s="10"/>
      <c r="E596" s="46"/>
      <c r="F596" s="10"/>
      <c r="G596" s="10"/>
      <c r="H596" s="10"/>
      <c r="I596" s="47"/>
      <c r="J596" s="48"/>
      <c r="K596" s="10"/>
      <c r="L596" s="10"/>
      <c r="M596" s="50"/>
      <c r="N596" s="50"/>
      <c r="O596" s="50"/>
      <c r="P596" s="50"/>
      <c r="Q596" s="10"/>
      <c r="S596" s="10"/>
      <c r="T596" s="10"/>
      <c r="U596" s="10"/>
      <c r="V596" s="10"/>
      <c r="W596" s="10"/>
      <c r="X596" s="10"/>
      <c r="Y596" s="10"/>
      <c r="Z596" s="10"/>
    </row>
    <row r="597" customFormat="false" ht="11.25" hidden="false" customHeight="false" outlineLevel="0" collapsed="false">
      <c r="A597" s="10"/>
      <c r="B597" s="10"/>
      <c r="C597" s="26"/>
      <c r="D597" s="10"/>
      <c r="E597" s="46"/>
      <c r="F597" s="10"/>
      <c r="G597" s="10"/>
      <c r="H597" s="10"/>
      <c r="I597" s="47"/>
      <c r="J597" s="48"/>
      <c r="K597" s="10"/>
      <c r="L597" s="10"/>
      <c r="M597" s="50"/>
      <c r="N597" s="50"/>
      <c r="O597" s="50"/>
      <c r="P597" s="50"/>
      <c r="Q597" s="10"/>
      <c r="S597" s="10"/>
      <c r="T597" s="10"/>
      <c r="U597" s="10"/>
      <c r="V597" s="10"/>
      <c r="W597" s="10"/>
      <c r="X597" s="10"/>
      <c r="Y597" s="10"/>
      <c r="Z597" s="10"/>
    </row>
    <row r="598" customFormat="false" ht="11.25" hidden="false" customHeight="false" outlineLevel="0" collapsed="false">
      <c r="A598" s="10"/>
      <c r="B598" s="10"/>
      <c r="C598" s="26"/>
      <c r="D598" s="10"/>
      <c r="E598" s="46"/>
      <c r="F598" s="10"/>
      <c r="G598" s="10"/>
      <c r="H598" s="10"/>
      <c r="I598" s="47"/>
      <c r="J598" s="48"/>
      <c r="K598" s="10"/>
      <c r="L598" s="10"/>
      <c r="M598" s="50"/>
      <c r="N598" s="50"/>
      <c r="O598" s="50"/>
      <c r="P598" s="50"/>
      <c r="Q598" s="10"/>
      <c r="S598" s="10"/>
      <c r="T598" s="10"/>
      <c r="U598" s="10"/>
      <c r="V598" s="10"/>
      <c r="W598" s="10"/>
      <c r="X598" s="10"/>
      <c r="Y598" s="10"/>
      <c r="Z598" s="10"/>
    </row>
    <row r="599" customFormat="false" ht="11.25" hidden="false" customHeight="false" outlineLevel="0" collapsed="false">
      <c r="A599" s="10"/>
      <c r="B599" s="10"/>
      <c r="C599" s="26"/>
      <c r="D599" s="10"/>
      <c r="E599" s="46"/>
      <c r="F599" s="10"/>
      <c r="G599" s="10"/>
      <c r="H599" s="10"/>
      <c r="I599" s="47"/>
      <c r="J599" s="48"/>
      <c r="K599" s="10"/>
      <c r="L599" s="10"/>
      <c r="M599" s="50"/>
      <c r="N599" s="50"/>
      <c r="O599" s="50"/>
      <c r="P599" s="50"/>
      <c r="Q599" s="10"/>
      <c r="S599" s="10"/>
      <c r="T599" s="10"/>
      <c r="U599" s="10"/>
      <c r="V599" s="10"/>
      <c r="W599" s="10"/>
      <c r="X599" s="10"/>
      <c r="Y599" s="10"/>
      <c r="Z599" s="10"/>
    </row>
    <row r="600" customFormat="false" ht="11.25" hidden="false" customHeight="false" outlineLevel="0" collapsed="false">
      <c r="A600" s="10"/>
      <c r="B600" s="10"/>
      <c r="C600" s="26"/>
      <c r="D600" s="10"/>
      <c r="E600" s="46"/>
      <c r="F600" s="10"/>
      <c r="G600" s="10"/>
      <c r="H600" s="10"/>
      <c r="I600" s="47"/>
      <c r="J600" s="48"/>
      <c r="K600" s="10"/>
      <c r="L600" s="10"/>
      <c r="M600" s="50"/>
      <c r="N600" s="50"/>
      <c r="O600" s="50"/>
      <c r="P600" s="50"/>
      <c r="Q600" s="10"/>
      <c r="S600" s="10"/>
      <c r="T600" s="10"/>
      <c r="U600" s="10"/>
      <c r="V600" s="10"/>
      <c r="W600" s="10"/>
      <c r="X600" s="10"/>
      <c r="Y600" s="10"/>
      <c r="Z600" s="10"/>
    </row>
    <row r="601" customFormat="false" ht="11.25" hidden="false" customHeight="false" outlineLevel="0" collapsed="false">
      <c r="A601" s="10"/>
      <c r="B601" s="10"/>
      <c r="C601" s="26"/>
      <c r="D601" s="10"/>
      <c r="E601" s="46"/>
      <c r="F601" s="10"/>
      <c r="G601" s="10"/>
      <c r="H601" s="10"/>
      <c r="I601" s="47"/>
      <c r="J601" s="48"/>
      <c r="K601" s="10"/>
      <c r="L601" s="10"/>
      <c r="M601" s="50"/>
      <c r="N601" s="50"/>
      <c r="O601" s="50"/>
      <c r="P601" s="50"/>
      <c r="Q601" s="10"/>
      <c r="S601" s="10"/>
      <c r="T601" s="10"/>
      <c r="U601" s="10"/>
      <c r="V601" s="10"/>
      <c r="W601" s="10"/>
      <c r="X601" s="10"/>
      <c r="Y601" s="10"/>
      <c r="Z601" s="10"/>
    </row>
    <row r="602" customFormat="false" ht="11.25" hidden="false" customHeight="false" outlineLevel="0" collapsed="false">
      <c r="A602" s="10"/>
      <c r="B602" s="10"/>
      <c r="C602" s="26"/>
      <c r="D602" s="10"/>
      <c r="E602" s="46"/>
      <c r="F602" s="10"/>
      <c r="G602" s="10"/>
      <c r="H602" s="10"/>
      <c r="I602" s="47"/>
      <c r="J602" s="48"/>
      <c r="K602" s="10"/>
      <c r="L602" s="10"/>
      <c r="M602" s="50"/>
      <c r="N602" s="50"/>
      <c r="O602" s="50"/>
      <c r="P602" s="50"/>
      <c r="Q602" s="10"/>
      <c r="S602" s="10"/>
      <c r="T602" s="10"/>
      <c r="U602" s="10"/>
      <c r="V602" s="10"/>
      <c r="W602" s="10"/>
      <c r="X602" s="10"/>
      <c r="Y602" s="10"/>
      <c r="Z602" s="10"/>
    </row>
    <row r="603" customFormat="false" ht="11.25" hidden="false" customHeight="false" outlineLevel="0" collapsed="false">
      <c r="A603" s="10"/>
      <c r="B603" s="10"/>
      <c r="C603" s="26"/>
      <c r="D603" s="10"/>
      <c r="E603" s="46"/>
      <c r="F603" s="10"/>
      <c r="G603" s="10"/>
      <c r="H603" s="10"/>
      <c r="I603" s="47"/>
      <c r="J603" s="48"/>
      <c r="K603" s="10"/>
      <c r="L603" s="10"/>
      <c r="M603" s="50"/>
      <c r="N603" s="50"/>
      <c r="O603" s="50"/>
      <c r="P603" s="50"/>
      <c r="Q603" s="10"/>
      <c r="S603" s="10"/>
      <c r="T603" s="10"/>
      <c r="U603" s="10"/>
      <c r="V603" s="10"/>
      <c r="W603" s="10"/>
      <c r="X603" s="10"/>
      <c r="Y603" s="10"/>
      <c r="Z603" s="10"/>
    </row>
    <row r="604" customFormat="false" ht="11.25" hidden="false" customHeight="false" outlineLevel="0" collapsed="false">
      <c r="A604" s="10"/>
      <c r="B604" s="10"/>
      <c r="C604" s="26"/>
      <c r="D604" s="10"/>
      <c r="E604" s="46"/>
      <c r="F604" s="10"/>
      <c r="G604" s="10"/>
      <c r="H604" s="10"/>
      <c r="I604" s="47"/>
      <c r="J604" s="48"/>
      <c r="K604" s="10"/>
      <c r="L604" s="10"/>
      <c r="M604" s="50"/>
      <c r="N604" s="50"/>
      <c r="O604" s="50"/>
      <c r="P604" s="50"/>
      <c r="Q604" s="10"/>
      <c r="S604" s="10"/>
      <c r="T604" s="10"/>
      <c r="U604" s="10"/>
      <c r="V604" s="10"/>
      <c r="W604" s="10"/>
      <c r="X604" s="10"/>
      <c r="Y604" s="10"/>
      <c r="Z604" s="10"/>
    </row>
    <row r="605" customFormat="false" ht="11.25" hidden="false" customHeight="false" outlineLevel="0" collapsed="false">
      <c r="A605" s="10"/>
      <c r="B605" s="10"/>
      <c r="C605" s="26"/>
      <c r="D605" s="10"/>
      <c r="E605" s="46"/>
      <c r="F605" s="10"/>
      <c r="G605" s="10"/>
      <c r="H605" s="10"/>
      <c r="I605" s="47"/>
      <c r="J605" s="48"/>
      <c r="K605" s="10"/>
      <c r="L605" s="10"/>
      <c r="M605" s="50"/>
      <c r="N605" s="50"/>
      <c r="O605" s="50"/>
      <c r="P605" s="50"/>
      <c r="Q605" s="10"/>
      <c r="S605" s="10"/>
      <c r="T605" s="10"/>
      <c r="U605" s="10"/>
      <c r="V605" s="10"/>
      <c r="W605" s="10"/>
      <c r="X605" s="10"/>
      <c r="Y605" s="10"/>
      <c r="Z605" s="10"/>
    </row>
    <row r="606" customFormat="false" ht="11.25" hidden="false" customHeight="false" outlineLevel="0" collapsed="false">
      <c r="A606" s="10"/>
      <c r="B606" s="10"/>
      <c r="C606" s="26"/>
      <c r="D606" s="10"/>
      <c r="E606" s="46"/>
      <c r="F606" s="10"/>
      <c r="G606" s="10"/>
      <c r="H606" s="10"/>
      <c r="I606" s="47"/>
      <c r="J606" s="48"/>
      <c r="K606" s="10"/>
      <c r="L606" s="10"/>
      <c r="M606" s="50"/>
      <c r="N606" s="50"/>
      <c r="O606" s="50"/>
      <c r="P606" s="50"/>
      <c r="Q606" s="10"/>
      <c r="S606" s="10"/>
      <c r="T606" s="10"/>
      <c r="U606" s="10"/>
      <c r="V606" s="10"/>
      <c r="W606" s="10"/>
      <c r="X606" s="10"/>
      <c r="Y606" s="10"/>
      <c r="Z606" s="10"/>
    </row>
    <row r="607" customFormat="false" ht="11.25" hidden="false" customHeight="false" outlineLevel="0" collapsed="false">
      <c r="A607" s="10"/>
      <c r="B607" s="10"/>
      <c r="C607" s="26"/>
      <c r="D607" s="10"/>
      <c r="E607" s="46"/>
      <c r="F607" s="10"/>
      <c r="G607" s="10"/>
      <c r="H607" s="10"/>
      <c r="I607" s="47"/>
      <c r="J607" s="48"/>
      <c r="K607" s="10"/>
      <c r="L607" s="10"/>
      <c r="M607" s="50"/>
      <c r="N607" s="50"/>
      <c r="O607" s="50"/>
      <c r="P607" s="50"/>
      <c r="Q607" s="10"/>
      <c r="S607" s="10"/>
      <c r="T607" s="10"/>
      <c r="U607" s="10"/>
      <c r="V607" s="10"/>
      <c r="W607" s="10"/>
      <c r="X607" s="10"/>
      <c r="Y607" s="10"/>
      <c r="Z607" s="10"/>
    </row>
    <row r="608" customFormat="false" ht="11.25" hidden="false" customHeight="false" outlineLevel="0" collapsed="false">
      <c r="A608" s="10"/>
      <c r="B608" s="10"/>
      <c r="C608" s="26"/>
      <c r="D608" s="10"/>
      <c r="E608" s="46"/>
      <c r="F608" s="10"/>
      <c r="G608" s="10"/>
      <c r="H608" s="10"/>
      <c r="I608" s="47"/>
      <c r="J608" s="48"/>
      <c r="K608" s="10"/>
      <c r="L608" s="10"/>
      <c r="M608" s="50"/>
      <c r="N608" s="50"/>
      <c r="O608" s="50"/>
      <c r="P608" s="50"/>
      <c r="Q608" s="10"/>
      <c r="S608" s="10"/>
      <c r="T608" s="10"/>
      <c r="U608" s="10"/>
      <c r="V608" s="10"/>
      <c r="W608" s="10"/>
      <c r="X608" s="10"/>
      <c r="Y608" s="10"/>
      <c r="Z608" s="10"/>
    </row>
    <row r="609" customFormat="false" ht="11.25" hidden="false" customHeight="false" outlineLevel="0" collapsed="false">
      <c r="A609" s="10"/>
      <c r="B609" s="10"/>
      <c r="C609" s="26"/>
      <c r="D609" s="10"/>
      <c r="E609" s="46"/>
      <c r="F609" s="10"/>
      <c r="G609" s="10"/>
      <c r="H609" s="10"/>
      <c r="I609" s="47"/>
      <c r="J609" s="48"/>
      <c r="K609" s="10"/>
      <c r="L609" s="10"/>
      <c r="M609" s="50"/>
      <c r="N609" s="50"/>
      <c r="O609" s="50"/>
      <c r="P609" s="50"/>
      <c r="Q609" s="10"/>
      <c r="S609" s="10"/>
      <c r="T609" s="10"/>
      <c r="U609" s="10"/>
      <c r="V609" s="10"/>
      <c r="W609" s="10"/>
      <c r="X609" s="10"/>
      <c r="Y609" s="10"/>
      <c r="Z609" s="10"/>
    </row>
    <row r="610" customFormat="false" ht="11.25" hidden="false" customHeight="false" outlineLevel="0" collapsed="false">
      <c r="A610" s="10"/>
      <c r="B610" s="10"/>
      <c r="C610" s="26"/>
      <c r="D610" s="10"/>
      <c r="E610" s="46"/>
      <c r="F610" s="10"/>
      <c r="G610" s="10"/>
      <c r="H610" s="10"/>
      <c r="I610" s="47"/>
      <c r="J610" s="48"/>
      <c r="K610" s="10"/>
      <c r="L610" s="10"/>
      <c r="M610" s="50"/>
      <c r="N610" s="50"/>
      <c r="O610" s="50"/>
      <c r="P610" s="50"/>
      <c r="Q610" s="10"/>
      <c r="S610" s="10"/>
      <c r="T610" s="10"/>
      <c r="U610" s="10"/>
      <c r="V610" s="10"/>
      <c r="W610" s="10"/>
      <c r="X610" s="10"/>
      <c r="Y610" s="10"/>
      <c r="Z610" s="10"/>
    </row>
    <row r="611" customFormat="false" ht="11.25" hidden="false" customHeight="false" outlineLevel="0" collapsed="false">
      <c r="A611" s="10"/>
      <c r="B611" s="10"/>
      <c r="C611" s="26"/>
      <c r="D611" s="10"/>
      <c r="E611" s="46"/>
      <c r="F611" s="10"/>
      <c r="G611" s="10"/>
      <c r="H611" s="10"/>
      <c r="I611" s="47"/>
      <c r="J611" s="48"/>
      <c r="K611" s="10"/>
      <c r="L611" s="10"/>
      <c r="M611" s="50"/>
      <c r="N611" s="50"/>
      <c r="O611" s="50"/>
      <c r="P611" s="50"/>
      <c r="Q611" s="10"/>
      <c r="S611" s="10"/>
      <c r="T611" s="10"/>
      <c r="U611" s="10"/>
      <c r="V611" s="10"/>
      <c r="W611" s="10"/>
      <c r="X611" s="10"/>
      <c r="Y611" s="10"/>
      <c r="Z611" s="10"/>
    </row>
    <row r="612" customFormat="false" ht="11.25" hidden="false" customHeight="false" outlineLevel="0" collapsed="false">
      <c r="A612" s="10"/>
      <c r="B612" s="10"/>
      <c r="C612" s="26"/>
      <c r="D612" s="10"/>
      <c r="E612" s="46"/>
      <c r="F612" s="10"/>
      <c r="G612" s="10"/>
      <c r="H612" s="10"/>
      <c r="I612" s="47"/>
      <c r="J612" s="48"/>
      <c r="K612" s="10"/>
      <c r="L612" s="10"/>
      <c r="M612" s="50"/>
      <c r="N612" s="50"/>
      <c r="O612" s="50"/>
      <c r="P612" s="50"/>
      <c r="Q612" s="10"/>
      <c r="S612" s="10"/>
      <c r="T612" s="10"/>
      <c r="U612" s="10"/>
      <c r="V612" s="10"/>
      <c r="W612" s="10"/>
      <c r="X612" s="10"/>
      <c r="Y612" s="10"/>
      <c r="Z612" s="10"/>
    </row>
    <row r="613" customFormat="false" ht="11.25" hidden="false" customHeight="false" outlineLevel="0" collapsed="false">
      <c r="A613" s="10"/>
      <c r="B613" s="10"/>
      <c r="C613" s="26"/>
      <c r="D613" s="10"/>
      <c r="E613" s="46"/>
      <c r="F613" s="10"/>
      <c r="G613" s="10"/>
      <c r="H613" s="10"/>
      <c r="I613" s="47"/>
      <c r="J613" s="48"/>
      <c r="K613" s="10"/>
      <c r="L613" s="10"/>
      <c r="M613" s="50"/>
      <c r="N613" s="50"/>
      <c r="O613" s="50"/>
      <c r="P613" s="50"/>
      <c r="Q613" s="10"/>
      <c r="S613" s="10"/>
      <c r="T613" s="10"/>
      <c r="U613" s="10"/>
      <c r="V613" s="10"/>
      <c r="W613" s="10"/>
      <c r="X613" s="10"/>
      <c r="Y613" s="10"/>
      <c r="Z613" s="10"/>
    </row>
    <row r="614" customFormat="false" ht="11.25" hidden="false" customHeight="false" outlineLevel="0" collapsed="false">
      <c r="A614" s="10"/>
      <c r="B614" s="10"/>
      <c r="C614" s="26"/>
      <c r="D614" s="10"/>
      <c r="E614" s="46"/>
      <c r="F614" s="10"/>
      <c r="G614" s="10"/>
      <c r="H614" s="10"/>
      <c r="I614" s="47"/>
      <c r="J614" s="48"/>
      <c r="K614" s="10"/>
      <c r="L614" s="10"/>
      <c r="M614" s="50"/>
      <c r="N614" s="50"/>
      <c r="O614" s="50"/>
      <c r="P614" s="50"/>
      <c r="Q614" s="10"/>
      <c r="S614" s="10"/>
      <c r="T614" s="10"/>
      <c r="U614" s="10"/>
      <c r="V614" s="10"/>
      <c r="W614" s="10"/>
      <c r="X614" s="10"/>
      <c r="Y614" s="10"/>
      <c r="Z614" s="10"/>
    </row>
    <row r="615" customFormat="false" ht="11.25" hidden="false" customHeight="false" outlineLevel="0" collapsed="false">
      <c r="A615" s="10"/>
      <c r="B615" s="10"/>
      <c r="C615" s="26"/>
      <c r="D615" s="10"/>
      <c r="E615" s="46"/>
      <c r="F615" s="10"/>
      <c r="G615" s="10"/>
      <c r="H615" s="10"/>
      <c r="I615" s="47"/>
      <c r="J615" s="48"/>
      <c r="K615" s="10"/>
      <c r="L615" s="10"/>
      <c r="M615" s="50"/>
      <c r="N615" s="50"/>
      <c r="O615" s="50"/>
      <c r="P615" s="50"/>
      <c r="Q615" s="10"/>
      <c r="S615" s="10"/>
      <c r="T615" s="10"/>
      <c r="U615" s="10"/>
      <c r="V615" s="10"/>
      <c r="W615" s="10"/>
      <c r="X615" s="10"/>
      <c r="Y615" s="10"/>
      <c r="Z615" s="10"/>
    </row>
    <row r="616" customFormat="false" ht="11.25" hidden="false" customHeight="false" outlineLevel="0" collapsed="false">
      <c r="A616" s="10"/>
      <c r="B616" s="10"/>
      <c r="C616" s="26"/>
      <c r="D616" s="10"/>
      <c r="E616" s="46"/>
      <c r="F616" s="10"/>
      <c r="G616" s="10"/>
      <c r="H616" s="10"/>
      <c r="I616" s="47"/>
      <c r="J616" s="48"/>
      <c r="K616" s="10"/>
      <c r="L616" s="10"/>
      <c r="M616" s="50"/>
      <c r="N616" s="50"/>
      <c r="O616" s="50"/>
      <c r="P616" s="50"/>
      <c r="Q616" s="10"/>
      <c r="S616" s="10"/>
      <c r="T616" s="10"/>
      <c r="U616" s="10"/>
      <c r="V616" s="10"/>
      <c r="W616" s="10"/>
      <c r="X616" s="10"/>
      <c r="Y616" s="10"/>
      <c r="Z616" s="10"/>
    </row>
    <row r="617" customFormat="false" ht="11.25" hidden="false" customHeight="false" outlineLevel="0" collapsed="false">
      <c r="A617" s="10"/>
      <c r="B617" s="10"/>
      <c r="C617" s="26"/>
      <c r="D617" s="10"/>
      <c r="E617" s="46"/>
      <c r="F617" s="10"/>
      <c r="G617" s="10"/>
      <c r="H617" s="10"/>
      <c r="I617" s="47"/>
      <c r="J617" s="48"/>
      <c r="K617" s="10"/>
      <c r="L617" s="10"/>
      <c r="M617" s="50"/>
      <c r="N617" s="50"/>
      <c r="O617" s="50"/>
      <c r="P617" s="50"/>
      <c r="Q617" s="10"/>
      <c r="S617" s="10"/>
      <c r="T617" s="10"/>
      <c r="U617" s="10"/>
      <c r="V617" s="10"/>
      <c r="W617" s="10"/>
      <c r="X617" s="10"/>
      <c r="Y617" s="10"/>
      <c r="Z617" s="10"/>
    </row>
    <row r="618" customFormat="false" ht="11.25" hidden="false" customHeight="false" outlineLevel="0" collapsed="false">
      <c r="A618" s="10"/>
      <c r="B618" s="10"/>
      <c r="C618" s="26"/>
      <c r="D618" s="10"/>
      <c r="E618" s="46"/>
      <c r="F618" s="10"/>
      <c r="G618" s="10"/>
      <c r="H618" s="10"/>
      <c r="I618" s="47"/>
      <c r="J618" s="48"/>
      <c r="K618" s="10"/>
      <c r="L618" s="10"/>
      <c r="M618" s="50"/>
      <c r="N618" s="50"/>
      <c r="O618" s="50"/>
      <c r="P618" s="50"/>
      <c r="Q618" s="10"/>
      <c r="S618" s="10"/>
      <c r="T618" s="10"/>
      <c r="U618" s="10"/>
      <c r="V618" s="10"/>
      <c r="W618" s="10"/>
      <c r="X618" s="10"/>
      <c r="Y618" s="10"/>
      <c r="Z618" s="10"/>
    </row>
    <row r="619" customFormat="false" ht="11.25" hidden="false" customHeight="false" outlineLevel="0" collapsed="false">
      <c r="A619" s="10"/>
      <c r="B619" s="10"/>
      <c r="C619" s="26"/>
      <c r="D619" s="10"/>
      <c r="E619" s="46"/>
      <c r="F619" s="10"/>
      <c r="G619" s="10"/>
      <c r="H619" s="10"/>
      <c r="I619" s="47"/>
      <c r="J619" s="48"/>
      <c r="K619" s="10"/>
      <c r="L619" s="10"/>
      <c r="M619" s="50"/>
      <c r="N619" s="50"/>
      <c r="O619" s="50"/>
      <c r="P619" s="50"/>
      <c r="Q619" s="10"/>
      <c r="S619" s="10"/>
      <c r="T619" s="10"/>
      <c r="U619" s="10"/>
      <c r="V619" s="10"/>
      <c r="W619" s="10"/>
      <c r="X619" s="10"/>
      <c r="Y619" s="10"/>
      <c r="Z619" s="10"/>
    </row>
    <row r="620" customFormat="false" ht="11.25" hidden="false" customHeight="false" outlineLevel="0" collapsed="false">
      <c r="A620" s="10"/>
      <c r="B620" s="10"/>
      <c r="C620" s="26"/>
      <c r="D620" s="10"/>
      <c r="E620" s="46"/>
      <c r="F620" s="10"/>
      <c r="G620" s="10"/>
      <c r="H620" s="10"/>
      <c r="I620" s="47"/>
      <c r="J620" s="48"/>
      <c r="K620" s="10"/>
      <c r="L620" s="10"/>
      <c r="M620" s="50"/>
      <c r="N620" s="50"/>
      <c r="O620" s="50"/>
      <c r="P620" s="50"/>
      <c r="Q620" s="10"/>
      <c r="S620" s="10"/>
      <c r="T620" s="10"/>
      <c r="U620" s="10"/>
      <c r="V620" s="10"/>
      <c r="W620" s="10"/>
      <c r="X620" s="10"/>
      <c r="Y620" s="10"/>
      <c r="Z620" s="10"/>
    </row>
    <row r="621" customFormat="false" ht="11.25" hidden="false" customHeight="false" outlineLevel="0" collapsed="false">
      <c r="A621" s="10"/>
      <c r="B621" s="10"/>
      <c r="C621" s="26"/>
      <c r="D621" s="10"/>
      <c r="E621" s="46"/>
      <c r="F621" s="10"/>
      <c r="G621" s="10"/>
      <c r="H621" s="10"/>
      <c r="I621" s="47"/>
      <c r="J621" s="48"/>
      <c r="K621" s="10"/>
      <c r="L621" s="10"/>
      <c r="M621" s="50"/>
      <c r="N621" s="50"/>
      <c r="O621" s="50"/>
      <c r="P621" s="50"/>
      <c r="Q621" s="10"/>
      <c r="S621" s="10"/>
      <c r="T621" s="10"/>
      <c r="U621" s="10"/>
      <c r="V621" s="10"/>
      <c r="W621" s="10"/>
      <c r="X621" s="10"/>
      <c r="Y621" s="10"/>
      <c r="Z621" s="10"/>
    </row>
    <row r="622" customFormat="false" ht="11.25" hidden="false" customHeight="false" outlineLevel="0" collapsed="false">
      <c r="A622" s="10"/>
      <c r="B622" s="10"/>
      <c r="C622" s="26"/>
      <c r="D622" s="10"/>
      <c r="E622" s="46"/>
      <c r="F622" s="10"/>
      <c r="G622" s="10"/>
      <c r="H622" s="10"/>
      <c r="I622" s="47"/>
      <c r="J622" s="48"/>
      <c r="K622" s="10"/>
      <c r="L622" s="10"/>
      <c r="M622" s="50"/>
      <c r="N622" s="50"/>
      <c r="O622" s="50"/>
      <c r="P622" s="50"/>
      <c r="Q622" s="10"/>
      <c r="S622" s="10"/>
      <c r="T622" s="10"/>
      <c r="U622" s="10"/>
      <c r="V622" s="10"/>
      <c r="W622" s="10"/>
      <c r="X622" s="10"/>
      <c r="Y622" s="10"/>
      <c r="Z622" s="10"/>
    </row>
    <row r="623" customFormat="false" ht="11.25" hidden="false" customHeight="false" outlineLevel="0" collapsed="false">
      <c r="A623" s="10"/>
      <c r="B623" s="10"/>
      <c r="C623" s="26"/>
      <c r="D623" s="10"/>
      <c r="E623" s="46"/>
      <c r="F623" s="10"/>
      <c r="G623" s="10"/>
      <c r="H623" s="10"/>
      <c r="I623" s="47"/>
      <c r="J623" s="48"/>
      <c r="K623" s="10"/>
      <c r="L623" s="10"/>
      <c r="M623" s="50"/>
      <c r="N623" s="50"/>
      <c r="O623" s="50"/>
      <c r="P623" s="50"/>
      <c r="Q623" s="10"/>
      <c r="S623" s="10"/>
      <c r="T623" s="10"/>
      <c r="U623" s="10"/>
      <c r="V623" s="10"/>
      <c r="W623" s="10"/>
      <c r="X623" s="10"/>
      <c r="Y623" s="10"/>
      <c r="Z623" s="10"/>
    </row>
    <row r="624" customFormat="false" ht="11.25" hidden="false" customHeight="false" outlineLevel="0" collapsed="false">
      <c r="A624" s="10"/>
      <c r="B624" s="10"/>
      <c r="C624" s="26"/>
      <c r="D624" s="10"/>
      <c r="E624" s="46"/>
      <c r="F624" s="10"/>
      <c r="G624" s="10"/>
      <c r="H624" s="10"/>
      <c r="I624" s="47"/>
      <c r="J624" s="48"/>
      <c r="K624" s="10"/>
      <c r="L624" s="10"/>
      <c r="M624" s="50"/>
      <c r="N624" s="50"/>
      <c r="O624" s="50"/>
      <c r="P624" s="50"/>
      <c r="Q624" s="10"/>
      <c r="S624" s="10"/>
      <c r="T624" s="10"/>
      <c r="U624" s="10"/>
      <c r="V624" s="10"/>
      <c r="W624" s="10"/>
      <c r="X624" s="10"/>
      <c r="Y624" s="10"/>
      <c r="Z624" s="10"/>
    </row>
    <row r="625" customFormat="false" ht="11.25" hidden="false" customHeight="false" outlineLevel="0" collapsed="false">
      <c r="A625" s="10"/>
      <c r="B625" s="10"/>
      <c r="C625" s="26"/>
      <c r="D625" s="10"/>
      <c r="E625" s="46"/>
      <c r="F625" s="10"/>
      <c r="G625" s="10"/>
      <c r="H625" s="10"/>
      <c r="I625" s="47"/>
      <c r="J625" s="48"/>
      <c r="K625" s="10"/>
      <c r="L625" s="10"/>
      <c r="M625" s="50"/>
      <c r="N625" s="50"/>
      <c r="O625" s="50"/>
      <c r="P625" s="50"/>
      <c r="Q625" s="10"/>
      <c r="S625" s="10"/>
      <c r="T625" s="10"/>
      <c r="U625" s="10"/>
      <c r="V625" s="10"/>
      <c r="W625" s="10"/>
      <c r="X625" s="10"/>
      <c r="Y625" s="10"/>
      <c r="Z625" s="10"/>
    </row>
    <row r="626" customFormat="false" ht="11.25" hidden="false" customHeight="false" outlineLevel="0" collapsed="false">
      <c r="A626" s="10"/>
      <c r="B626" s="10"/>
      <c r="C626" s="26"/>
      <c r="D626" s="10"/>
      <c r="E626" s="46"/>
      <c r="F626" s="10"/>
      <c r="G626" s="10"/>
      <c r="H626" s="10"/>
      <c r="I626" s="47"/>
      <c r="J626" s="48"/>
      <c r="K626" s="10"/>
      <c r="L626" s="10"/>
      <c r="M626" s="50"/>
      <c r="N626" s="50"/>
      <c r="O626" s="50"/>
      <c r="P626" s="50"/>
      <c r="Q626" s="10"/>
      <c r="S626" s="10"/>
      <c r="T626" s="10"/>
      <c r="U626" s="10"/>
      <c r="V626" s="10"/>
      <c r="W626" s="10"/>
      <c r="X626" s="10"/>
      <c r="Y626" s="10"/>
      <c r="Z626" s="10"/>
    </row>
    <row r="627" customFormat="false" ht="11.25" hidden="false" customHeight="false" outlineLevel="0" collapsed="false">
      <c r="A627" s="10"/>
      <c r="B627" s="10"/>
      <c r="C627" s="26"/>
      <c r="D627" s="10"/>
      <c r="E627" s="46"/>
      <c r="F627" s="10"/>
      <c r="G627" s="10"/>
      <c r="H627" s="10"/>
      <c r="I627" s="47"/>
      <c r="J627" s="48"/>
      <c r="K627" s="10"/>
      <c r="L627" s="10"/>
      <c r="M627" s="50"/>
      <c r="N627" s="50"/>
      <c r="O627" s="50"/>
      <c r="P627" s="50"/>
      <c r="Q627" s="10"/>
      <c r="S627" s="10"/>
      <c r="T627" s="10"/>
      <c r="U627" s="10"/>
      <c r="V627" s="10"/>
      <c r="W627" s="10"/>
      <c r="X627" s="10"/>
      <c r="Y627" s="10"/>
      <c r="Z627" s="10"/>
    </row>
    <row r="628" customFormat="false" ht="11.25" hidden="false" customHeight="false" outlineLevel="0" collapsed="false">
      <c r="A628" s="10"/>
      <c r="B628" s="10"/>
      <c r="C628" s="26"/>
      <c r="D628" s="10"/>
      <c r="E628" s="46"/>
      <c r="F628" s="10"/>
      <c r="G628" s="10"/>
      <c r="H628" s="10"/>
      <c r="I628" s="47"/>
      <c r="J628" s="48"/>
      <c r="K628" s="10"/>
      <c r="L628" s="10"/>
      <c r="M628" s="50"/>
      <c r="N628" s="50"/>
      <c r="O628" s="50"/>
      <c r="P628" s="50"/>
      <c r="Q628" s="10"/>
      <c r="S628" s="10"/>
      <c r="T628" s="10"/>
      <c r="U628" s="10"/>
      <c r="V628" s="10"/>
      <c r="W628" s="10"/>
      <c r="X628" s="10"/>
      <c r="Y628" s="10"/>
      <c r="Z628" s="10"/>
    </row>
    <row r="629" customFormat="false" ht="11.25" hidden="false" customHeight="false" outlineLevel="0" collapsed="false">
      <c r="A629" s="10"/>
      <c r="B629" s="10"/>
      <c r="C629" s="26"/>
      <c r="D629" s="10"/>
      <c r="E629" s="46"/>
      <c r="F629" s="10"/>
      <c r="G629" s="10"/>
      <c r="H629" s="10"/>
      <c r="I629" s="47"/>
      <c r="J629" s="48"/>
      <c r="K629" s="10"/>
      <c r="L629" s="10"/>
      <c r="M629" s="50"/>
      <c r="N629" s="50"/>
      <c r="O629" s="50"/>
      <c r="P629" s="50"/>
      <c r="Q629" s="10"/>
      <c r="S629" s="10"/>
      <c r="T629" s="10"/>
      <c r="U629" s="10"/>
      <c r="V629" s="10"/>
      <c r="W629" s="10"/>
      <c r="X629" s="10"/>
      <c r="Y629" s="10"/>
      <c r="Z629" s="10"/>
    </row>
    <row r="630" customFormat="false" ht="11.25" hidden="false" customHeight="false" outlineLevel="0" collapsed="false">
      <c r="A630" s="10"/>
      <c r="B630" s="10"/>
      <c r="C630" s="26"/>
      <c r="D630" s="10"/>
      <c r="E630" s="46"/>
      <c r="F630" s="10"/>
      <c r="G630" s="10"/>
      <c r="H630" s="10"/>
      <c r="I630" s="47"/>
      <c r="J630" s="48"/>
      <c r="K630" s="10"/>
      <c r="L630" s="10"/>
      <c r="M630" s="50"/>
      <c r="N630" s="50"/>
      <c r="O630" s="50"/>
      <c r="P630" s="50"/>
      <c r="Q630" s="10"/>
      <c r="S630" s="10"/>
      <c r="T630" s="10"/>
      <c r="U630" s="10"/>
      <c r="V630" s="10"/>
      <c r="W630" s="10"/>
      <c r="X630" s="10"/>
      <c r="Y630" s="10"/>
      <c r="Z630" s="10"/>
    </row>
    <row r="631" customFormat="false" ht="11.25" hidden="false" customHeight="false" outlineLevel="0" collapsed="false">
      <c r="A631" s="10"/>
      <c r="B631" s="10"/>
      <c r="C631" s="26"/>
      <c r="D631" s="10"/>
      <c r="E631" s="46"/>
      <c r="F631" s="10"/>
      <c r="G631" s="10"/>
      <c r="H631" s="10"/>
      <c r="I631" s="47"/>
      <c r="J631" s="48"/>
      <c r="K631" s="10"/>
      <c r="L631" s="10"/>
      <c r="M631" s="50"/>
      <c r="N631" s="50"/>
      <c r="O631" s="50"/>
      <c r="P631" s="50"/>
      <c r="Q631" s="10"/>
      <c r="S631" s="10"/>
      <c r="T631" s="10"/>
      <c r="U631" s="10"/>
      <c r="V631" s="10"/>
      <c r="W631" s="10"/>
      <c r="X631" s="10"/>
      <c r="Y631" s="10"/>
      <c r="Z631" s="10"/>
    </row>
    <row r="632" customFormat="false" ht="11.25" hidden="false" customHeight="false" outlineLevel="0" collapsed="false">
      <c r="A632" s="10"/>
      <c r="B632" s="10"/>
      <c r="C632" s="26"/>
      <c r="D632" s="10"/>
      <c r="E632" s="46"/>
      <c r="F632" s="10"/>
      <c r="G632" s="10"/>
      <c r="H632" s="10"/>
      <c r="I632" s="47"/>
      <c r="J632" s="48"/>
      <c r="K632" s="10"/>
      <c r="L632" s="10"/>
      <c r="M632" s="50"/>
      <c r="N632" s="50"/>
      <c r="O632" s="50"/>
      <c r="P632" s="50"/>
      <c r="Q632" s="10"/>
      <c r="S632" s="10"/>
      <c r="T632" s="10"/>
      <c r="U632" s="10"/>
      <c r="V632" s="10"/>
      <c r="W632" s="10"/>
      <c r="X632" s="10"/>
      <c r="Y632" s="10"/>
      <c r="Z632" s="10"/>
    </row>
    <row r="633" customFormat="false" ht="11.25" hidden="false" customHeight="false" outlineLevel="0" collapsed="false">
      <c r="A633" s="10"/>
      <c r="B633" s="10"/>
      <c r="C633" s="26"/>
      <c r="D633" s="10"/>
      <c r="E633" s="46"/>
      <c r="F633" s="10"/>
      <c r="G633" s="10"/>
      <c r="H633" s="10"/>
      <c r="I633" s="47"/>
      <c r="J633" s="48"/>
      <c r="K633" s="10"/>
      <c r="L633" s="10"/>
      <c r="M633" s="50"/>
      <c r="N633" s="50"/>
      <c r="O633" s="50"/>
      <c r="P633" s="50"/>
      <c r="Q633" s="10"/>
      <c r="S633" s="10"/>
      <c r="T633" s="10"/>
      <c r="U633" s="10"/>
      <c r="V633" s="10"/>
      <c r="W633" s="10"/>
      <c r="X633" s="10"/>
      <c r="Y633" s="10"/>
      <c r="Z633" s="10"/>
    </row>
    <row r="634" customFormat="false" ht="11.25" hidden="false" customHeight="false" outlineLevel="0" collapsed="false">
      <c r="A634" s="10"/>
      <c r="B634" s="10"/>
      <c r="C634" s="26"/>
      <c r="D634" s="10"/>
      <c r="E634" s="46"/>
      <c r="F634" s="10"/>
      <c r="G634" s="10"/>
      <c r="H634" s="10"/>
      <c r="I634" s="47"/>
      <c r="J634" s="48"/>
      <c r="K634" s="10"/>
      <c r="L634" s="10"/>
      <c r="M634" s="50"/>
      <c r="N634" s="50"/>
      <c r="O634" s="50"/>
      <c r="P634" s="50"/>
      <c r="Q634" s="10"/>
      <c r="S634" s="10"/>
      <c r="T634" s="10"/>
      <c r="U634" s="10"/>
      <c r="V634" s="10"/>
      <c r="W634" s="10"/>
      <c r="X634" s="10"/>
      <c r="Y634" s="10"/>
      <c r="Z634" s="10"/>
    </row>
    <row r="635" customFormat="false" ht="11.25" hidden="false" customHeight="false" outlineLevel="0" collapsed="false">
      <c r="A635" s="10"/>
      <c r="B635" s="10"/>
      <c r="C635" s="26"/>
      <c r="D635" s="10"/>
      <c r="E635" s="46"/>
      <c r="F635" s="10"/>
      <c r="G635" s="10"/>
      <c r="H635" s="10"/>
      <c r="I635" s="47"/>
      <c r="J635" s="48"/>
      <c r="K635" s="10"/>
      <c r="L635" s="10"/>
      <c r="M635" s="50"/>
      <c r="N635" s="50"/>
      <c r="O635" s="50"/>
      <c r="P635" s="50"/>
      <c r="Q635" s="10"/>
      <c r="S635" s="10"/>
      <c r="T635" s="10"/>
      <c r="U635" s="10"/>
      <c r="V635" s="10"/>
      <c r="W635" s="10"/>
      <c r="X635" s="10"/>
      <c r="Y635" s="10"/>
      <c r="Z635" s="10"/>
    </row>
    <row r="636" customFormat="false" ht="11.25" hidden="false" customHeight="false" outlineLevel="0" collapsed="false">
      <c r="A636" s="10"/>
      <c r="B636" s="10"/>
      <c r="C636" s="26"/>
      <c r="D636" s="10"/>
      <c r="E636" s="46"/>
      <c r="F636" s="10"/>
      <c r="G636" s="10"/>
      <c r="H636" s="10"/>
      <c r="I636" s="47"/>
      <c r="J636" s="48"/>
      <c r="K636" s="10"/>
      <c r="L636" s="10"/>
      <c r="M636" s="50"/>
      <c r="N636" s="50"/>
      <c r="O636" s="50"/>
      <c r="P636" s="50"/>
      <c r="Q636" s="10"/>
      <c r="S636" s="10"/>
      <c r="T636" s="10"/>
      <c r="U636" s="10"/>
      <c r="V636" s="10"/>
      <c r="W636" s="10"/>
      <c r="X636" s="10"/>
      <c r="Y636" s="10"/>
      <c r="Z636" s="10"/>
    </row>
    <row r="637" customFormat="false" ht="11.25" hidden="false" customHeight="false" outlineLevel="0" collapsed="false">
      <c r="A637" s="10"/>
      <c r="B637" s="10"/>
      <c r="C637" s="26"/>
      <c r="D637" s="10"/>
      <c r="E637" s="46"/>
      <c r="F637" s="10"/>
      <c r="G637" s="10"/>
      <c r="H637" s="10"/>
      <c r="I637" s="47"/>
      <c r="J637" s="48"/>
      <c r="K637" s="10"/>
      <c r="L637" s="10"/>
      <c r="M637" s="50"/>
      <c r="N637" s="50"/>
      <c r="O637" s="50"/>
      <c r="P637" s="50"/>
      <c r="Q637" s="10"/>
      <c r="S637" s="10"/>
      <c r="T637" s="10"/>
      <c r="U637" s="10"/>
      <c r="V637" s="10"/>
      <c r="W637" s="10"/>
      <c r="X637" s="10"/>
      <c r="Y637" s="10"/>
      <c r="Z637" s="10"/>
    </row>
    <row r="638" customFormat="false" ht="11.25" hidden="false" customHeight="false" outlineLevel="0" collapsed="false">
      <c r="A638" s="10"/>
      <c r="B638" s="10"/>
      <c r="C638" s="26"/>
      <c r="D638" s="10"/>
      <c r="E638" s="46"/>
      <c r="F638" s="10"/>
      <c r="G638" s="10"/>
      <c r="H638" s="10"/>
      <c r="I638" s="47"/>
      <c r="J638" s="48"/>
      <c r="K638" s="10"/>
      <c r="L638" s="10"/>
      <c r="M638" s="50"/>
      <c r="N638" s="50"/>
      <c r="O638" s="50"/>
      <c r="P638" s="50"/>
      <c r="Q638" s="10"/>
      <c r="S638" s="10"/>
      <c r="T638" s="10"/>
      <c r="U638" s="10"/>
      <c r="V638" s="10"/>
      <c r="W638" s="10"/>
      <c r="X638" s="10"/>
      <c r="Y638" s="10"/>
      <c r="Z638" s="10"/>
    </row>
    <row r="639" customFormat="false" ht="11.25" hidden="false" customHeight="false" outlineLevel="0" collapsed="false">
      <c r="A639" s="10"/>
      <c r="B639" s="10"/>
      <c r="C639" s="26"/>
      <c r="D639" s="10"/>
      <c r="E639" s="46"/>
      <c r="F639" s="10"/>
      <c r="G639" s="10"/>
      <c r="H639" s="10"/>
      <c r="I639" s="47"/>
      <c r="J639" s="48"/>
      <c r="K639" s="10"/>
      <c r="L639" s="10"/>
      <c r="M639" s="50"/>
      <c r="N639" s="50"/>
      <c r="O639" s="50"/>
      <c r="P639" s="50"/>
      <c r="Q639" s="10"/>
      <c r="S639" s="10"/>
      <c r="T639" s="10"/>
      <c r="U639" s="10"/>
      <c r="V639" s="10"/>
      <c r="W639" s="10"/>
      <c r="X639" s="10"/>
      <c r="Y639" s="10"/>
      <c r="Z639" s="10"/>
    </row>
    <row r="640" customFormat="false" ht="11.25" hidden="false" customHeight="false" outlineLevel="0" collapsed="false">
      <c r="A640" s="10"/>
      <c r="B640" s="10"/>
      <c r="C640" s="26"/>
      <c r="D640" s="10"/>
      <c r="E640" s="46"/>
      <c r="F640" s="10"/>
      <c r="G640" s="10"/>
      <c r="H640" s="10"/>
      <c r="I640" s="47"/>
      <c r="J640" s="48"/>
      <c r="K640" s="10"/>
      <c r="L640" s="10"/>
      <c r="M640" s="50"/>
      <c r="N640" s="50"/>
      <c r="O640" s="50"/>
      <c r="P640" s="50"/>
      <c r="Q640" s="10"/>
      <c r="S640" s="10"/>
      <c r="T640" s="10"/>
      <c r="U640" s="10"/>
      <c r="V640" s="10"/>
      <c r="W640" s="10"/>
      <c r="X640" s="10"/>
      <c r="Y640" s="10"/>
      <c r="Z640" s="10"/>
    </row>
    <row r="641" customFormat="false" ht="11.25" hidden="false" customHeight="false" outlineLevel="0" collapsed="false">
      <c r="A641" s="10"/>
      <c r="B641" s="10"/>
      <c r="C641" s="26"/>
      <c r="D641" s="10"/>
      <c r="E641" s="46"/>
      <c r="F641" s="10"/>
      <c r="G641" s="10"/>
      <c r="H641" s="10"/>
      <c r="I641" s="47"/>
      <c r="J641" s="48"/>
      <c r="K641" s="10"/>
      <c r="L641" s="10"/>
      <c r="M641" s="50"/>
      <c r="N641" s="50"/>
      <c r="O641" s="50"/>
      <c r="P641" s="50"/>
      <c r="Q641" s="10"/>
      <c r="S641" s="10"/>
      <c r="T641" s="10"/>
      <c r="U641" s="10"/>
      <c r="V641" s="10"/>
      <c r="W641" s="10"/>
      <c r="X641" s="10"/>
      <c r="Y641" s="10"/>
      <c r="Z641" s="10"/>
    </row>
    <row r="642" customFormat="false" ht="11.25" hidden="false" customHeight="false" outlineLevel="0" collapsed="false">
      <c r="A642" s="10"/>
      <c r="B642" s="10"/>
      <c r="C642" s="26"/>
      <c r="D642" s="10"/>
      <c r="E642" s="46"/>
      <c r="F642" s="10"/>
      <c r="G642" s="10"/>
      <c r="H642" s="10"/>
      <c r="I642" s="47"/>
      <c r="J642" s="48"/>
      <c r="K642" s="10"/>
      <c r="L642" s="10"/>
      <c r="M642" s="50"/>
      <c r="N642" s="50"/>
      <c r="O642" s="50"/>
      <c r="P642" s="50"/>
      <c r="Q642" s="10"/>
      <c r="S642" s="10"/>
      <c r="T642" s="10"/>
      <c r="U642" s="10"/>
      <c r="V642" s="10"/>
      <c r="W642" s="10"/>
      <c r="X642" s="10"/>
      <c r="Y642" s="10"/>
      <c r="Z642" s="10"/>
    </row>
    <row r="643" customFormat="false" ht="11.25" hidden="false" customHeight="false" outlineLevel="0" collapsed="false">
      <c r="A643" s="10"/>
      <c r="B643" s="10"/>
      <c r="C643" s="26"/>
      <c r="D643" s="10"/>
      <c r="E643" s="46"/>
      <c r="F643" s="10"/>
      <c r="G643" s="10"/>
      <c r="H643" s="10"/>
      <c r="I643" s="47"/>
      <c r="J643" s="48"/>
      <c r="K643" s="10"/>
      <c r="L643" s="10"/>
      <c r="M643" s="50"/>
      <c r="N643" s="50"/>
      <c r="O643" s="50"/>
      <c r="P643" s="50"/>
      <c r="Q643" s="10"/>
      <c r="S643" s="10"/>
      <c r="T643" s="10"/>
      <c r="U643" s="10"/>
      <c r="V643" s="10"/>
      <c r="W643" s="10"/>
      <c r="X643" s="10"/>
      <c r="Y643" s="10"/>
      <c r="Z643" s="10"/>
    </row>
    <row r="644" customFormat="false" ht="11.25" hidden="false" customHeight="false" outlineLevel="0" collapsed="false">
      <c r="A644" s="10"/>
      <c r="B644" s="10"/>
      <c r="C644" s="26"/>
      <c r="D644" s="10"/>
      <c r="E644" s="46"/>
      <c r="F644" s="10"/>
      <c r="G644" s="10"/>
      <c r="H644" s="10"/>
      <c r="I644" s="47"/>
      <c r="J644" s="48"/>
      <c r="K644" s="10"/>
      <c r="L644" s="10"/>
      <c r="M644" s="50"/>
      <c r="N644" s="50"/>
      <c r="O644" s="50"/>
      <c r="P644" s="50"/>
      <c r="Q644" s="10"/>
      <c r="S644" s="10"/>
      <c r="T644" s="10"/>
      <c r="U644" s="10"/>
      <c r="V644" s="10"/>
      <c r="W644" s="10"/>
      <c r="X644" s="10"/>
      <c r="Y644" s="10"/>
      <c r="Z644" s="10"/>
    </row>
    <row r="645" customFormat="false" ht="11.25" hidden="false" customHeight="false" outlineLevel="0" collapsed="false">
      <c r="A645" s="10"/>
      <c r="B645" s="10"/>
      <c r="C645" s="26"/>
      <c r="D645" s="10"/>
      <c r="E645" s="46"/>
      <c r="F645" s="10"/>
      <c r="G645" s="10"/>
      <c r="H645" s="10"/>
      <c r="I645" s="47"/>
      <c r="J645" s="48"/>
      <c r="K645" s="10"/>
      <c r="L645" s="10"/>
      <c r="M645" s="50"/>
      <c r="N645" s="50"/>
      <c r="O645" s="50"/>
      <c r="P645" s="50"/>
      <c r="Q645" s="10"/>
      <c r="S645" s="10"/>
      <c r="T645" s="10"/>
      <c r="U645" s="10"/>
      <c r="V645" s="10"/>
      <c r="W645" s="10"/>
      <c r="X645" s="10"/>
      <c r="Y645" s="10"/>
      <c r="Z645" s="10"/>
    </row>
    <row r="646" customFormat="false" ht="11.25" hidden="false" customHeight="false" outlineLevel="0" collapsed="false">
      <c r="A646" s="10"/>
      <c r="B646" s="10"/>
      <c r="C646" s="26"/>
      <c r="D646" s="10"/>
      <c r="E646" s="46"/>
      <c r="F646" s="10"/>
      <c r="G646" s="10"/>
      <c r="H646" s="10"/>
      <c r="I646" s="47"/>
      <c r="J646" s="48"/>
      <c r="K646" s="10"/>
      <c r="L646" s="10"/>
      <c r="M646" s="50"/>
      <c r="N646" s="50"/>
      <c r="O646" s="50"/>
      <c r="P646" s="50"/>
      <c r="Q646" s="10"/>
      <c r="S646" s="10"/>
      <c r="T646" s="10"/>
      <c r="U646" s="10"/>
      <c r="V646" s="10"/>
      <c r="W646" s="10"/>
      <c r="X646" s="10"/>
      <c r="Y646" s="10"/>
      <c r="Z646" s="10"/>
    </row>
    <row r="647" customFormat="false" ht="11.25" hidden="false" customHeight="false" outlineLevel="0" collapsed="false">
      <c r="A647" s="10"/>
      <c r="B647" s="10"/>
      <c r="C647" s="26"/>
      <c r="D647" s="10"/>
      <c r="E647" s="46"/>
      <c r="F647" s="10"/>
      <c r="G647" s="10"/>
      <c r="H647" s="10"/>
      <c r="I647" s="47"/>
      <c r="J647" s="48"/>
      <c r="K647" s="10"/>
      <c r="L647" s="10"/>
      <c r="M647" s="50"/>
      <c r="N647" s="50"/>
      <c r="O647" s="50"/>
      <c r="P647" s="50"/>
      <c r="Q647" s="10"/>
      <c r="S647" s="10"/>
      <c r="T647" s="10"/>
      <c r="U647" s="10"/>
      <c r="V647" s="10"/>
      <c r="W647" s="10"/>
      <c r="X647" s="10"/>
      <c r="Y647" s="10"/>
      <c r="Z647" s="10"/>
    </row>
    <row r="648" customFormat="false" ht="11.25" hidden="false" customHeight="false" outlineLevel="0" collapsed="false">
      <c r="A648" s="10"/>
      <c r="B648" s="10"/>
      <c r="C648" s="26"/>
      <c r="D648" s="10"/>
      <c r="E648" s="46"/>
      <c r="F648" s="10"/>
      <c r="G648" s="10"/>
      <c r="H648" s="10"/>
      <c r="I648" s="47"/>
      <c r="J648" s="48"/>
      <c r="K648" s="10"/>
      <c r="L648" s="10"/>
      <c r="M648" s="50"/>
      <c r="N648" s="50"/>
      <c r="O648" s="50"/>
      <c r="P648" s="50"/>
      <c r="Q648" s="10"/>
      <c r="S648" s="10"/>
      <c r="T648" s="10"/>
      <c r="U648" s="10"/>
      <c r="V648" s="10"/>
      <c r="W648" s="10"/>
      <c r="X648" s="10"/>
      <c r="Y648" s="10"/>
      <c r="Z648" s="10"/>
    </row>
    <row r="649" customFormat="false" ht="11.25" hidden="false" customHeight="false" outlineLevel="0" collapsed="false">
      <c r="A649" s="10"/>
      <c r="B649" s="10"/>
      <c r="C649" s="26"/>
      <c r="D649" s="10"/>
      <c r="E649" s="46"/>
      <c r="F649" s="10"/>
      <c r="G649" s="10"/>
      <c r="H649" s="10"/>
      <c r="I649" s="47"/>
      <c r="J649" s="48"/>
      <c r="K649" s="10"/>
      <c r="L649" s="10"/>
      <c r="M649" s="50"/>
      <c r="N649" s="50"/>
      <c r="O649" s="50"/>
      <c r="P649" s="50"/>
      <c r="Q649" s="10"/>
      <c r="S649" s="10"/>
      <c r="T649" s="10"/>
      <c r="U649" s="10"/>
      <c r="V649" s="10"/>
      <c r="W649" s="10"/>
      <c r="X649" s="10"/>
      <c r="Y649" s="10"/>
      <c r="Z649" s="10"/>
    </row>
    <row r="650" customFormat="false" ht="11.25" hidden="false" customHeight="false" outlineLevel="0" collapsed="false">
      <c r="A650" s="10"/>
      <c r="B650" s="10"/>
      <c r="C650" s="26"/>
      <c r="D650" s="10"/>
      <c r="E650" s="46"/>
      <c r="F650" s="10"/>
      <c r="G650" s="10"/>
      <c r="H650" s="10"/>
      <c r="I650" s="47"/>
      <c r="J650" s="48"/>
      <c r="K650" s="10"/>
      <c r="L650" s="10"/>
      <c r="M650" s="50"/>
      <c r="N650" s="50"/>
      <c r="O650" s="50"/>
      <c r="P650" s="50"/>
      <c r="Q650" s="10"/>
      <c r="S650" s="10"/>
      <c r="T650" s="10"/>
      <c r="U650" s="10"/>
      <c r="V650" s="10"/>
      <c r="W650" s="10"/>
      <c r="X650" s="10"/>
      <c r="Y650" s="10"/>
      <c r="Z650" s="10"/>
    </row>
    <row r="651" customFormat="false" ht="11.25" hidden="false" customHeight="false" outlineLevel="0" collapsed="false">
      <c r="A651" s="10"/>
      <c r="B651" s="10"/>
      <c r="C651" s="26"/>
      <c r="D651" s="10"/>
      <c r="E651" s="46"/>
      <c r="F651" s="10"/>
      <c r="G651" s="10"/>
      <c r="H651" s="10"/>
      <c r="I651" s="47"/>
      <c r="J651" s="48"/>
      <c r="K651" s="10"/>
      <c r="L651" s="10"/>
      <c r="M651" s="50"/>
      <c r="N651" s="50"/>
      <c r="O651" s="50"/>
      <c r="P651" s="50"/>
      <c r="Q651" s="10"/>
      <c r="S651" s="10"/>
      <c r="T651" s="10"/>
      <c r="U651" s="10"/>
      <c r="V651" s="10"/>
      <c r="W651" s="10"/>
      <c r="X651" s="10"/>
      <c r="Y651" s="10"/>
      <c r="Z651" s="10"/>
    </row>
    <row r="652" customFormat="false" ht="11.25" hidden="false" customHeight="false" outlineLevel="0" collapsed="false">
      <c r="A652" s="10"/>
      <c r="B652" s="10"/>
      <c r="C652" s="26"/>
      <c r="D652" s="10"/>
      <c r="E652" s="46"/>
      <c r="F652" s="10"/>
      <c r="G652" s="10"/>
      <c r="H652" s="10"/>
      <c r="I652" s="47"/>
      <c r="J652" s="48"/>
      <c r="K652" s="10"/>
      <c r="L652" s="10"/>
      <c r="M652" s="50"/>
      <c r="N652" s="50"/>
      <c r="O652" s="50"/>
      <c r="P652" s="50"/>
      <c r="Q652" s="10"/>
      <c r="S652" s="10"/>
      <c r="T652" s="10"/>
      <c r="U652" s="10"/>
      <c r="V652" s="10"/>
      <c r="W652" s="10"/>
      <c r="X652" s="10"/>
      <c r="Y652" s="10"/>
      <c r="Z652" s="10"/>
    </row>
    <row r="653" customFormat="false" ht="11.25" hidden="false" customHeight="false" outlineLevel="0" collapsed="false">
      <c r="A653" s="10"/>
      <c r="B653" s="10"/>
      <c r="C653" s="26"/>
      <c r="D653" s="10"/>
      <c r="E653" s="46"/>
      <c r="F653" s="10"/>
      <c r="G653" s="10"/>
      <c r="H653" s="10"/>
      <c r="I653" s="47"/>
      <c r="J653" s="48"/>
      <c r="K653" s="10"/>
      <c r="L653" s="10"/>
      <c r="M653" s="50"/>
      <c r="N653" s="50"/>
      <c r="O653" s="50"/>
      <c r="P653" s="50"/>
      <c r="Q653" s="10"/>
      <c r="S653" s="10"/>
      <c r="T653" s="10"/>
      <c r="U653" s="10"/>
      <c r="V653" s="10"/>
      <c r="W653" s="10"/>
      <c r="X653" s="10"/>
      <c r="Y653" s="10"/>
      <c r="Z653" s="10"/>
    </row>
    <row r="654" customFormat="false" ht="11.25" hidden="false" customHeight="false" outlineLevel="0" collapsed="false">
      <c r="A654" s="10"/>
      <c r="B654" s="10"/>
      <c r="C654" s="26"/>
      <c r="D654" s="10"/>
      <c r="E654" s="46"/>
      <c r="F654" s="10"/>
      <c r="G654" s="10"/>
      <c r="H654" s="10"/>
      <c r="I654" s="47"/>
      <c r="J654" s="48"/>
      <c r="K654" s="10"/>
      <c r="L654" s="10"/>
      <c r="M654" s="50"/>
      <c r="N654" s="50"/>
      <c r="O654" s="50"/>
      <c r="P654" s="50"/>
      <c r="Q654" s="10"/>
      <c r="S654" s="10"/>
      <c r="T654" s="10"/>
      <c r="U654" s="10"/>
      <c r="V654" s="10"/>
      <c r="W654" s="10"/>
      <c r="X654" s="10"/>
      <c r="Y654" s="10"/>
      <c r="Z654" s="10"/>
    </row>
    <row r="655" customFormat="false" ht="11.25" hidden="false" customHeight="false" outlineLevel="0" collapsed="false">
      <c r="A655" s="10"/>
      <c r="B655" s="10"/>
      <c r="C655" s="26"/>
      <c r="D655" s="10"/>
      <c r="E655" s="46"/>
      <c r="F655" s="10"/>
      <c r="G655" s="10"/>
      <c r="H655" s="10"/>
      <c r="I655" s="47"/>
      <c r="J655" s="48"/>
      <c r="K655" s="10"/>
      <c r="L655" s="10"/>
      <c r="M655" s="50"/>
      <c r="N655" s="50"/>
      <c r="O655" s="50"/>
      <c r="P655" s="50"/>
      <c r="Q655" s="10"/>
      <c r="S655" s="10"/>
      <c r="T655" s="10"/>
      <c r="U655" s="10"/>
      <c r="V655" s="10"/>
      <c r="W655" s="10"/>
      <c r="X655" s="10"/>
      <c r="Y655" s="10"/>
      <c r="Z655" s="10"/>
    </row>
    <row r="656" customFormat="false" ht="11.25" hidden="false" customHeight="false" outlineLevel="0" collapsed="false">
      <c r="A656" s="10"/>
      <c r="B656" s="10"/>
      <c r="C656" s="26"/>
      <c r="D656" s="10"/>
      <c r="E656" s="46"/>
      <c r="F656" s="10"/>
      <c r="G656" s="10"/>
      <c r="H656" s="10"/>
      <c r="I656" s="47"/>
      <c r="J656" s="48"/>
      <c r="K656" s="10"/>
      <c r="L656" s="10"/>
      <c r="M656" s="50"/>
      <c r="N656" s="50"/>
      <c r="O656" s="50"/>
      <c r="P656" s="50"/>
      <c r="Q656" s="10"/>
      <c r="S656" s="10"/>
      <c r="T656" s="10"/>
      <c r="U656" s="10"/>
      <c r="V656" s="10"/>
      <c r="W656" s="10"/>
      <c r="X656" s="10"/>
      <c r="Y656" s="10"/>
      <c r="Z656" s="10"/>
    </row>
    <row r="657" customFormat="false" ht="11.25" hidden="false" customHeight="false" outlineLevel="0" collapsed="false">
      <c r="A657" s="10"/>
      <c r="B657" s="10"/>
      <c r="C657" s="26"/>
      <c r="D657" s="10"/>
      <c r="E657" s="46"/>
      <c r="F657" s="10"/>
      <c r="G657" s="10"/>
      <c r="H657" s="10"/>
      <c r="I657" s="47"/>
      <c r="J657" s="48"/>
      <c r="K657" s="10"/>
      <c r="L657" s="10"/>
      <c r="M657" s="50"/>
      <c r="N657" s="50"/>
      <c r="O657" s="50"/>
      <c r="P657" s="50"/>
      <c r="Q657" s="10"/>
      <c r="S657" s="10"/>
      <c r="T657" s="10"/>
      <c r="U657" s="10"/>
      <c r="V657" s="10"/>
      <c r="W657" s="10"/>
      <c r="X657" s="10"/>
      <c r="Y657" s="10"/>
      <c r="Z657" s="10"/>
    </row>
    <row r="658" customFormat="false" ht="11.25" hidden="false" customHeight="false" outlineLevel="0" collapsed="false">
      <c r="A658" s="10"/>
      <c r="B658" s="10"/>
      <c r="C658" s="26"/>
      <c r="D658" s="10"/>
      <c r="E658" s="46"/>
      <c r="F658" s="10"/>
      <c r="G658" s="10"/>
      <c r="H658" s="10"/>
      <c r="I658" s="47"/>
      <c r="J658" s="48"/>
      <c r="K658" s="10"/>
      <c r="L658" s="10"/>
      <c r="M658" s="50"/>
      <c r="N658" s="50"/>
      <c r="O658" s="50"/>
      <c r="P658" s="50"/>
      <c r="Q658" s="10"/>
      <c r="S658" s="10"/>
      <c r="T658" s="10"/>
      <c r="U658" s="10"/>
      <c r="V658" s="10"/>
      <c r="W658" s="10"/>
      <c r="X658" s="10"/>
      <c r="Y658" s="10"/>
      <c r="Z658" s="10"/>
    </row>
    <row r="659" customFormat="false" ht="11.25" hidden="false" customHeight="false" outlineLevel="0" collapsed="false">
      <c r="A659" s="10"/>
      <c r="B659" s="10"/>
      <c r="C659" s="26"/>
      <c r="D659" s="10"/>
      <c r="E659" s="46"/>
      <c r="F659" s="10"/>
      <c r="G659" s="10"/>
      <c r="H659" s="10"/>
      <c r="I659" s="47"/>
      <c r="J659" s="48"/>
      <c r="K659" s="10"/>
      <c r="L659" s="10"/>
      <c r="M659" s="50"/>
      <c r="N659" s="50"/>
      <c r="O659" s="50"/>
      <c r="P659" s="50"/>
      <c r="Q659" s="10"/>
      <c r="S659" s="10"/>
      <c r="T659" s="10"/>
      <c r="U659" s="10"/>
      <c r="V659" s="10"/>
      <c r="W659" s="10"/>
      <c r="X659" s="10"/>
      <c r="Y659" s="10"/>
      <c r="Z659" s="10"/>
    </row>
    <row r="660" customFormat="false" ht="11.25" hidden="false" customHeight="false" outlineLevel="0" collapsed="false">
      <c r="A660" s="10"/>
      <c r="B660" s="10"/>
      <c r="C660" s="26"/>
      <c r="D660" s="10"/>
      <c r="E660" s="46"/>
      <c r="F660" s="10"/>
      <c r="G660" s="10"/>
      <c r="H660" s="10"/>
      <c r="I660" s="47"/>
      <c r="J660" s="48"/>
      <c r="K660" s="10"/>
      <c r="L660" s="10"/>
      <c r="M660" s="50"/>
      <c r="N660" s="50"/>
      <c r="O660" s="50"/>
      <c r="P660" s="50"/>
      <c r="Q660" s="10"/>
      <c r="S660" s="10"/>
      <c r="T660" s="10"/>
      <c r="U660" s="10"/>
      <c r="V660" s="10"/>
      <c r="W660" s="10"/>
      <c r="X660" s="10"/>
      <c r="Y660" s="10"/>
      <c r="Z660" s="10"/>
    </row>
    <row r="661" customFormat="false" ht="11.25" hidden="false" customHeight="false" outlineLevel="0" collapsed="false">
      <c r="A661" s="10"/>
      <c r="B661" s="10"/>
      <c r="C661" s="26"/>
      <c r="D661" s="10"/>
      <c r="E661" s="46"/>
      <c r="F661" s="10"/>
      <c r="G661" s="10"/>
      <c r="H661" s="10"/>
      <c r="I661" s="47"/>
      <c r="J661" s="48"/>
      <c r="K661" s="10"/>
      <c r="L661" s="10"/>
      <c r="M661" s="50"/>
      <c r="N661" s="50"/>
      <c r="O661" s="50"/>
      <c r="P661" s="50"/>
      <c r="Q661" s="10"/>
      <c r="S661" s="10"/>
      <c r="T661" s="10"/>
      <c r="U661" s="10"/>
      <c r="V661" s="10"/>
      <c r="W661" s="10"/>
      <c r="X661" s="10"/>
      <c r="Y661" s="10"/>
      <c r="Z661" s="10"/>
    </row>
    <row r="662" customFormat="false" ht="11.25" hidden="false" customHeight="false" outlineLevel="0" collapsed="false">
      <c r="A662" s="10"/>
      <c r="B662" s="10"/>
      <c r="C662" s="26"/>
      <c r="D662" s="10"/>
      <c r="E662" s="46"/>
      <c r="F662" s="10"/>
      <c r="G662" s="10"/>
      <c r="H662" s="10"/>
      <c r="I662" s="47"/>
      <c r="J662" s="48"/>
      <c r="K662" s="10"/>
      <c r="L662" s="10"/>
      <c r="M662" s="50"/>
      <c r="N662" s="50"/>
      <c r="O662" s="50"/>
      <c r="P662" s="50"/>
      <c r="Q662" s="10"/>
      <c r="S662" s="10"/>
      <c r="T662" s="10"/>
      <c r="U662" s="10"/>
      <c r="V662" s="10"/>
      <c r="W662" s="10"/>
      <c r="X662" s="10"/>
      <c r="Y662" s="10"/>
      <c r="Z662" s="10"/>
    </row>
    <row r="663" customFormat="false" ht="11.25" hidden="false" customHeight="false" outlineLevel="0" collapsed="false">
      <c r="A663" s="10"/>
      <c r="B663" s="10"/>
      <c r="C663" s="26"/>
      <c r="D663" s="10"/>
      <c r="E663" s="46"/>
      <c r="F663" s="10"/>
      <c r="G663" s="10"/>
      <c r="H663" s="10"/>
      <c r="I663" s="47"/>
      <c r="J663" s="48"/>
      <c r="K663" s="10"/>
      <c r="L663" s="10"/>
      <c r="M663" s="50"/>
      <c r="N663" s="50"/>
      <c r="O663" s="50"/>
      <c r="P663" s="50"/>
      <c r="Q663" s="10"/>
      <c r="S663" s="10"/>
      <c r="T663" s="10"/>
      <c r="U663" s="10"/>
      <c r="V663" s="10"/>
      <c r="W663" s="10"/>
      <c r="X663" s="10"/>
      <c r="Y663" s="10"/>
      <c r="Z663" s="10"/>
    </row>
    <row r="664" customFormat="false" ht="11.25" hidden="false" customHeight="false" outlineLevel="0" collapsed="false">
      <c r="A664" s="10"/>
      <c r="B664" s="10"/>
      <c r="C664" s="26"/>
      <c r="D664" s="10"/>
      <c r="E664" s="46"/>
      <c r="F664" s="10"/>
      <c r="G664" s="10"/>
      <c r="H664" s="10"/>
      <c r="I664" s="47"/>
      <c r="J664" s="48"/>
      <c r="K664" s="10"/>
      <c r="L664" s="10"/>
      <c r="M664" s="50"/>
      <c r="N664" s="50"/>
      <c r="O664" s="50"/>
      <c r="P664" s="50"/>
      <c r="Q664" s="10"/>
      <c r="S664" s="10"/>
      <c r="T664" s="10"/>
      <c r="U664" s="10"/>
      <c r="V664" s="10"/>
      <c r="W664" s="10"/>
      <c r="X664" s="10"/>
      <c r="Y664" s="10"/>
      <c r="Z664" s="10"/>
    </row>
    <row r="665" customFormat="false" ht="11.25" hidden="false" customHeight="false" outlineLevel="0" collapsed="false">
      <c r="A665" s="10"/>
      <c r="B665" s="10"/>
      <c r="C665" s="26"/>
      <c r="D665" s="10"/>
      <c r="E665" s="46"/>
      <c r="F665" s="10"/>
      <c r="G665" s="10"/>
      <c r="H665" s="10"/>
      <c r="I665" s="47"/>
      <c r="J665" s="48"/>
      <c r="K665" s="10"/>
      <c r="L665" s="10"/>
      <c r="M665" s="50"/>
      <c r="N665" s="50"/>
      <c r="O665" s="50"/>
      <c r="P665" s="50"/>
      <c r="Q665" s="10"/>
      <c r="S665" s="10"/>
      <c r="T665" s="10"/>
      <c r="U665" s="10"/>
      <c r="V665" s="10"/>
      <c r="W665" s="10"/>
      <c r="X665" s="10"/>
      <c r="Y665" s="10"/>
      <c r="Z665" s="10"/>
    </row>
    <row r="666" customFormat="false" ht="11.25" hidden="false" customHeight="false" outlineLevel="0" collapsed="false">
      <c r="A666" s="10"/>
      <c r="B666" s="10"/>
      <c r="C666" s="26"/>
      <c r="D666" s="10"/>
      <c r="E666" s="46"/>
      <c r="F666" s="10"/>
      <c r="G666" s="10"/>
      <c r="H666" s="10"/>
      <c r="I666" s="47"/>
      <c r="J666" s="48"/>
      <c r="K666" s="10"/>
      <c r="L666" s="10"/>
      <c r="M666" s="50"/>
      <c r="N666" s="50"/>
      <c r="O666" s="50"/>
      <c r="P666" s="50"/>
      <c r="Q666" s="10"/>
      <c r="S666" s="10"/>
      <c r="T666" s="10"/>
      <c r="U666" s="10"/>
      <c r="V666" s="10"/>
      <c r="W666" s="10"/>
      <c r="X666" s="10"/>
      <c r="Y666" s="10"/>
      <c r="Z666" s="10"/>
    </row>
    <row r="667" customFormat="false" ht="11.25" hidden="false" customHeight="false" outlineLevel="0" collapsed="false">
      <c r="A667" s="10"/>
      <c r="B667" s="10"/>
      <c r="C667" s="26"/>
      <c r="D667" s="10"/>
      <c r="E667" s="46"/>
      <c r="F667" s="10"/>
      <c r="G667" s="10"/>
      <c r="H667" s="10"/>
      <c r="I667" s="47"/>
      <c r="J667" s="48"/>
      <c r="K667" s="10"/>
      <c r="L667" s="10"/>
      <c r="M667" s="50"/>
      <c r="N667" s="50"/>
      <c r="O667" s="50"/>
      <c r="P667" s="50"/>
      <c r="Q667" s="10"/>
      <c r="S667" s="10"/>
      <c r="T667" s="10"/>
      <c r="U667" s="10"/>
      <c r="V667" s="10"/>
      <c r="W667" s="10"/>
      <c r="X667" s="10"/>
      <c r="Y667" s="10"/>
      <c r="Z667" s="10"/>
    </row>
    <row r="668" customFormat="false" ht="11.25" hidden="false" customHeight="false" outlineLevel="0" collapsed="false">
      <c r="A668" s="10"/>
      <c r="B668" s="10"/>
      <c r="C668" s="26"/>
      <c r="D668" s="10"/>
      <c r="E668" s="46"/>
      <c r="F668" s="10"/>
      <c r="G668" s="10"/>
      <c r="H668" s="10"/>
      <c r="I668" s="47"/>
      <c r="J668" s="48"/>
      <c r="K668" s="10"/>
      <c r="L668" s="10"/>
      <c r="M668" s="50"/>
      <c r="N668" s="50"/>
      <c r="O668" s="50"/>
      <c r="P668" s="50"/>
      <c r="Q668" s="10"/>
      <c r="S668" s="10"/>
      <c r="T668" s="10"/>
      <c r="U668" s="10"/>
      <c r="V668" s="10"/>
      <c r="W668" s="10"/>
      <c r="X668" s="10"/>
      <c r="Y668" s="10"/>
      <c r="Z668" s="10"/>
    </row>
    <row r="669" customFormat="false" ht="11.25" hidden="false" customHeight="false" outlineLevel="0" collapsed="false">
      <c r="A669" s="10"/>
      <c r="B669" s="10"/>
      <c r="C669" s="26"/>
      <c r="D669" s="10"/>
      <c r="E669" s="46"/>
      <c r="F669" s="10"/>
      <c r="G669" s="10"/>
      <c r="H669" s="10"/>
      <c r="I669" s="47"/>
      <c r="J669" s="48"/>
      <c r="K669" s="10"/>
      <c r="L669" s="10"/>
      <c r="M669" s="50"/>
      <c r="N669" s="50"/>
      <c r="O669" s="50"/>
      <c r="P669" s="50"/>
      <c r="Q669" s="10"/>
      <c r="S669" s="10"/>
      <c r="T669" s="10"/>
      <c r="U669" s="10"/>
      <c r="V669" s="10"/>
      <c r="W669" s="10"/>
      <c r="X669" s="10"/>
      <c r="Y669" s="10"/>
      <c r="Z669" s="10"/>
    </row>
    <row r="670" customFormat="false" ht="11.25" hidden="false" customHeight="false" outlineLevel="0" collapsed="false">
      <c r="A670" s="10"/>
      <c r="B670" s="10"/>
      <c r="C670" s="26"/>
      <c r="D670" s="10"/>
      <c r="E670" s="46"/>
      <c r="F670" s="10"/>
      <c r="G670" s="10"/>
      <c r="H670" s="10"/>
      <c r="I670" s="47"/>
      <c r="J670" s="48"/>
      <c r="K670" s="10"/>
      <c r="L670" s="10"/>
      <c r="M670" s="50"/>
      <c r="N670" s="50"/>
      <c r="O670" s="50"/>
      <c r="P670" s="50"/>
      <c r="Q670" s="10"/>
      <c r="S670" s="10"/>
      <c r="T670" s="10"/>
      <c r="U670" s="10"/>
      <c r="V670" s="10"/>
      <c r="W670" s="10"/>
      <c r="X670" s="10"/>
      <c r="Y670" s="10"/>
      <c r="Z670" s="10"/>
    </row>
    <row r="671" customFormat="false" ht="11.25" hidden="false" customHeight="false" outlineLevel="0" collapsed="false">
      <c r="A671" s="10"/>
      <c r="B671" s="10"/>
      <c r="C671" s="26"/>
      <c r="D671" s="10"/>
      <c r="E671" s="46"/>
      <c r="F671" s="10"/>
      <c r="G671" s="10"/>
      <c r="H671" s="10"/>
      <c r="I671" s="47"/>
      <c r="J671" s="48"/>
      <c r="K671" s="10"/>
      <c r="L671" s="10"/>
      <c r="M671" s="50"/>
      <c r="N671" s="50"/>
      <c r="O671" s="50"/>
      <c r="P671" s="50"/>
      <c r="Q671" s="10"/>
      <c r="S671" s="10"/>
      <c r="T671" s="10"/>
      <c r="U671" s="10"/>
      <c r="V671" s="10"/>
      <c r="W671" s="10"/>
      <c r="X671" s="10"/>
      <c r="Y671" s="10"/>
      <c r="Z671" s="10"/>
    </row>
    <row r="672" customFormat="false" ht="11.25" hidden="false" customHeight="false" outlineLevel="0" collapsed="false">
      <c r="A672" s="10"/>
      <c r="B672" s="10"/>
      <c r="C672" s="26"/>
      <c r="D672" s="10"/>
      <c r="E672" s="46"/>
      <c r="F672" s="10"/>
      <c r="G672" s="10"/>
      <c r="H672" s="10"/>
      <c r="I672" s="47"/>
      <c r="J672" s="48"/>
      <c r="K672" s="10"/>
      <c r="L672" s="10"/>
      <c r="M672" s="50"/>
      <c r="N672" s="50"/>
      <c r="O672" s="50"/>
      <c r="P672" s="50"/>
      <c r="Q672" s="10"/>
      <c r="S672" s="10"/>
      <c r="T672" s="10"/>
      <c r="U672" s="10"/>
      <c r="V672" s="10"/>
      <c r="W672" s="10"/>
      <c r="X672" s="10"/>
      <c r="Y672" s="10"/>
      <c r="Z672" s="10"/>
    </row>
    <row r="673" customFormat="false" ht="11.25" hidden="false" customHeight="false" outlineLevel="0" collapsed="false">
      <c r="A673" s="10"/>
      <c r="B673" s="10"/>
      <c r="C673" s="26"/>
      <c r="D673" s="10"/>
      <c r="E673" s="46"/>
      <c r="F673" s="10"/>
      <c r="G673" s="10"/>
      <c r="H673" s="10"/>
      <c r="I673" s="47"/>
      <c r="J673" s="48"/>
      <c r="K673" s="10"/>
      <c r="L673" s="10"/>
      <c r="M673" s="50"/>
      <c r="N673" s="50"/>
      <c r="O673" s="50"/>
      <c r="P673" s="50"/>
      <c r="Q673" s="10"/>
      <c r="S673" s="10"/>
      <c r="T673" s="10"/>
      <c r="U673" s="10"/>
      <c r="V673" s="10"/>
      <c r="W673" s="10"/>
      <c r="X673" s="10"/>
      <c r="Y673" s="10"/>
      <c r="Z673" s="10"/>
    </row>
    <row r="674" customFormat="false" ht="11.25" hidden="false" customHeight="false" outlineLevel="0" collapsed="false">
      <c r="A674" s="10"/>
      <c r="B674" s="10"/>
      <c r="C674" s="26"/>
      <c r="D674" s="10"/>
      <c r="E674" s="46"/>
      <c r="F674" s="10"/>
      <c r="G674" s="10"/>
      <c r="H674" s="10"/>
      <c r="I674" s="47"/>
      <c r="J674" s="48"/>
      <c r="K674" s="10"/>
      <c r="L674" s="10"/>
      <c r="M674" s="50"/>
      <c r="N674" s="50"/>
      <c r="O674" s="50"/>
      <c r="P674" s="50"/>
      <c r="Q674" s="10"/>
      <c r="S674" s="10"/>
      <c r="T674" s="10"/>
      <c r="U674" s="10"/>
      <c r="V674" s="10"/>
      <c r="W674" s="10"/>
      <c r="X674" s="10"/>
      <c r="Y674" s="10"/>
      <c r="Z674" s="10"/>
    </row>
    <row r="675" customFormat="false" ht="11.25" hidden="false" customHeight="false" outlineLevel="0" collapsed="false">
      <c r="A675" s="10"/>
      <c r="B675" s="10"/>
      <c r="C675" s="26"/>
      <c r="D675" s="10"/>
      <c r="E675" s="46"/>
      <c r="F675" s="10"/>
      <c r="G675" s="10"/>
      <c r="H675" s="10"/>
      <c r="I675" s="47"/>
      <c r="J675" s="48"/>
      <c r="K675" s="10"/>
      <c r="L675" s="10"/>
      <c r="M675" s="50"/>
      <c r="N675" s="50"/>
      <c r="O675" s="50"/>
      <c r="P675" s="50"/>
      <c r="Q675" s="10"/>
      <c r="S675" s="10"/>
      <c r="T675" s="10"/>
      <c r="U675" s="10"/>
      <c r="V675" s="10"/>
      <c r="W675" s="10"/>
      <c r="X675" s="10"/>
      <c r="Y675" s="10"/>
      <c r="Z675" s="10"/>
    </row>
    <row r="676" customFormat="false" ht="11.25" hidden="false" customHeight="false" outlineLevel="0" collapsed="false">
      <c r="A676" s="10"/>
      <c r="B676" s="10"/>
      <c r="C676" s="26"/>
      <c r="D676" s="10"/>
      <c r="E676" s="46"/>
      <c r="F676" s="10"/>
      <c r="G676" s="10"/>
      <c r="H676" s="10"/>
      <c r="I676" s="47"/>
      <c r="J676" s="48"/>
      <c r="K676" s="10"/>
      <c r="L676" s="10"/>
      <c r="M676" s="50"/>
      <c r="N676" s="50"/>
      <c r="O676" s="50"/>
      <c r="P676" s="50"/>
      <c r="Q676" s="10"/>
      <c r="S676" s="10"/>
      <c r="T676" s="10"/>
      <c r="U676" s="10"/>
      <c r="V676" s="10"/>
      <c r="W676" s="10"/>
      <c r="X676" s="10"/>
      <c r="Y676" s="10"/>
      <c r="Z676" s="10"/>
    </row>
    <row r="677" customFormat="false" ht="11.25" hidden="false" customHeight="false" outlineLevel="0" collapsed="false">
      <c r="A677" s="10"/>
      <c r="B677" s="10"/>
      <c r="C677" s="26"/>
      <c r="D677" s="10"/>
      <c r="E677" s="46"/>
      <c r="F677" s="10"/>
      <c r="G677" s="10"/>
      <c r="H677" s="10"/>
      <c r="I677" s="47"/>
      <c r="J677" s="48"/>
      <c r="K677" s="10"/>
      <c r="L677" s="10"/>
      <c r="M677" s="50"/>
      <c r="N677" s="50"/>
      <c r="O677" s="50"/>
      <c r="P677" s="50"/>
      <c r="Q677" s="10"/>
      <c r="S677" s="10"/>
      <c r="T677" s="10"/>
      <c r="U677" s="10"/>
      <c r="V677" s="10"/>
      <c r="W677" s="10"/>
      <c r="X677" s="10"/>
      <c r="Y677" s="10"/>
      <c r="Z677" s="10"/>
    </row>
    <row r="678" customFormat="false" ht="11.25" hidden="false" customHeight="false" outlineLevel="0" collapsed="false">
      <c r="A678" s="10"/>
      <c r="B678" s="10"/>
      <c r="C678" s="26"/>
      <c r="D678" s="10"/>
      <c r="E678" s="46"/>
      <c r="F678" s="10"/>
      <c r="G678" s="10"/>
      <c r="H678" s="10"/>
      <c r="I678" s="47"/>
      <c r="J678" s="48"/>
      <c r="K678" s="10"/>
      <c r="L678" s="10"/>
      <c r="M678" s="50"/>
      <c r="N678" s="50"/>
      <c r="O678" s="50"/>
      <c r="P678" s="50"/>
      <c r="Q678" s="10"/>
      <c r="S678" s="10"/>
      <c r="T678" s="10"/>
      <c r="U678" s="10"/>
      <c r="V678" s="10"/>
      <c r="W678" s="10"/>
      <c r="X678" s="10"/>
      <c r="Y678" s="10"/>
      <c r="Z678" s="10"/>
    </row>
    <row r="679" customFormat="false" ht="11.25" hidden="false" customHeight="false" outlineLevel="0" collapsed="false">
      <c r="A679" s="10"/>
      <c r="B679" s="10"/>
      <c r="C679" s="26"/>
      <c r="D679" s="10"/>
      <c r="E679" s="46"/>
      <c r="F679" s="10"/>
      <c r="G679" s="10"/>
      <c r="H679" s="10"/>
      <c r="I679" s="47"/>
      <c r="J679" s="48"/>
      <c r="K679" s="10"/>
      <c r="L679" s="10"/>
      <c r="M679" s="50"/>
      <c r="N679" s="50"/>
      <c r="O679" s="50"/>
      <c r="P679" s="50"/>
      <c r="Q679" s="10"/>
      <c r="S679" s="10"/>
      <c r="T679" s="10"/>
      <c r="U679" s="10"/>
      <c r="V679" s="10"/>
      <c r="W679" s="10"/>
      <c r="X679" s="10"/>
      <c r="Y679" s="10"/>
      <c r="Z679" s="10"/>
    </row>
    <row r="680" customFormat="false" ht="11.25" hidden="false" customHeight="false" outlineLevel="0" collapsed="false">
      <c r="A680" s="10"/>
      <c r="B680" s="10"/>
      <c r="C680" s="26"/>
      <c r="D680" s="10"/>
      <c r="E680" s="46"/>
      <c r="F680" s="10"/>
      <c r="G680" s="10"/>
      <c r="H680" s="10"/>
      <c r="I680" s="47"/>
      <c r="J680" s="48"/>
      <c r="K680" s="10"/>
      <c r="L680" s="10"/>
      <c r="M680" s="50"/>
      <c r="N680" s="50"/>
      <c r="O680" s="50"/>
      <c r="P680" s="50"/>
      <c r="Q680" s="10"/>
      <c r="S680" s="10"/>
      <c r="T680" s="10"/>
      <c r="U680" s="10"/>
      <c r="V680" s="10"/>
      <c r="W680" s="10"/>
      <c r="X680" s="10"/>
      <c r="Y680" s="10"/>
      <c r="Z680" s="10"/>
    </row>
    <row r="681" customFormat="false" ht="11.25" hidden="false" customHeight="false" outlineLevel="0" collapsed="false">
      <c r="A681" s="10"/>
      <c r="B681" s="10"/>
      <c r="C681" s="26"/>
      <c r="D681" s="10"/>
      <c r="E681" s="46"/>
      <c r="F681" s="10"/>
      <c r="G681" s="10"/>
      <c r="H681" s="10"/>
      <c r="I681" s="47"/>
      <c r="J681" s="48"/>
      <c r="K681" s="10"/>
      <c r="L681" s="10"/>
      <c r="M681" s="50"/>
      <c r="N681" s="50"/>
      <c r="O681" s="50"/>
      <c r="P681" s="50"/>
      <c r="Q681" s="10"/>
      <c r="S681" s="10"/>
      <c r="T681" s="10"/>
      <c r="U681" s="10"/>
      <c r="V681" s="10"/>
      <c r="W681" s="10"/>
      <c r="X681" s="10"/>
      <c r="Y681" s="10"/>
      <c r="Z681" s="10"/>
    </row>
    <row r="682" customFormat="false" ht="11.25" hidden="false" customHeight="false" outlineLevel="0" collapsed="false">
      <c r="A682" s="10"/>
      <c r="B682" s="10"/>
      <c r="C682" s="26"/>
      <c r="D682" s="10"/>
      <c r="E682" s="46"/>
      <c r="F682" s="10"/>
      <c r="G682" s="10"/>
      <c r="H682" s="10"/>
      <c r="I682" s="47"/>
      <c r="J682" s="48"/>
      <c r="K682" s="10"/>
      <c r="L682" s="10"/>
      <c r="M682" s="50"/>
      <c r="N682" s="50"/>
      <c r="O682" s="50"/>
      <c r="P682" s="50"/>
      <c r="Q682" s="10"/>
      <c r="S682" s="10"/>
      <c r="T682" s="10"/>
      <c r="U682" s="10"/>
      <c r="V682" s="10"/>
      <c r="W682" s="10"/>
      <c r="X682" s="10"/>
      <c r="Y682" s="10"/>
      <c r="Z682" s="10"/>
    </row>
    <row r="683" customFormat="false" ht="11.25" hidden="false" customHeight="false" outlineLevel="0" collapsed="false">
      <c r="A683" s="10"/>
      <c r="B683" s="10"/>
      <c r="C683" s="26"/>
      <c r="D683" s="10"/>
      <c r="E683" s="46"/>
      <c r="F683" s="10"/>
      <c r="G683" s="10"/>
      <c r="H683" s="10"/>
      <c r="I683" s="47"/>
      <c r="J683" s="48"/>
      <c r="K683" s="10"/>
      <c r="L683" s="10"/>
      <c r="M683" s="50"/>
      <c r="N683" s="50"/>
      <c r="O683" s="50"/>
      <c r="P683" s="50"/>
      <c r="Q683" s="10"/>
      <c r="S683" s="10"/>
      <c r="T683" s="10"/>
      <c r="U683" s="10"/>
      <c r="V683" s="10"/>
      <c r="W683" s="10"/>
      <c r="X683" s="10"/>
      <c r="Y683" s="10"/>
      <c r="Z683" s="10"/>
    </row>
    <row r="684" customFormat="false" ht="11.25" hidden="false" customHeight="false" outlineLevel="0" collapsed="false">
      <c r="A684" s="10"/>
      <c r="B684" s="10"/>
      <c r="C684" s="26"/>
      <c r="D684" s="10"/>
      <c r="E684" s="46"/>
      <c r="F684" s="10"/>
      <c r="G684" s="10"/>
      <c r="H684" s="10"/>
      <c r="I684" s="47"/>
      <c r="J684" s="48"/>
      <c r="K684" s="10"/>
      <c r="L684" s="10"/>
      <c r="M684" s="50"/>
      <c r="N684" s="50"/>
      <c r="O684" s="50"/>
      <c r="P684" s="50"/>
      <c r="Q684" s="10"/>
      <c r="S684" s="10"/>
      <c r="T684" s="10"/>
      <c r="U684" s="10"/>
      <c r="V684" s="10"/>
      <c r="W684" s="10"/>
      <c r="X684" s="10"/>
      <c r="Y684" s="10"/>
      <c r="Z684" s="10"/>
    </row>
    <row r="685" customFormat="false" ht="11.25" hidden="false" customHeight="false" outlineLevel="0" collapsed="false">
      <c r="A685" s="10"/>
      <c r="B685" s="10"/>
      <c r="C685" s="26"/>
      <c r="D685" s="10"/>
      <c r="E685" s="46"/>
      <c r="F685" s="10"/>
      <c r="G685" s="10"/>
      <c r="H685" s="10"/>
      <c r="I685" s="47"/>
      <c r="J685" s="48"/>
      <c r="K685" s="10"/>
      <c r="L685" s="10"/>
      <c r="M685" s="50"/>
      <c r="N685" s="50"/>
      <c r="O685" s="50"/>
      <c r="P685" s="50"/>
      <c r="Q685" s="10"/>
      <c r="S685" s="10"/>
      <c r="T685" s="10"/>
      <c r="U685" s="10"/>
      <c r="V685" s="10"/>
      <c r="W685" s="10"/>
      <c r="X685" s="10"/>
      <c r="Y685" s="10"/>
      <c r="Z685" s="10"/>
    </row>
    <row r="686" customFormat="false" ht="11.25" hidden="false" customHeight="false" outlineLevel="0" collapsed="false">
      <c r="A686" s="10"/>
      <c r="B686" s="10"/>
      <c r="C686" s="26"/>
      <c r="D686" s="10"/>
      <c r="E686" s="46"/>
      <c r="F686" s="10"/>
      <c r="G686" s="10"/>
      <c r="H686" s="10"/>
      <c r="I686" s="47"/>
      <c r="J686" s="48"/>
      <c r="K686" s="10"/>
      <c r="L686" s="10"/>
      <c r="M686" s="50"/>
      <c r="N686" s="50"/>
      <c r="O686" s="50"/>
      <c r="P686" s="50"/>
      <c r="Q686" s="10"/>
      <c r="S686" s="10"/>
      <c r="T686" s="10"/>
      <c r="U686" s="10"/>
      <c r="V686" s="10"/>
      <c r="W686" s="10"/>
      <c r="X686" s="10"/>
      <c r="Y686" s="10"/>
      <c r="Z686" s="10"/>
    </row>
    <row r="687" customFormat="false" ht="11.25" hidden="false" customHeight="false" outlineLevel="0" collapsed="false">
      <c r="A687" s="10"/>
      <c r="B687" s="10"/>
      <c r="C687" s="26"/>
      <c r="D687" s="10"/>
      <c r="E687" s="46"/>
      <c r="F687" s="10"/>
      <c r="G687" s="10"/>
      <c r="H687" s="10"/>
      <c r="I687" s="47"/>
      <c r="J687" s="48"/>
      <c r="K687" s="10"/>
      <c r="L687" s="10"/>
      <c r="M687" s="50"/>
      <c r="N687" s="50"/>
      <c r="O687" s="50"/>
      <c r="P687" s="50"/>
      <c r="Q687" s="10"/>
      <c r="S687" s="10"/>
      <c r="T687" s="10"/>
      <c r="U687" s="10"/>
      <c r="V687" s="10"/>
      <c r="W687" s="10"/>
      <c r="X687" s="10"/>
      <c r="Y687" s="10"/>
      <c r="Z687" s="10"/>
    </row>
    <row r="688" customFormat="false" ht="11.25" hidden="false" customHeight="false" outlineLevel="0" collapsed="false">
      <c r="A688" s="10"/>
      <c r="B688" s="10"/>
      <c r="C688" s="26"/>
      <c r="D688" s="10"/>
      <c r="E688" s="46"/>
      <c r="F688" s="10"/>
      <c r="G688" s="10"/>
      <c r="H688" s="10"/>
      <c r="I688" s="47"/>
      <c r="J688" s="48"/>
      <c r="K688" s="10"/>
      <c r="L688" s="10"/>
      <c r="M688" s="50"/>
      <c r="N688" s="50"/>
      <c r="O688" s="50"/>
      <c r="P688" s="50"/>
      <c r="Q688" s="10"/>
      <c r="S688" s="10"/>
      <c r="T688" s="10"/>
      <c r="U688" s="10"/>
      <c r="V688" s="10"/>
      <c r="W688" s="10"/>
      <c r="X688" s="10"/>
      <c r="Y688" s="10"/>
      <c r="Z688" s="10"/>
    </row>
    <row r="689" customFormat="false" ht="11.25" hidden="false" customHeight="false" outlineLevel="0" collapsed="false">
      <c r="A689" s="10"/>
      <c r="B689" s="10"/>
      <c r="C689" s="26"/>
      <c r="D689" s="10"/>
      <c r="E689" s="46"/>
      <c r="F689" s="10"/>
      <c r="G689" s="10"/>
      <c r="H689" s="10"/>
      <c r="I689" s="47"/>
      <c r="J689" s="48"/>
      <c r="K689" s="10"/>
      <c r="L689" s="10"/>
      <c r="M689" s="50"/>
      <c r="N689" s="50"/>
      <c r="O689" s="50"/>
      <c r="P689" s="50"/>
      <c r="Q689" s="10"/>
      <c r="S689" s="10"/>
      <c r="T689" s="10"/>
      <c r="U689" s="10"/>
      <c r="V689" s="10"/>
      <c r="W689" s="10"/>
      <c r="X689" s="10"/>
      <c r="Y689" s="10"/>
      <c r="Z689" s="10"/>
    </row>
    <row r="690" customFormat="false" ht="11.25" hidden="false" customHeight="false" outlineLevel="0" collapsed="false">
      <c r="A690" s="10"/>
      <c r="B690" s="10"/>
      <c r="C690" s="26"/>
      <c r="D690" s="10"/>
      <c r="E690" s="46"/>
      <c r="F690" s="10"/>
      <c r="G690" s="10"/>
      <c r="H690" s="10"/>
      <c r="I690" s="47"/>
      <c r="J690" s="48"/>
      <c r="K690" s="10"/>
      <c r="L690" s="10"/>
      <c r="M690" s="50"/>
      <c r="N690" s="50"/>
      <c r="O690" s="50"/>
      <c r="P690" s="50"/>
      <c r="Q690" s="10"/>
      <c r="S690" s="10"/>
      <c r="T690" s="10"/>
      <c r="U690" s="10"/>
      <c r="V690" s="10"/>
      <c r="W690" s="10"/>
      <c r="X690" s="10"/>
      <c r="Y690" s="10"/>
      <c r="Z690" s="10"/>
    </row>
    <row r="691" customFormat="false" ht="11.25" hidden="false" customHeight="false" outlineLevel="0" collapsed="false">
      <c r="A691" s="10"/>
      <c r="B691" s="10"/>
      <c r="C691" s="26"/>
      <c r="D691" s="10"/>
      <c r="E691" s="46"/>
      <c r="F691" s="10"/>
      <c r="G691" s="10"/>
      <c r="H691" s="10"/>
      <c r="I691" s="47"/>
      <c r="J691" s="48"/>
      <c r="K691" s="10"/>
      <c r="L691" s="10"/>
      <c r="M691" s="50"/>
      <c r="N691" s="50"/>
      <c r="O691" s="50"/>
      <c r="P691" s="50"/>
      <c r="Q691" s="10"/>
      <c r="S691" s="10"/>
      <c r="T691" s="10"/>
      <c r="U691" s="10"/>
      <c r="V691" s="10"/>
      <c r="W691" s="10"/>
      <c r="X691" s="10"/>
      <c r="Y691" s="10"/>
      <c r="Z691" s="10"/>
    </row>
    <row r="692" customFormat="false" ht="11.25" hidden="false" customHeight="false" outlineLevel="0" collapsed="false">
      <c r="A692" s="10"/>
      <c r="B692" s="10"/>
      <c r="C692" s="26"/>
      <c r="D692" s="10"/>
      <c r="E692" s="46"/>
      <c r="F692" s="10"/>
      <c r="G692" s="10"/>
      <c r="H692" s="10"/>
      <c r="I692" s="47"/>
      <c r="J692" s="48"/>
      <c r="K692" s="10"/>
      <c r="L692" s="10"/>
      <c r="M692" s="50"/>
      <c r="N692" s="50"/>
      <c r="O692" s="50"/>
      <c r="P692" s="50"/>
      <c r="Q692" s="10"/>
      <c r="S692" s="10"/>
      <c r="T692" s="10"/>
      <c r="U692" s="10"/>
      <c r="V692" s="10"/>
      <c r="W692" s="10"/>
      <c r="X692" s="10"/>
      <c r="Y692" s="10"/>
      <c r="Z692" s="10"/>
    </row>
    <row r="693" customFormat="false" ht="11.25" hidden="false" customHeight="false" outlineLevel="0" collapsed="false">
      <c r="A693" s="10"/>
      <c r="B693" s="10"/>
      <c r="C693" s="26"/>
      <c r="D693" s="10"/>
      <c r="E693" s="46"/>
      <c r="F693" s="10"/>
      <c r="G693" s="10"/>
      <c r="H693" s="10"/>
      <c r="I693" s="47"/>
      <c r="J693" s="48"/>
      <c r="K693" s="10"/>
      <c r="L693" s="10"/>
      <c r="M693" s="50"/>
      <c r="N693" s="50"/>
      <c r="O693" s="50"/>
      <c r="P693" s="50"/>
      <c r="Q693" s="10"/>
      <c r="S693" s="10"/>
      <c r="T693" s="10"/>
      <c r="U693" s="10"/>
      <c r="V693" s="10"/>
      <c r="W693" s="10"/>
      <c r="X693" s="10"/>
      <c r="Y693" s="10"/>
      <c r="Z693" s="10"/>
    </row>
    <row r="694" customFormat="false" ht="11.25" hidden="false" customHeight="false" outlineLevel="0" collapsed="false">
      <c r="A694" s="10"/>
      <c r="B694" s="10"/>
      <c r="C694" s="26"/>
      <c r="D694" s="10"/>
      <c r="E694" s="46"/>
      <c r="F694" s="10"/>
      <c r="G694" s="10"/>
      <c r="H694" s="10"/>
      <c r="I694" s="47"/>
      <c r="J694" s="48"/>
      <c r="K694" s="10"/>
      <c r="L694" s="10"/>
      <c r="M694" s="50"/>
      <c r="N694" s="50"/>
      <c r="O694" s="50"/>
      <c r="P694" s="50"/>
      <c r="Q694" s="10"/>
      <c r="S694" s="10"/>
      <c r="T694" s="10"/>
      <c r="U694" s="10"/>
      <c r="V694" s="10"/>
      <c r="W694" s="10"/>
      <c r="X694" s="10"/>
      <c r="Y694" s="10"/>
      <c r="Z694" s="10"/>
    </row>
    <row r="695" customFormat="false" ht="11.25" hidden="false" customHeight="false" outlineLevel="0" collapsed="false">
      <c r="A695" s="10"/>
      <c r="B695" s="10"/>
      <c r="C695" s="26"/>
      <c r="D695" s="10"/>
      <c r="E695" s="46"/>
      <c r="F695" s="10"/>
      <c r="G695" s="10"/>
      <c r="H695" s="10"/>
      <c r="I695" s="47"/>
      <c r="J695" s="48"/>
      <c r="K695" s="10"/>
      <c r="L695" s="10"/>
      <c r="M695" s="50"/>
      <c r="N695" s="50"/>
      <c r="O695" s="50"/>
      <c r="P695" s="50"/>
      <c r="Q695" s="10"/>
      <c r="S695" s="10"/>
      <c r="T695" s="10"/>
      <c r="U695" s="10"/>
      <c r="V695" s="10"/>
      <c r="W695" s="10"/>
      <c r="X695" s="10"/>
      <c r="Y695" s="10"/>
      <c r="Z695" s="10"/>
    </row>
    <row r="696" customFormat="false" ht="11.25" hidden="false" customHeight="false" outlineLevel="0" collapsed="false">
      <c r="A696" s="10"/>
      <c r="B696" s="10"/>
      <c r="C696" s="26"/>
      <c r="D696" s="10"/>
      <c r="E696" s="46"/>
      <c r="F696" s="10"/>
      <c r="G696" s="10"/>
      <c r="H696" s="10"/>
      <c r="I696" s="47"/>
      <c r="J696" s="48"/>
      <c r="K696" s="10"/>
      <c r="L696" s="10"/>
      <c r="M696" s="50"/>
      <c r="N696" s="50"/>
      <c r="O696" s="50"/>
      <c r="P696" s="50"/>
      <c r="Q696" s="10"/>
      <c r="S696" s="10"/>
      <c r="T696" s="10"/>
      <c r="U696" s="10"/>
      <c r="V696" s="10"/>
      <c r="W696" s="10"/>
      <c r="X696" s="10"/>
      <c r="Y696" s="10"/>
      <c r="Z696" s="10"/>
    </row>
    <row r="697" customFormat="false" ht="11.25" hidden="false" customHeight="false" outlineLevel="0" collapsed="false">
      <c r="A697" s="10"/>
      <c r="B697" s="10"/>
      <c r="C697" s="26"/>
      <c r="D697" s="10"/>
      <c r="E697" s="46"/>
      <c r="F697" s="10"/>
      <c r="G697" s="10"/>
      <c r="H697" s="10"/>
      <c r="I697" s="47"/>
      <c r="J697" s="48"/>
      <c r="K697" s="10"/>
      <c r="L697" s="10"/>
      <c r="M697" s="50"/>
      <c r="N697" s="50"/>
      <c r="O697" s="50"/>
      <c r="P697" s="50"/>
      <c r="Q697" s="10"/>
      <c r="S697" s="10"/>
      <c r="T697" s="10"/>
      <c r="U697" s="10"/>
      <c r="V697" s="10"/>
      <c r="W697" s="10"/>
      <c r="X697" s="10"/>
      <c r="Y697" s="10"/>
      <c r="Z697" s="10"/>
    </row>
    <row r="698" customFormat="false" ht="11.25" hidden="false" customHeight="false" outlineLevel="0" collapsed="false">
      <c r="A698" s="10"/>
      <c r="B698" s="10"/>
      <c r="C698" s="26"/>
      <c r="D698" s="10"/>
      <c r="E698" s="46"/>
      <c r="F698" s="10"/>
      <c r="G698" s="10"/>
      <c r="H698" s="10"/>
      <c r="I698" s="47"/>
      <c r="J698" s="48"/>
      <c r="K698" s="10"/>
      <c r="L698" s="10"/>
      <c r="M698" s="50"/>
      <c r="N698" s="50"/>
      <c r="O698" s="50"/>
      <c r="P698" s="50"/>
      <c r="Q698" s="10"/>
      <c r="S698" s="10"/>
      <c r="T698" s="10"/>
      <c r="U698" s="10"/>
      <c r="V698" s="10"/>
      <c r="W698" s="10"/>
      <c r="X698" s="10"/>
      <c r="Y698" s="10"/>
      <c r="Z698" s="10"/>
    </row>
    <row r="699" customFormat="false" ht="11.25" hidden="false" customHeight="false" outlineLevel="0" collapsed="false">
      <c r="A699" s="10"/>
      <c r="B699" s="10"/>
      <c r="C699" s="26"/>
      <c r="D699" s="10"/>
      <c r="E699" s="46"/>
      <c r="F699" s="10"/>
      <c r="G699" s="10"/>
      <c r="H699" s="10"/>
      <c r="I699" s="47"/>
      <c r="J699" s="48"/>
      <c r="K699" s="10"/>
      <c r="L699" s="10"/>
      <c r="M699" s="50"/>
      <c r="N699" s="50"/>
      <c r="O699" s="50"/>
      <c r="P699" s="50"/>
      <c r="Q699" s="10"/>
      <c r="S699" s="10"/>
      <c r="T699" s="10"/>
      <c r="U699" s="10"/>
      <c r="V699" s="10"/>
      <c r="W699" s="10"/>
      <c r="X699" s="10"/>
      <c r="Y699" s="10"/>
      <c r="Z699" s="10"/>
    </row>
    <row r="700" customFormat="false" ht="11.25" hidden="false" customHeight="false" outlineLevel="0" collapsed="false">
      <c r="A700" s="10"/>
      <c r="B700" s="10"/>
      <c r="C700" s="26"/>
      <c r="D700" s="10"/>
      <c r="E700" s="46"/>
      <c r="F700" s="10"/>
      <c r="G700" s="10"/>
      <c r="H700" s="10"/>
      <c r="I700" s="47"/>
      <c r="J700" s="48"/>
      <c r="K700" s="10"/>
      <c r="L700" s="10"/>
      <c r="M700" s="50"/>
      <c r="N700" s="50"/>
      <c r="O700" s="50"/>
      <c r="P700" s="50"/>
      <c r="Q700" s="10"/>
      <c r="S700" s="10"/>
      <c r="T700" s="10"/>
      <c r="U700" s="10"/>
      <c r="V700" s="10"/>
      <c r="W700" s="10"/>
      <c r="X700" s="10"/>
      <c r="Y700" s="10"/>
      <c r="Z700" s="10"/>
    </row>
    <row r="701" customFormat="false" ht="11.25" hidden="false" customHeight="false" outlineLevel="0" collapsed="false">
      <c r="A701" s="10"/>
      <c r="B701" s="10"/>
      <c r="C701" s="26"/>
      <c r="D701" s="10"/>
      <c r="E701" s="46"/>
      <c r="F701" s="10"/>
      <c r="G701" s="10"/>
      <c r="H701" s="10"/>
      <c r="I701" s="47"/>
      <c r="J701" s="48"/>
      <c r="K701" s="10"/>
      <c r="L701" s="10"/>
      <c r="M701" s="50"/>
      <c r="N701" s="50"/>
      <c r="O701" s="50"/>
      <c r="P701" s="50"/>
      <c r="Q701" s="10"/>
      <c r="S701" s="10"/>
      <c r="T701" s="10"/>
      <c r="U701" s="10"/>
      <c r="V701" s="10"/>
      <c r="W701" s="10"/>
      <c r="X701" s="10"/>
      <c r="Y701" s="10"/>
      <c r="Z701" s="10"/>
    </row>
    <row r="702" customFormat="false" ht="11.25" hidden="false" customHeight="false" outlineLevel="0" collapsed="false">
      <c r="A702" s="10"/>
      <c r="B702" s="10"/>
      <c r="C702" s="26"/>
      <c r="D702" s="10"/>
      <c r="E702" s="46"/>
      <c r="F702" s="10"/>
      <c r="G702" s="10"/>
      <c r="H702" s="10"/>
      <c r="I702" s="47"/>
      <c r="J702" s="48"/>
      <c r="K702" s="10"/>
      <c r="L702" s="10"/>
      <c r="M702" s="50"/>
      <c r="N702" s="50"/>
      <c r="O702" s="50"/>
      <c r="P702" s="50"/>
      <c r="Q702" s="10"/>
      <c r="S702" s="10"/>
      <c r="T702" s="10"/>
      <c r="U702" s="10"/>
      <c r="V702" s="10"/>
      <c r="W702" s="10"/>
      <c r="X702" s="10"/>
      <c r="Y702" s="10"/>
      <c r="Z702" s="10"/>
    </row>
    <row r="703" customFormat="false" ht="11.25" hidden="false" customHeight="false" outlineLevel="0" collapsed="false">
      <c r="A703" s="10"/>
      <c r="B703" s="10"/>
      <c r="C703" s="26"/>
      <c r="D703" s="10"/>
      <c r="E703" s="46"/>
      <c r="F703" s="10"/>
      <c r="G703" s="10"/>
      <c r="H703" s="10"/>
      <c r="I703" s="47"/>
      <c r="J703" s="48"/>
      <c r="K703" s="10"/>
      <c r="L703" s="10"/>
      <c r="M703" s="50"/>
      <c r="N703" s="50"/>
      <c r="O703" s="50"/>
      <c r="P703" s="50"/>
      <c r="Q703" s="10"/>
      <c r="S703" s="10"/>
      <c r="T703" s="10"/>
      <c r="U703" s="10"/>
      <c r="V703" s="10"/>
      <c r="W703" s="10"/>
      <c r="X703" s="10"/>
      <c r="Y703" s="10"/>
      <c r="Z703" s="10"/>
    </row>
    <row r="704" customFormat="false" ht="11.25" hidden="false" customHeight="false" outlineLevel="0" collapsed="false">
      <c r="A704" s="10"/>
      <c r="B704" s="10"/>
      <c r="C704" s="26"/>
      <c r="D704" s="10"/>
      <c r="E704" s="46"/>
      <c r="F704" s="10"/>
      <c r="G704" s="10"/>
      <c r="H704" s="10"/>
      <c r="I704" s="47"/>
      <c r="J704" s="48"/>
      <c r="K704" s="10"/>
      <c r="L704" s="10"/>
      <c r="M704" s="50"/>
      <c r="N704" s="50"/>
      <c r="O704" s="50"/>
      <c r="P704" s="50"/>
      <c r="Q704" s="10"/>
      <c r="S704" s="10"/>
      <c r="T704" s="10"/>
      <c r="U704" s="10"/>
      <c r="V704" s="10"/>
      <c r="W704" s="10"/>
      <c r="X704" s="10"/>
      <c r="Y704" s="10"/>
      <c r="Z704" s="10"/>
    </row>
    <row r="705" customFormat="false" ht="11.25" hidden="false" customHeight="false" outlineLevel="0" collapsed="false">
      <c r="A705" s="10"/>
      <c r="B705" s="10"/>
      <c r="C705" s="26"/>
      <c r="D705" s="10"/>
      <c r="E705" s="46"/>
      <c r="F705" s="10"/>
      <c r="G705" s="10"/>
      <c r="H705" s="10"/>
      <c r="I705" s="47"/>
      <c r="J705" s="48"/>
      <c r="K705" s="10"/>
      <c r="L705" s="10"/>
      <c r="M705" s="50"/>
      <c r="N705" s="50"/>
      <c r="O705" s="50"/>
      <c r="P705" s="50"/>
      <c r="Q705" s="10"/>
      <c r="S705" s="10"/>
      <c r="T705" s="10"/>
      <c r="U705" s="10"/>
      <c r="V705" s="10"/>
      <c r="W705" s="10"/>
      <c r="X705" s="10"/>
      <c r="Y705" s="10"/>
      <c r="Z705" s="10"/>
    </row>
    <row r="706" customFormat="false" ht="11.25" hidden="false" customHeight="false" outlineLevel="0" collapsed="false">
      <c r="A706" s="10"/>
      <c r="B706" s="10"/>
      <c r="C706" s="26"/>
      <c r="D706" s="10"/>
      <c r="E706" s="46"/>
      <c r="F706" s="10"/>
      <c r="G706" s="10"/>
      <c r="H706" s="10"/>
      <c r="I706" s="47"/>
      <c r="J706" s="48"/>
      <c r="K706" s="10"/>
      <c r="L706" s="10"/>
      <c r="M706" s="50"/>
      <c r="N706" s="50"/>
      <c r="O706" s="50"/>
      <c r="P706" s="50"/>
      <c r="Q706" s="10"/>
      <c r="S706" s="10"/>
      <c r="T706" s="10"/>
      <c r="U706" s="10"/>
      <c r="V706" s="10"/>
      <c r="W706" s="10"/>
      <c r="X706" s="10"/>
      <c r="Y706" s="10"/>
      <c r="Z706" s="10"/>
    </row>
    <row r="707" customFormat="false" ht="11.25" hidden="false" customHeight="false" outlineLevel="0" collapsed="false">
      <c r="A707" s="10"/>
      <c r="B707" s="10"/>
      <c r="C707" s="26"/>
      <c r="D707" s="10"/>
      <c r="E707" s="46"/>
      <c r="F707" s="10"/>
      <c r="G707" s="10"/>
      <c r="H707" s="10"/>
      <c r="I707" s="47"/>
      <c r="J707" s="48"/>
      <c r="K707" s="10"/>
      <c r="L707" s="10"/>
      <c r="M707" s="50"/>
      <c r="N707" s="50"/>
      <c r="O707" s="50"/>
      <c r="P707" s="50"/>
      <c r="Q707" s="10"/>
      <c r="S707" s="10"/>
      <c r="T707" s="10"/>
      <c r="U707" s="10"/>
      <c r="V707" s="10"/>
      <c r="W707" s="10"/>
      <c r="X707" s="10"/>
      <c r="Y707" s="10"/>
      <c r="Z707" s="10"/>
    </row>
    <row r="708" customFormat="false" ht="11.25" hidden="false" customHeight="false" outlineLevel="0" collapsed="false">
      <c r="A708" s="10"/>
      <c r="B708" s="10"/>
      <c r="C708" s="26"/>
      <c r="D708" s="10"/>
      <c r="E708" s="46"/>
      <c r="F708" s="10"/>
      <c r="G708" s="10"/>
      <c r="H708" s="10"/>
      <c r="I708" s="47"/>
      <c r="J708" s="48"/>
      <c r="K708" s="10"/>
      <c r="L708" s="10"/>
      <c r="M708" s="50"/>
      <c r="N708" s="50"/>
      <c r="O708" s="50"/>
      <c r="P708" s="50"/>
      <c r="Q708" s="10"/>
      <c r="S708" s="10"/>
      <c r="T708" s="10"/>
      <c r="U708" s="10"/>
      <c r="V708" s="10"/>
      <c r="W708" s="10"/>
      <c r="X708" s="10"/>
      <c r="Y708" s="10"/>
      <c r="Z708" s="10"/>
    </row>
    <row r="709" customFormat="false" ht="11.25" hidden="false" customHeight="false" outlineLevel="0" collapsed="false">
      <c r="A709" s="10"/>
      <c r="B709" s="10"/>
      <c r="C709" s="26"/>
      <c r="D709" s="10"/>
      <c r="E709" s="46"/>
      <c r="F709" s="10"/>
      <c r="G709" s="10"/>
      <c r="H709" s="10"/>
      <c r="I709" s="47"/>
      <c r="J709" s="48"/>
      <c r="K709" s="10"/>
      <c r="L709" s="10"/>
      <c r="M709" s="50"/>
      <c r="N709" s="50"/>
      <c r="O709" s="50"/>
      <c r="P709" s="50"/>
      <c r="Q709" s="10"/>
      <c r="S709" s="10"/>
      <c r="T709" s="10"/>
      <c r="U709" s="10"/>
      <c r="V709" s="10"/>
      <c r="W709" s="10"/>
      <c r="X709" s="10"/>
      <c r="Y709" s="10"/>
      <c r="Z709" s="10"/>
    </row>
    <row r="710" customFormat="false" ht="11.25" hidden="false" customHeight="false" outlineLevel="0" collapsed="false">
      <c r="A710" s="10"/>
      <c r="B710" s="10"/>
      <c r="C710" s="26"/>
      <c r="D710" s="10"/>
      <c r="E710" s="46"/>
      <c r="F710" s="10"/>
      <c r="G710" s="10"/>
      <c r="H710" s="10"/>
      <c r="I710" s="47"/>
      <c r="J710" s="48"/>
      <c r="K710" s="10"/>
      <c r="L710" s="10"/>
      <c r="M710" s="50"/>
      <c r="N710" s="50"/>
      <c r="O710" s="50"/>
      <c r="P710" s="50"/>
      <c r="Q710" s="10"/>
      <c r="S710" s="10"/>
      <c r="T710" s="10"/>
      <c r="U710" s="10"/>
      <c r="V710" s="10"/>
      <c r="W710" s="10"/>
      <c r="X710" s="10"/>
      <c r="Y710" s="10"/>
      <c r="Z710" s="10"/>
    </row>
    <row r="711" customFormat="false" ht="11.25" hidden="false" customHeight="false" outlineLevel="0" collapsed="false">
      <c r="A711" s="10"/>
      <c r="B711" s="10"/>
      <c r="C711" s="26"/>
      <c r="D711" s="10"/>
      <c r="E711" s="46"/>
      <c r="F711" s="10"/>
      <c r="G711" s="10"/>
      <c r="H711" s="10"/>
      <c r="I711" s="47"/>
      <c r="J711" s="48"/>
      <c r="K711" s="10"/>
      <c r="L711" s="10"/>
      <c r="M711" s="50"/>
      <c r="N711" s="50"/>
      <c r="O711" s="50"/>
      <c r="P711" s="50"/>
      <c r="Q711" s="10"/>
      <c r="S711" s="10"/>
      <c r="T711" s="10"/>
      <c r="U711" s="10"/>
      <c r="V711" s="10"/>
      <c r="W711" s="10"/>
      <c r="X711" s="10"/>
      <c r="Y711" s="10"/>
      <c r="Z711" s="10"/>
    </row>
    <row r="712" customFormat="false" ht="11.25" hidden="false" customHeight="false" outlineLevel="0" collapsed="false">
      <c r="A712" s="10"/>
      <c r="B712" s="10"/>
      <c r="C712" s="26"/>
      <c r="D712" s="10"/>
      <c r="E712" s="46"/>
      <c r="F712" s="10"/>
      <c r="G712" s="10"/>
      <c r="H712" s="10"/>
      <c r="I712" s="47"/>
      <c r="J712" s="48"/>
      <c r="K712" s="10"/>
      <c r="L712" s="10"/>
      <c r="M712" s="50"/>
      <c r="N712" s="50"/>
      <c r="O712" s="50"/>
      <c r="P712" s="50"/>
      <c r="Q712" s="10"/>
      <c r="S712" s="10"/>
      <c r="T712" s="10"/>
      <c r="U712" s="10"/>
      <c r="V712" s="10"/>
      <c r="W712" s="10"/>
      <c r="X712" s="10"/>
      <c r="Y712" s="10"/>
      <c r="Z712" s="10"/>
    </row>
    <row r="713" customFormat="false" ht="11.25" hidden="false" customHeight="false" outlineLevel="0" collapsed="false">
      <c r="A713" s="10"/>
      <c r="B713" s="10"/>
      <c r="C713" s="26"/>
      <c r="D713" s="10"/>
      <c r="E713" s="46"/>
      <c r="F713" s="10"/>
      <c r="G713" s="10"/>
      <c r="H713" s="10"/>
      <c r="I713" s="47"/>
      <c r="J713" s="48"/>
      <c r="K713" s="10"/>
      <c r="L713" s="10"/>
      <c r="M713" s="50"/>
      <c r="N713" s="50"/>
      <c r="O713" s="50"/>
      <c r="P713" s="50"/>
      <c r="Q713" s="10"/>
      <c r="S713" s="10"/>
      <c r="T713" s="10"/>
      <c r="U713" s="10"/>
      <c r="V713" s="10"/>
      <c r="W713" s="10"/>
      <c r="X713" s="10"/>
      <c r="Y713" s="10"/>
      <c r="Z713" s="10"/>
    </row>
    <row r="714" customFormat="false" ht="11.25" hidden="false" customHeight="false" outlineLevel="0" collapsed="false">
      <c r="A714" s="10"/>
      <c r="B714" s="10"/>
      <c r="C714" s="26"/>
      <c r="D714" s="10"/>
      <c r="E714" s="46"/>
      <c r="F714" s="10"/>
      <c r="G714" s="10"/>
      <c r="H714" s="10"/>
      <c r="I714" s="47"/>
      <c r="J714" s="48"/>
      <c r="K714" s="10"/>
      <c r="L714" s="10"/>
      <c r="M714" s="50"/>
      <c r="N714" s="50"/>
      <c r="O714" s="50"/>
      <c r="P714" s="50"/>
      <c r="Q714" s="10"/>
      <c r="S714" s="10"/>
      <c r="T714" s="10"/>
      <c r="U714" s="10"/>
      <c r="V714" s="10"/>
      <c r="W714" s="10"/>
      <c r="X714" s="10"/>
      <c r="Y714" s="10"/>
      <c r="Z714" s="10"/>
    </row>
    <row r="715" customFormat="false" ht="11.25" hidden="false" customHeight="false" outlineLevel="0" collapsed="false">
      <c r="A715" s="10"/>
      <c r="B715" s="10"/>
      <c r="C715" s="26"/>
      <c r="D715" s="10"/>
      <c r="E715" s="46"/>
      <c r="F715" s="10"/>
      <c r="G715" s="10"/>
      <c r="H715" s="10"/>
      <c r="I715" s="47"/>
      <c r="J715" s="48"/>
      <c r="K715" s="10"/>
      <c r="L715" s="10"/>
      <c r="M715" s="50"/>
      <c r="N715" s="50"/>
      <c r="O715" s="50"/>
      <c r="P715" s="50"/>
      <c r="Q715" s="10"/>
      <c r="S715" s="10"/>
      <c r="T715" s="10"/>
      <c r="U715" s="10"/>
      <c r="V715" s="10"/>
      <c r="W715" s="10"/>
      <c r="X715" s="10"/>
      <c r="Y715" s="10"/>
      <c r="Z715" s="10"/>
    </row>
    <row r="716" customFormat="false" ht="11.25" hidden="false" customHeight="false" outlineLevel="0" collapsed="false">
      <c r="A716" s="10"/>
      <c r="B716" s="10"/>
      <c r="C716" s="26"/>
      <c r="D716" s="10"/>
      <c r="E716" s="46"/>
      <c r="F716" s="10"/>
      <c r="G716" s="10"/>
      <c r="H716" s="10"/>
      <c r="I716" s="47"/>
      <c r="J716" s="48"/>
      <c r="K716" s="10"/>
      <c r="L716" s="10"/>
      <c r="M716" s="50"/>
      <c r="N716" s="50"/>
      <c r="O716" s="50"/>
      <c r="P716" s="50"/>
      <c r="Q716" s="10"/>
      <c r="S716" s="10"/>
      <c r="T716" s="10"/>
      <c r="U716" s="10"/>
      <c r="V716" s="10"/>
      <c r="W716" s="10"/>
      <c r="X716" s="10"/>
      <c r="Y716" s="10"/>
      <c r="Z716" s="10"/>
    </row>
    <row r="717" customFormat="false" ht="11.25" hidden="false" customHeight="false" outlineLevel="0" collapsed="false">
      <c r="A717" s="10"/>
      <c r="B717" s="10"/>
      <c r="C717" s="26"/>
      <c r="D717" s="10"/>
      <c r="E717" s="46"/>
      <c r="F717" s="10"/>
      <c r="G717" s="10"/>
      <c r="H717" s="10"/>
      <c r="I717" s="47"/>
      <c r="J717" s="48"/>
      <c r="K717" s="10"/>
      <c r="L717" s="10"/>
      <c r="M717" s="50"/>
      <c r="N717" s="50"/>
      <c r="O717" s="50"/>
      <c r="P717" s="50"/>
      <c r="Q717" s="10"/>
      <c r="S717" s="10"/>
      <c r="T717" s="10"/>
      <c r="U717" s="10"/>
      <c r="V717" s="10"/>
      <c r="W717" s="10"/>
      <c r="X717" s="10"/>
      <c r="Y717" s="10"/>
      <c r="Z717" s="10"/>
    </row>
    <row r="718" customFormat="false" ht="11.25" hidden="false" customHeight="false" outlineLevel="0" collapsed="false">
      <c r="A718" s="10"/>
      <c r="B718" s="10"/>
      <c r="C718" s="26"/>
      <c r="D718" s="10"/>
      <c r="E718" s="46"/>
      <c r="F718" s="10"/>
      <c r="G718" s="10"/>
      <c r="H718" s="10"/>
      <c r="I718" s="47"/>
      <c r="J718" s="48"/>
      <c r="K718" s="10"/>
      <c r="L718" s="10"/>
      <c r="M718" s="50"/>
      <c r="N718" s="50"/>
      <c r="O718" s="50"/>
      <c r="P718" s="50"/>
      <c r="Q718" s="10"/>
      <c r="S718" s="10"/>
      <c r="T718" s="10"/>
      <c r="U718" s="10"/>
      <c r="V718" s="10"/>
      <c r="W718" s="10"/>
      <c r="X718" s="10"/>
      <c r="Y718" s="10"/>
      <c r="Z718" s="10"/>
    </row>
    <row r="719" customFormat="false" ht="11.25" hidden="false" customHeight="false" outlineLevel="0" collapsed="false">
      <c r="A719" s="10"/>
      <c r="B719" s="10"/>
      <c r="C719" s="26"/>
      <c r="D719" s="10"/>
      <c r="E719" s="46"/>
      <c r="F719" s="10"/>
      <c r="G719" s="10"/>
      <c r="H719" s="10"/>
      <c r="I719" s="47"/>
      <c r="J719" s="48"/>
      <c r="K719" s="10"/>
      <c r="L719" s="10"/>
      <c r="M719" s="50"/>
      <c r="N719" s="50"/>
      <c r="O719" s="50"/>
      <c r="P719" s="50"/>
      <c r="Q719" s="10"/>
      <c r="S719" s="10"/>
      <c r="T719" s="10"/>
      <c r="U719" s="10"/>
      <c r="V719" s="10"/>
      <c r="W719" s="10"/>
      <c r="X719" s="10"/>
      <c r="Y719" s="10"/>
      <c r="Z719" s="10"/>
    </row>
    <row r="720" customFormat="false" ht="11.25" hidden="false" customHeight="false" outlineLevel="0" collapsed="false">
      <c r="A720" s="10"/>
      <c r="B720" s="10"/>
      <c r="C720" s="26"/>
      <c r="D720" s="10"/>
      <c r="E720" s="46"/>
      <c r="F720" s="10"/>
      <c r="G720" s="10"/>
      <c r="H720" s="10"/>
      <c r="I720" s="47"/>
      <c r="J720" s="48"/>
      <c r="K720" s="10"/>
      <c r="L720" s="10"/>
      <c r="M720" s="50"/>
      <c r="N720" s="50"/>
      <c r="O720" s="50"/>
      <c r="P720" s="50"/>
      <c r="Q720" s="10"/>
      <c r="S720" s="10"/>
      <c r="T720" s="10"/>
      <c r="U720" s="10"/>
      <c r="V720" s="10"/>
      <c r="W720" s="10"/>
      <c r="X720" s="10"/>
      <c r="Y720" s="10"/>
      <c r="Z720" s="10"/>
    </row>
    <row r="721" customFormat="false" ht="11.25" hidden="false" customHeight="false" outlineLevel="0" collapsed="false">
      <c r="A721" s="10"/>
      <c r="B721" s="10"/>
      <c r="C721" s="26"/>
      <c r="D721" s="10"/>
      <c r="E721" s="46"/>
      <c r="F721" s="10"/>
      <c r="G721" s="10"/>
      <c r="H721" s="10"/>
      <c r="I721" s="47"/>
      <c r="J721" s="48"/>
      <c r="K721" s="10"/>
      <c r="L721" s="10"/>
      <c r="M721" s="50"/>
      <c r="N721" s="50"/>
      <c r="O721" s="50"/>
      <c r="P721" s="50"/>
      <c r="Q721" s="10"/>
      <c r="S721" s="10"/>
      <c r="T721" s="10"/>
      <c r="U721" s="10"/>
      <c r="V721" s="10"/>
      <c r="W721" s="10"/>
      <c r="X721" s="10"/>
      <c r="Y721" s="10"/>
      <c r="Z721" s="10"/>
    </row>
    <row r="722" customFormat="false" ht="11.25" hidden="false" customHeight="false" outlineLevel="0" collapsed="false">
      <c r="A722" s="10"/>
      <c r="B722" s="10"/>
      <c r="C722" s="26"/>
      <c r="D722" s="10"/>
      <c r="E722" s="46"/>
      <c r="F722" s="10"/>
      <c r="G722" s="10"/>
      <c r="H722" s="10"/>
      <c r="I722" s="47"/>
      <c r="J722" s="48"/>
      <c r="K722" s="10"/>
      <c r="L722" s="10"/>
      <c r="M722" s="50"/>
      <c r="N722" s="50"/>
      <c r="O722" s="50"/>
      <c r="P722" s="50"/>
      <c r="Q722" s="10"/>
      <c r="S722" s="10"/>
      <c r="T722" s="10"/>
      <c r="U722" s="10"/>
      <c r="V722" s="10"/>
      <c r="W722" s="10"/>
      <c r="X722" s="10"/>
      <c r="Y722" s="10"/>
      <c r="Z722" s="10"/>
    </row>
    <row r="723" customFormat="false" ht="11.25" hidden="false" customHeight="false" outlineLevel="0" collapsed="false">
      <c r="A723" s="10"/>
      <c r="B723" s="10"/>
      <c r="C723" s="26"/>
      <c r="D723" s="10"/>
      <c r="E723" s="46"/>
      <c r="F723" s="10"/>
      <c r="G723" s="10"/>
      <c r="H723" s="10"/>
      <c r="I723" s="47"/>
      <c r="J723" s="48"/>
      <c r="K723" s="10"/>
      <c r="L723" s="10"/>
      <c r="M723" s="50"/>
      <c r="N723" s="50"/>
      <c r="O723" s="50"/>
      <c r="P723" s="50"/>
      <c r="Q723" s="10"/>
      <c r="S723" s="10"/>
      <c r="T723" s="10"/>
      <c r="U723" s="10"/>
      <c r="V723" s="10"/>
      <c r="W723" s="10"/>
      <c r="X723" s="10"/>
      <c r="Y723" s="10"/>
      <c r="Z723" s="10"/>
    </row>
    <row r="724" customFormat="false" ht="11.25" hidden="false" customHeight="false" outlineLevel="0" collapsed="false">
      <c r="A724" s="10"/>
      <c r="B724" s="10"/>
      <c r="C724" s="26"/>
      <c r="D724" s="10"/>
      <c r="E724" s="46"/>
      <c r="F724" s="10"/>
      <c r="G724" s="10"/>
      <c r="H724" s="10"/>
      <c r="I724" s="47"/>
      <c r="J724" s="48"/>
      <c r="K724" s="10"/>
      <c r="L724" s="10"/>
      <c r="M724" s="50"/>
      <c r="N724" s="50"/>
      <c r="O724" s="50"/>
      <c r="P724" s="50"/>
      <c r="Q724" s="10"/>
      <c r="S724" s="10"/>
      <c r="T724" s="10"/>
      <c r="U724" s="10"/>
      <c r="V724" s="10"/>
      <c r="W724" s="10"/>
      <c r="X724" s="10"/>
      <c r="Y724" s="10"/>
      <c r="Z724" s="10"/>
    </row>
    <row r="725" customFormat="false" ht="11.25" hidden="false" customHeight="false" outlineLevel="0" collapsed="false">
      <c r="A725" s="10"/>
      <c r="B725" s="10"/>
      <c r="C725" s="26"/>
      <c r="D725" s="10"/>
      <c r="E725" s="46"/>
      <c r="F725" s="10"/>
      <c r="G725" s="10"/>
      <c r="H725" s="10"/>
      <c r="I725" s="47"/>
      <c r="J725" s="48"/>
      <c r="K725" s="10"/>
      <c r="L725" s="10"/>
      <c r="M725" s="50"/>
      <c r="N725" s="50"/>
      <c r="O725" s="50"/>
      <c r="P725" s="50"/>
      <c r="Q725" s="10"/>
      <c r="S725" s="10"/>
      <c r="T725" s="10"/>
      <c r="U725" s="10"/>
      <c r="V725" s="10"/>
      <c r="W725" s="10"/>
      <c r="X725" s="10"/>
      <c r="Y725" s="10"/>
      <c r="Z725" s="10"/>
    </row>
    <row r="726" customFormat="false" ht="11.25" hidden="false" customHeight="false" outlineLevel="0" collapsed="false">
      <c r="A726" s="10"/>
      <c r="B726" s="10"/>
      <c r="C726" s="26"/>
      <c r="D726" s="10"/>
      <c r="E726" s="46"/>
      <c r="F726" s="10"/>
      <c r="G726" s="10"/>
      <c r="H726" s="10"/>
      <c r="I726" s="47"/>
      <c r="J726" s="48"/>
      <c r="K726" s="10"/>
      <c r="L726" s="10"/>
      <c r="M726" s="50"/>
      <c r="N726" s="50"/>
      <c r="O726" s="50"/>
      <c r="P726" s="50"/>
      <c r="Q726" s="10"/>
      <c r="S726" s="10"/>
      <c r="T726" s="10"/>
      <c r="U726" s="10"/>
      <c r="V726" s="10"/>
      <c r="W726" s="10"/>
      <c r="X726" s="10"/>
      <c r="Y726" s="10"/>
      <c r="Z726" s="10"/>
    </row>
    <row r="727" customFormat="false" ht="11.25" hidden="false" customHeight="false" outlineLevel="0" collapsed="false">
      <c r="A727" s="10"/>
      <c r="B727" s="10"/>
      <c r="C727" s="26"/>
      <c r="D727" s="10"/>
      <c r="E727" s="46"/>
      <c r="F727" s="10"/>
      <c r="G727" s="10"/>
      <c r="H727" s="10"/>
      <c r="I727" s="47"/>
      <c r="J727" s="48"/>
      <c r="K727" s="10"/>
      <c r="L727" s="10"/>
      <c r="M727" s="50"/>
      <c r="N727" s="50"/>
      <c r="O727" s="50"/>
      <c r="P727" s="50"/>
      <c r="Q727" s="10"/>
      <c r="S727" s="10"/>
      <c r="T727" s="10"/>
      <c r="U727" s="10"/>
      <c r="V727" s="10"/>
      <c r="W727" s="10"/>
      <c r="X727" s="10"/>
      <c r="Y727" s="10"/>
      <c r="Z727" s="10"/>
    </row>
    <row r="728" customFormat="false" ht="11.25" hidden="false" customHeight="false" outlineLevel="0" collapsed="false">
      <c r="A728" s="10"/>
      <c r="B728" s="10"/>
      <c r="C728" s="26"/>
      <c r="D728" s="10"/>
      <c r="E728" s="46"/>
      <c r="F728" s="10"/>
      <c r="G728" s="10"/>
      <c r="H728" s="10"/>
      <c r="I728" s="47"/>
      <c r="J728" s="48"/>
      <c r="K728" s="10"/>
      <c r="L728" s="10"/>
      <c r="M728" s="50"/>
      <c r="N728" s="50"/>
      <c r="O728" s="50"/>
      <c r="P728" s="50"/>
      <c r="Q728" s="10"/>
      <c r="S728" s="10"/>
      <c r="T728" s="10"/>
      <c r="U728" s="10"/>
      <c r="V728" s="10"/>
      <c r="W728" s="10"/>
      <c r="X728" s="10"/>
      <c r="Y728" s="10"/>
      <c r="Z728" s="10"/>
    </row>
    <row r="729" customFormat="false" ht="11.25" hidden="false" customHeight="false" outlineLevel="0" collapsed="false">
      <c r="A729" s="10"/>
      <c r="B729" s="10"/>
      <c r="C729" s="26"/>
      <c r="D729" s="10"/>
      <c r="E729" s="46"/>
      <c r="F729" s="10"/>
      <c r="G729" s="10"/>
      <c r="H729" s="10"/>
      <c r="I729" s="47"/>
      <c r="J729" s="48"/>
      <c r="K729" s="10"/>
      <c r="L729" s="10"/>
      <c r="M729" s="50"/>
      <c r="N729" s="50"/>
      <c r="O729" s="50"/>
      <c r="P729" s="50"/>
      <c r="Q729" s="10"/>
      <c r="S729" s="10"/>
      <c r="T729" s="10"/>
      <c r="U729" s="10"/>
      <c r="V729" s="10"/>
      <c r="W729" s="10"/>
      <c r="X729" s="10"/>
      <c r="Y729" s="10"/>
      <c r="Z729" s="10"/>
    </row>
    <row r="730" customFormat="false" ht="11.25" hidden="false" customHeight="false" outlineLevel="0" collapsed="false">
      <c r="A730" s="10"/>
      <c r="B730" s="10"/>
      <c r="C730" s="26"/>
      <c r="D730" s="10"/>
      <c r="E730" s="46"/>
      <c r="F730" s="10"/>
      <c r="G730" s="10"/>
      <c r="H730" s="10"/>
      <c r="I730" s="47"/>
      <c r="J730" s="48"/>
      <c r="K730" s="10"/>
      <c r="L730" s="10"/>
      <c r="M730" s="50"/>
      <c r="N730" s="50"/>
      <c r="O730" s="50"/>
      <c r="P730" s="50"/>
      <c r="Q730" s="10"/>
      <c r="S730" s="10"/>
      <c r="T730" s="10"/>
      <c r="U730" s="10"/>
      <c r="V730" s="10"/>
      <c r="W730" s="10"/>
      <c r="X730" s="10"/>
      <c r="Y730" s="10"/>
      <c r="Z730" s="10"/>
    </row>
    <row r="731" customFormat="false" ht="11.25" hidden="false" customHeight="false" outlineLevel="0" collapsed="false">
      <c r="A731" s="10"/>
      <c r="B731" s="10"/>
      <c r="C731" s="26"/>
      <c r="D731" s="10"/>
      <c r="E731" s="46"/>
      <c r="F731" s="10"/>
      <c r="G731" s="10"/>
      <c r="H731" s="10"/>
      <c r="I731" s="47"/>
      <c r="J731" s="48"/>
      <c r="K731" s="10"/>
      <c r="L731" s="10"/>
      <c r="M731" s="50"/>
      <c r="N731" s="50"/>
      <c r="O731" s="50"/>
      <c r="P731" s="50"/>
      <c r="Q731" s="10"/>
      <c r="S731" s="10"/>
      <c r="T731" s="10"/>
      <c r="U731" s="10"/>
      <c r="V731" s="10"/>
      <c r="W731" s="10"/>
      <c r="X731" s="10"/>
      <c r="Y731" s="10"/>
      <c r="Z731" s="10"/>
    </row>
    <row r="732" customFormat="false" ht="11.25" hidden="false" customHeight="false" outlineLevel="0" collapsed="false">
      <c r="A732" s="10"/>
      <c r="B732" s="10"/>
      <c r="C732" s="26"/>
      <c r="D732" s="10"/>
      <c r="E732" s="46"/>
      <c r="F732" s="10"/>
      <c r="G732" s="10"/>
      <c r="H732" s="10"/>
      <c r="I732" s="47"/>
      <c r="J732" s="48"/>
      <c r="K732" s="10"/>
      <c r="L732" s="10"/>
      <c r="M732" s="50"/>
      <c r="N732" s="50"/>
      <c r="O732" s="50"/>
      <c r="P732" s="50"/>
      <c r="Q732" s="10"/>
      <c r="S732" s="10"/>
      <c r="T732" s="10"/>
      <c r="U732" s="10"/>
      <c r="V732" s="10"/>
      <c r="W732" s="10"/>
      <c r="X732" s="10"/>
      <c r="Y732" s="10"/>
      <c r="Z732" s="10"/>
    </row>
    <row r="733" customFormat="false" ht="11.25" hidden="false" customHeight="false" outlineLevel="0" collapsed="false">
      <c r="A733" s="10"/>
      <c r="B733" s="10"/>
      <c r="C733" s="26"/>
      <c r="D733" s="10"/>
      <c r="E733" s="46"/>
      <c r="F733" s="10"/>
      <c r="G733" s="10"/>
      <c r="H733" s="10"/>
      <c r="I733" s="47"/>
      <c r="J733" s="48"/>
      <c r="K733" s="10"/>
      <c r="L733" s="10"/>
      <c r="M733" s="50"/>
      <c r="N733" s="50"/>
      <c r="O733" s="50"/>
      <c r="P733" s="50"/>
      <c r="Q733" s="10"/>
      <c r="S733" s="10"/>
      <c r="T733" s="10"/>
      <c r="U733" s="10"/>
      <c r="V733" s="10"/>
      <c r="W733" s="10"/>
      <c r="X733" s="10"/>
      <c r="Y733" s="10"/>
      <c r="Z733" s="10"/>
    </row>
    <row r="734" customFormat="false" ht="11.25" hidden="false" customHeight="false" outlineLevel="0" collapsed="false">
      <c r="A734" s="10"/>
      <c r="B734" s="10"/>
      <c r="C734" s="26"/>
      <c r="D734" s="10"/>
      <c r="E734" s="46"/>
      <c r="F734" s="10"/>
      <c r="G734" s="10"/>
      <c r="H734" s="10"/>
      <c r="I734" s="47"/>
      <c r="J734" s="48"/>
      <c r="K734" s="10"/>
      <c r="L734" s="10"/>
      <c r="M734" s="50"/>
      <c r="N734" s="50"/>
      <c r="O734" s="50"/>
      <c r="P734" s="50"/>
      <c r="Q734" s="10"/>
      <c r="S734" s="10"/>
      <c r="T734" s="10"/>
      <c r="U734" s="10"/>
      <c r="V734" s="10"/>
      <c r="W734" s="10"/>
      <c r="X734" s="10"/>
      <c r="Y734" s="10"/>
      <c r="Z734" s="10"/>
    </row>
    <row r="735" customFormat="false" ht="11.25" hidden="false" customHeight="false" outlineLevel="0" collapsed="false">
      <c r="A735" s="10"/>
      <c r="B735" s="10"/>
      <c r="C735" s="26"/>
      <c r="D735" s="10"/>
      <c r="E735" s="46"/>
      <c r="F735" s="10"/>
      <c r="G735" s="10"/>
      <c r="H735" s="10"/>
      <c r="I735" s="47"/>
      <c r="J735" s="48"/>
      <c r="K735" s="10"/>
      <c r="L735" s="10"/>
      <c r="M735" s="50"/>
      <c r="N735" s="50"/>
      <c r="O735" s="50"/>
      <c r="P735" s="50"/>
      <c r="Q735" s="10"/>
      <c r="S735" s="10"/>
      <c r="T735" s="10"/>
      <c r="U735" s="10"/>
      <c r="V735" s="10"/>
      <c r="W735" s="10"/>
      <c r="X735" s="10"/>
      <c r="Y735" s="10"/>
      <c r="Z735" s="10"/>
    </row>
    <row r="736" customFormat="false" ht="11.25" hidden="false" customHeight="false" outlineLevel="0" collapsed="false">
      <c r="A736" s="10"/>
      <c r="B736" s="10"/>
      <c r="C736" s="26"/>
      <c r="D736" s="10"/>
      <c r="E736" s="46"/>
      <c r="F736" s="10"/>
      <c r="G736" s="10"/>
      <c r="H736" s="10"/>
      <c r="I736" s="47"/>
      <c r="J736" s="48"/>
      <c r="K736" s="10"/>
      <c r="L736" s="10"/>
      <c r="M736" s="50"/>
      <c r="N736" s="50"/>
      <c r="O736" s="50"/>
      <c r="P736" s="50"/>
      <c r="Q736" s="10"/>
      <c r="S736" s="10"/>
      <c r="T736" s="10"/>
      <c r="U736" s="10"/>
      <c r="V736" s="10"/>
      <c r="W736" s="10"/>
      <c r="X736" s="10"/>
      <c r="Y736" s="10"/>
      <c r="Z736" s="10"/>
    </row>
    <row r="737" customFormat="false" ht="11.25" hidden="false" customHeight="false" outlineLevel="0" collapsed="false">
      <c r="A737" s="10"/>
      <c r="B737" s="10"/>
      <c r="C737" s="26"/>
      <c r="D737" s="10"/>
      <c r="E737" s="46"/>
      <c r="F737" s="10"/>
      <c r="G737" s="10"/>
      <c r="H737" s="10"/>
      <c r="I737" s="47"/>
      <c r="J737" s="48"/>
      <c r="K737" s="10"/>
      <c r="L737" s="10"/>
      <c r="M737" s="50"/>
      <c r="N737" s="50"/>
      <c r="O737" s="50"/>
      <c r="P737" s="50"/>
      <c r="Q737" s="10"/>
      <c r="S737" s="10"/>
      <c r="T737" s="10"/>
      <c r="U737" s="10"/>
      <c r="V737" s="10"/>
      <c r="W737" s="10"/>
      <c r="X737" s="10"/>
      <c r="Y737" s="10"/>
      <c r="Z737" s="10"/>
    </row>
    <row r="738" customFormat="false" ht="11.25" hidden="false" customHeight="false" outlineLevel="0" collapsed="false">
      <c r="A738" s="10"/>
      <c r="B738" s="10"/>
      <c r="C738" s="26"/>
      <c r="D738" s="10"/>
      <c r="E738" s="46"/>
      <c r="F738" s="10"/>
      <c r="G738" s="10"/>
      <c r="H738" s="10"/>
      <c r="I738" s="47"/>
      <c r="J738" s="48"/>
      <c r="K738" s="10"/>
      <c r="L738" s="10"/>
      <c r="M738" s="50"/>
      <c r="N738" s="50"/>
      <c r="O738" s="50"/>
      <c r="P738" s="50"/>
      <c r="Q738" s="10"/>
      <c r="S738" s="10"/>
      <c r="T738" s="10"/>
      <c r="U738" s="10"/>
      <c r="V738" s="10"/>
      <c r="W738" s="10"/>
      <c r="X738" s="10"/>
      <c r="Y738" s="10"/>
      <c r="Z738" s="10"/>
    </row>
    <row r="739" customFormat="false" ht="11.25" hidden="false" customHeight="false" outlineLevel="0" collapsed="false">
      <c r="A739" s="10"/>
      <c r="B739" s="10"/>
      <c r="C739" s="26"/>
      <c r="D739" s="10"/>
      <c r="E739" s="46"/>
      <c r="F739" s="10"/>
      <c r="G739" s="10"/>
      <c r="H739" s="10"/>
      <c r="I739" s="47"/>
      <c r="J739" s="48"/>
      <c r="K739" s="10"/>
      <c r="L739" s="10"/>
      <c r="M739" s="50"/>
      <c r="N739" s="50"/>
      <c r="O739" s="50"/>
      <c r="P739" s="50"/>
      <c r="Q739" s="10"/>
      <c r="S739" s="10"/>
      <c r="T739" s="10"/>
      <c r="U739" s="10"/>
      <c r="V739" s="10"/>
      <c r="W739" s="10"/>
      <c r="X739" s="10"/>
      <c r="Y739" s="10"/>
      <c r="Z739" s="10"/>
    </row>
    <row r="740" customFormat="false" ht="11.25" hidden="false" customHeight="false" outlineLevel="0" collapsed="false">
      <c r="A740" s="10"/>
      <c r="B740" s="10"/>
      <c r="C740" s="26"/>
      <c r="D740" s="10"/>
      <c r="E740" s="46"/>
      <c r="F740" s="10"/>
      <c r="G740" s="10"/>
      <c r="H740" s="10"/>
      <c r="I740" s="47"/>
      <c r="J740" s="48"/>
      <c r="K740" s="10"/>
      <c r="L740" s="10"/>
      <c r="M740" s="50"/>
      <c r="N740" s="50"/>
      <c r="O740" s="50"/>
      <c r="P740" s="50"/>
      <c r="Q740" s="10"/>
      <c r="S740" s="10"/>
      <c r="T740" s="10"/>
      <c r="U740" s="10"/>
      <c r="V740" s="10"/>
      <c r="W740" s="10"/>
      <c r="X740" s="10"/>
      <c r="Y740" s="10"/>
      <c r="Z740" s="10"/>
    </row>
    <row r="741" customFormat="false" ht="11.25" hidden="false" customHeight="false" outlineLevel="0" collapsed="false">
      <c r="A741" s="10"/>
      <c r="B741" s="10"/>
      <c r="C741" s="26"/>
      <c r="D741" s="10"/>
      <c r="E741" s="46"/>
      <c r="F741" s="10"/>
      <c r="G741" s="10"/>
      <c r="H741" s="10"/>
      <c r="I741" s="47"/>
      <c r="J741" s="48"/>
      <c r="K741" s="10"/>
      <c r="L741" s="10"/>
      <c r="M741" s="50"/>
      <c r="N741" s="50"/>
      <c r="O741" s="50"/>
      <c r="P741" s="50"/>
      <c r="Q741" s="10"/>
      <c r="S741" s="10"/>
      <c r="T741" s="10"/>
      <c r="U741" s="10"/>
      <c r="V741" s="10"/>
      <c r="W741" s="10"/>
      <c r="X741" s="10"/>
      <c r="Y741" s="10"/>
      <c r="Z741" s="10"/>
    </row>
    <row r="742" customFormat="false" ht="11.25" hidden="false" customHeight="false" outlineLevel="0" collapsed="false">
      <c r="A742" s="10"/>
      <c r="B742" s="10"/>
      <c r="C742" s="26"/>
      <c r="D742" s="10"/>
      <c r="E742" s="46"/>
      <c r="F742" s="10"/>
      <c r="G742" s="10"/>
      <c r="H742" s="10"/>
      <c r="I742" s="47"/>
      <c r="J742" s="48"/>
      <c r="K742" s="10"/>
      <c r="L742" s="10"/>
      <c r="M742" s="50"/>
      <c r="N742" s="50"/>
      <c r="O742" s="50"/>
      <c r="P742" s="50"/>
      <c r="Q742" s="10"/>
      <c r="S742" s="10"/>
      <c r="T742" s="10"/>
      <c r="U742" s="10"/>
      <c r="V742" s="10"/>
      <c r="W742" s="10"/>
      <c r="X742" s="10"/>
      <c r="Y742" s="10"/>
      <c r="Z742" s="10"/>
    </row>
    <row r="743" customFormat="false" ht="11.25" hidden="false" customHeight="false" outlineLevel="0" collapsed="false">
      <c r="A743" s="10"/>
      <c r="B743" s="10"/>
      <c r="C743" s="26"/>
      <c r="D743" s="10"/>
      <c r="E743" s="46"/>
      <c r="F743" s="10"/>
      <c r="G743" s="10"/>
      <c r="H743" s="10"/>
      <c r="I743" s="47"/>
      <c r="J743" s="48"/>
      <c r="K743" s="10"/>
      <c r="L743" s="10"/>
      <c r="M743" s="50"/>
      <c r="N743" s="50"/>
      <c r="O743" s="50"/>
      <c r="P743" s="50"/>
      <c r="Q743" s="10"/>
      <c r="S743" s="10"/>
      <c r="T743" s="10"/>
      <c r="U743" s="10"/>
      <c r="V743" s="10"/>
      <c r="W743" s="10"/>
      <c r="X743" s="10"/>
      <c r="Y743" s="10"/>
      <c r="Z743" s="10"/>
    </row>
    <row r="744" customFormat="false" ht="11.25" hidden="false" customHeight="false" outlineLevel="0" collapsed="false">
      <c r="A744" s="10"/>
      <c r="B744" s="10"/>
      <c r="C744" s="26"/>
      <c r="D744" s="10"/>
      <c r="E744" s="46"/>
      <c r="F744" s="10"/>
      <c r="G744" s="10"/>
      <c r="H744" s="10"/>
      <c r="I744" s="47"/>
      <c r="J744" s="48"/>
      <c r="K744" s="10"/>
      <c r="L744" s="10"/>
      <c r="M744" s="50"/>
      <c r="N744" s="50"/>
      <c r="O744" s="50"/>
      <c r="P744" s="50"/>
      <c r="Q744" s="10"/>
      <c r="S744" s="10"/>
      <c r="T744" s="10"/>
      <c r="U744" s="10"/>
      <c r="V744" s="10"/>
      <c r="W744" s="10"/>
      <c r="X744" s="10"/>
      <c r="Y744" s="10"/>
      <c r="Z744" s="10"/>
    </row>
    <row r="745" customFormat="false" ht="11.25" hidden="false" customHeight="false" outlineLevel="0" collapsed="false">
      <c r="A745" s="10"/>
      <c r="B745" s="10"/>
      <c r="C745" s="26"/>
      <c r="D745" s="10"/>
      <c r="E745" s="46"/>
      <c r="F745" s="10"/>
      <c r="G745" s="10"/>
      <c r="H745" s="10"/>
      <c r="I745" s="47"/>
      <c r="J745" s="48"/>
      <c r="K745" s="10"/>
      <c r="L745" s="10"/>
      <c r="M745" s="50"/>
      <c r="N745" s="50"/>
      <c r="O745" s="50"/>
      <c r="P745" s="50"/>
      <c r="Q745" s="10"/>
      <c r="S745" s="10"/>
      <c r="T745" s="10"/>
      <c r="U745" s="10"/>
      <c r="V745" s="10"/>
      <c r="W745" s="10"/>
      <c r="X745" s="10"/>
      <c r="Y745" s="10"/>
      <c r="Z745" s="10"/>
    </row>
    <row r="746" customFormat="false" ht="11.25" hidden="false" customHeight="false" outlineLevel="0" collapsed="false">
      <c r="A746" s="10"/>
      <c r="B746" s="10"/>
      <c r="C746" s="26"/>
      <c r="D746" s="10"/>
      <c r="E746" s="46"/>
      <c r="F746" s="10"/>
      <c r="G746" s="10"/>
      <c r="H746" s="10"/>
      <c r="I746" s="47"/>
      <c r="J746" s="48"/>
      <c r="K746" s="10"/>
      <c r="L746" s="10"/>
      <c r="M746" s="50"/>
      <c r="N746" s="50"/>
      <c r="O746" s="50"/>
      <c r="P746" s="50"/>
      <c r="Q746" s="10"/>
      <c r="S746" s="10"/>
      <c r="T746" s="10"/>
      <c r="U746" s="10"/>
      <c r="V746" s="10"/>
      <c r="W746" s="10"/>
      <c r="X746" s="10"/>
      <c r="Y746" s="10"/>
      <c r="Z746" s="10"/>
    </row>
    <row r="747" customFormat="false" ht="11.25" hidden="false" customHeight="false" outlineLevel="0" collapsed="false">
      <c r="A747" s="10"/>
      <c r="B747" s="10"/>
      <c r="C747" s="26"/>
      <c r="D747" s="10"/>
      <c r="E747" s="46"/>
      <c r="F747" s="10"/>
      <c r="G747" s="10"/>
      <c r="H747" s="10"/>
      <c r="I747" s="47"/>
      <c r="J747" s="48"/>
      <c r="K747" s="10"/>
      <c r="L747" s="10"/>
      <c r="M747" s="50"/>
      <c r="N747" s="50"/>
      <c r="O747" s="50"/>
      <c r="P747" s="50"/>
      <c r="Q747" s="10"/>
      <c r="S747" s="10"/>
      <c r="T747" s="10"/>
      <c r="U747" s="10"/>
      <c r="V747" s="10"/>
      <c r="W747" s="10"/>
      <c r="X747" s="10"/>
      <c r="Y747" s="10"/>
      <c r="Z747" s="10"/>
    </row>
    <row r="748" customFormat="false" ht="11.25" hidden="false" customHeight="false" outlineLevel="0" collapsed="false">
      <c r="A748" s="10"/>
      <c r="B748" s="10"/>
      <c r="C748" s="26"/>
      <c r="D748" s="10"/>
      <c r="E748" s="46"/>
      <c r="F748" s="10"/>
      <c r="G748" s="10"/>
      <c r="H748" s="10"/>
      <c r="I748" s="47"/>
      <c r="J748" s="48"/>
      <c r="K748" s="10"/>
      <c r="L748" s="10"/>
      <c r="M748" s="50"/>
      <c r="N748" s="50"/>
      <c r="O748" s="50"/>
      <c r="P748" s="50"/>
      <c r="Q748" s="10"/>
      <c r="S748" s="10"/>
      <c r="T748" s="10"/>
      <c r="U748" s="10"/>
      <c r="V748" s="10"/>
      <c r="W748" s="10"/>
      <c r="X748" s="10"/>
      <c r="Y748" s="10"/>
      <c r="Z748" s="10"/>
    </row>
    <row r="749" customFormat="false" ht="11.25" hidden="false" customHeight="false" outlineLevel="0" collapsed="false">
      <c r="A749" s="10"/>
      <c r="B749" s="10"/>
      <c r="C749" s="26"/>
      <c r="D749" s="10"/>
      <c r="E749" s="46"/>
      <c r="F749" s="10"/>
      <c r="G749" s="10"/>
      <c r="H749" s="10"/>
      <c r="I749" s="47"/>
      <c r="J749" s="48"/>
      <c r="K749" s="10"/>
      <c r="L749" s="10"/>
      <c r="M749" s="50"/>
      <c r="N749" s="50"/>
      <c r="O749" s="50"/>
      <c r="P749" s="50"/>
      <c r="Q749" s="10"/>
      <c r="S749" s="10"/>
      <c r="T749" s="10"/>
      <c r="U749" s="10"/>
      <c r="V749" s="10"/>
      <c r="W749" s="10"/>
      <c r="X749" s="10"/>
      <c r="Y749" s="10"/>
      <c r="Z749" s="10"/>
    </row>
    <row r="750" customFormat="false" ht="11.25" hidden="false" customHeight="false" outlineLevel="0" collapsed="false">
      <c r="A750" s="10"/>
      <c r="B750" s="10"/>
      <c r="C750" s="26"/>
      <c r="D750" s="10"/>
      <c r="E750" s="46"/>
      <c r="F750" s="10"/>
      <c r="G750" s="10"/>
      <c r="H750" s="10"/>
      <c r="I750" s="47"/>
      <c r="J750" s="48"/>
      <c r="K750" s="10"/>
      <c r="L750" s="10"/>
      <c r="M750" s="50"/>
      <c r="N750" s="50"/>
      <c r="O750" s="50"/>
      <c r="P750" s="50"/>
      <c r="Q750" s="10"/>
      <c r="S750" s="10"/>
      <c r="T750" s="10"/>
      <c r="U750" s="10"/>
      <c r="V750" s="10"/>
      <c r="W750" s="10"/>
      <c r="X750" s="10"/>
      <c r="Y750" s="10"/>
      <c r="Z750" s="10"/>
    </row>
    <row r="751" customFormat="false" ht="11.25" hidden="false" customHeight="false" outlineLevel="0" collapsed="false">
      <c r="A751" s="10"/>
      <c r="B751" s="10"/>
      <c r="C751" s="26"/>
      <c r="D751" s="10"/>
      <c r="E751" s="46"/>
      <c r="F751" s="10"/>
      <c r="G751" s="10"/>
      <c r="H751" s="10"/>
      <c r="I751" s="47"/>
      <c r="J751" s="48"/>
      <c r="K751" s="10"/>
      <c r="L751" s="10"/>
      <c r="M751" s="50"/>
      <c r="N751" s="50"/>
      <c r="O751" s="50"/>
      <c r="P751" s="50"/>
      <c r="Q751" s="10"/>
      <c r="S751" s="10"/>
      <c r="T751" s="10"/>
      <c r="U751" s="10"/>
      <c r="V751" s="10"/>
      <c r="W751" s="10"/>
      <c r="X751" s="10"/>
      <c r="Y751" s="10"/>
      <c r="Z751" s="10"/>
    </row>
    <row r="752" customFormat="false" ht="11.25" hidden="false" customHeight="false" outlineLevel="0" collapsed="false">
      <c r="A752" s="10"/>
      <c r="B752" s="10"/>
      <c r="C752" s="26"/>
      <c r="D752" s="10"/>
      <c r="E752" s="46"/>
      <c r="F752" s="10"/>
      <c r="G752" s="10"/>
      <c r="H752" s="10"/>
      <c r="I752" s="47"/>
      <c r="J752" s="48"/>
      <c r="K752" s="10"/>
      <c r="L752" s="10"/>
      <c r="M752" s="50"/>
      <c r="N752" s="50"/>
      <c r="O752" s="50"/>
      <c r="P752" s="50"/>
      <c r="Q752" s="10"/>
      <c r="S752" s="10"/>
      <c r="T752" s="10"/>
      <c r="U752" s="10"/>
      <c r="V752" s="10"/>
      <c r="W752" s="10"/>
      <c r="X752" s="10"/>
      <c r="Y752" s="10"/>
      <c r="Z752" s="10"/>
    </row>
    <row r="753" customFormat="false" ht="11.25" hidden="false" customHeight="false" outlineLevel="0" collapsed="false">
      <c r="A753" s="10"/>
      <c r="B753" s="10"/>
      <c r="C753" s="26"/>
      <c r="D753" s="10"/>
      <c r="E753" s="46"/>
      <c r="F753" s="10"/>
      <c r="G753" s="10"/>
      <c r="H753" s="10"/>
      <c r="I753" s="47"/>
      <c r="J753" s="48"/>
      <c r="K753" s="10"/>
      <c r="L753" s="10"/>
      <c r="M753" s="50"/>
      <c r="N753" s="50"/>
      <c r="O753" s="50"/>
      <c r="P753" s="50"/>
      <c r="Q753" s="10"/>
      <c r="S753" s="10"/>
      <c r="T753" s="10"/>
      <c r="U753" s="10"/>
      <c r="V753" s="10"/>
      <c r="W753" s="10"/>
      <c r="X753" s="10"/>
      <c r="Y753" s="10"/>
      <c r="Z753" s="10"/>
    </row>
    <row r="754" customFormat="false" ht="11.25" hidden="false" customHeight="false" outlineLevel="0" collapsed="false">
      <c r="A754" s="10"/>
      <c r="B754" s="10"/>
      <c r="C754" s="26"/>
      <c r="D754" s="10"/>
      <c r="E754" s="46"/>
      <c r="F754" s="10"/>
      <c r="G754" s="10"/>
      <c r="H754" s="10"/>
      <c r="I754" s="47"/>
      <c r="J754" s="48"/>
      <c r="K754" s="10"/>
      <c r="L754" s="10"/>
      <c r="M754" s="50"/>
      <c r="N754" s="50"/>
      <c r="O754" s="50"/>
      <c r="P754" s="50"/>
      <c r="Q754" s="10"/>
      <c r="S754" s="10"/>
      <c r="T754" s="10"/>
      <c r="U754" s="10"/>
      <c r="V754" s="10"/>
      <c r="W754" s="10"/>
      <c r="X754" s="10"/>
      <c r="Y754" s="10"/>
      <c r="Z754" s="10"/>
    </row>
    <row r="755" customFormat="false" ht="11.25" hidden="false" customHeight="false" outlineLevel="0" collapsed="false">
      <c r="A755" s="10"/>
      <c r="B755" s="10"/>
      <c r="C755" s="26"/>
      <c r="D755" s="10"/>
      <c r="E755" s="46"/>
      <c r="F755" s="10"/>
      <c r="G755" s="10"/>
      <c r="H755" s="10"/>
      <c r="I755" s="47"/>
      <c r="J755" s="48"/>
      <c r="K755" s="10"/>
      <c r="L755" s="10"/>
      <c r="M755" s="50"/>
      <c r="N755" s="50"/>
      <c r="O755" s="50"/>
      <c r="P755" s="50"/>
      <c r="Q755" s="10"/>
      <c r="S755" s="10"/>
      <c r="T755" s="10"/>
      <c r="U755" s="10"/>
      <c r="V755" s="10"/>
      <c r="W755" s="10"/>
      <c r="X755" s="10"/>
      <c r="Y755" s="10"/>
      <c r="Z755" s="10"/>
    </row>
    <row r="756" customFormat="false" ht="11.25" hidden="false" customHeight="false" outlineLevel="0" collapsed="false">
      <c r="A756" s="10"/>
      <c r="B756" s="10"/>
      <c r="C756" s="26"/>
      <c r="D756" s="10"/>
      <c r="E756" s="46"/>
      <c r="F756" s="10"/>
      <c r="G756" s="10"/>
      <c r="H756" s="10"/>
      <c r="I756" s="47"/>
      <c r="J756" s="48"/>
      <c r="K756" s="10"/>
      <c r="L756" s="10"/>
      <c r="M756" s="50"/>
      <c r="N756" s="50"/>
      <c r="O756" s="50"/>
      <c r="P756" s="50"/>
      <c r="Q756" s="10"/>
      <c r="S756" s="10"/>
      <c r="T756" s="10"/>
      <c r="U756" s="10"/>
      <c r="V756" s="10"/>
      <c r="W756" s="10"/>
      <c r="X756" s="10"/>
      <c r="Y756" s="10"/>
      <c r="Z756" s="10"/>
    </row>
    <row r="757" customFormat="false" ht="11.25" hidden="false" customHeight="false" outlineLevel="0" collapsed="false">
      <c r="A757" s="10"/>
      <c r="B757" s="10"/>
      <c r="C757" s="26"/>
      <c r="D757" s="10"/>
      <c r="E757" s="46"/>
      <c r="F757" s="10"/>
      <c r="G757" s="10"/>
      <c r="H757" s="10"/>
      <c r="I757" s="47"/>
      <c r="J757" s="48"/>
      <c r="K757" s="10"/>
      <c r="L757" s="10"/>
      <c r="M757" s="50"/>
      <c r="N757" s="50"/>
      <c r="O757" s="50"/>
      <c r="P757" s="50"/>
      <c r="Q757" s="10"/>
      <c r="S757" s="10"/>
      <c r="T757" s="10"/>
      <c r="U757" s="10"/>
      <c r="V757" s="10"/>
      <c r="W757" s="10"/>
      <c r="X757" s="10"/>
      <c r="Y757" s="10"/>
      <c r="Z757" s="10"/>
    </row>
    <row r="758" customFormat="false" ht="11.25" hidden="false" customHeight="false" outlineLevel="0" collapsed="false">
      <c r="A758" s="10"/>
      <c r="B758" s="10"/>
      <c r="C758" s="26"/>
      <c r="D758" s="10"/>
      <c r="E758" s="46"/>
      <c r="F758" s="10"/>
      <c r="G758" s="10"/>
      <c r="H758" s="10"/>
      <c r="I758" s="47"/>
      <c r="J758" s="48"/>
      <c r="K758" s="10"/>
      <c r="L758" s="10"/>
      <c r="M758" s="50"/>
      <c r="N758" s="50"/>
      <c r="O758" s="50"/>
      <c r="P758" s="50"/>
      <c r="Q758" s="10"/>
      <c r="S758" s="10"/>
      <c r="T758" s="10"/>
      <c r="U758" s="10"/>
      <c r="V758" s="10"/>
      <c r="W758" s="10"/>
      <c r="X758" s="10"/>
      <c r="Y758" s="10"/>
      <c r="Z758" s="10"/>
    </row>
    <row r="759" customFormat="false" ht="11.25" hidden="false" customHeight="false" outlineLevel="0" collapsed="false">
      <c r="A759" s="10"/>
      <c r="B759" s="10"/>
      <c r="C759" s="26"/>
      <c r="D759" s="10"/>
      <c r="E759" s="46"/>
      <c r="F759" s="10"/>
      <c r="G759" s="10"/>
      <c r="H759" s="10"/>
      <c r="I759" s="47"/>
      <c r="J759" s="48"/>
      <c r="K759" s="10"/>
      <c r="L759" s="10"/>
      <c r="M759" s="50"/>
      <c r="N759" s="50"/>
      <c r="O759" s="50"/>
      <c r="P759" s="50"/>
      <c r="Q759" s="10"/>
      <c r="S759" s="10"/>
      <c r="T759" s="10"/>
      <c r="U759" s="10"/>
      <c r="V759" s="10"/>
      <c r="W759" s="10"/>
      <c r="X759" s="10"/>
      <c r="Y759" s="10"/>
      <c r="Z759" s="10"/>
    </row>
    <row r="760" customFormat="false" ht="11.25" hidden="false" customHeight="false" outlineLevel="0" collapsed="false">
      <c r="A760" s="10"/>
      <c r="B760" s="10"/>
      <c r="C760" s="26"/>
      <c r="D760" s="10"/>
      <c r="E760" s="46"/>
      <c r="F760" s="10"/>
      <c r="G760" s="10"/>
      <c r="H760" s="10"/>
      <c r="I760" s="47"/>
      <c r="J760" s="48"/>
      <c r="K760" s="10"/>
      <c r="L760" s="10"/>
      <c r="M760" s="50"/>
      <c r="N760" s="50"/>
      <c r="O760" s="50"/>
      <c r="P760" s="50"/>
      <c r="Q760" s="10"/>
      <c r="S760" s="10"/>
      <c r="T760" s="10"/>
      <c r="U760" s="10"/>
      <c r="V760" s="10"/>
      <c r="W760" s="10"/>
      <c r="X760" s="10"/>
      <c r="Y760" s="10"/>
      <c r="Z760" s="10"/>
    </row>
    <row r="761" customFormat="false" ht="11.25" hidden="false" customHeight="false" outlineLevel="0" collapsed="false">
      <c r="A761" s="10"/>
      <c r="B761" s="10"/>
      <c r="C761" s="26"/>
      <c r="D761" s="10"/>
      <c r="E761" s="46"/>
      <c r="F761" s="10"/>
      <c r="G761" s="10"/>
      <c r="H761" s="10"/>
      <c r="I761" s="47"/>
      <c r="J761" s="48"/>
      <c r="K761" s="10"/>
      <c r="L761" s="10"/>
      <c r="M761" s="50"/>
      <c r="N761" s="50"/>
      <c r="O761" s="50"/>
      <c r="P761" s="50"/>
      <c r="Q761" s="10"/>
      <c r="S761" s="10"/>
      <c r="T761" s="10"/>
      <c r="U761" s="10"/>
      <c r="V761" s="10"/>
      <c r="W761" s="10"/>
      <c r="X761" s="10"/>
      <c r="Y761" s="10"/>
      <c r="Z761" s="10"/>
    </row>
    <row r="762" customFormat="false" ht="11.25" hidden="false" customHeight="false" outlineLevel="0" collapsed="false">
      <c r="A762" s="10"/>
      <c r="B762" s="10"/>
      <c r="C762" s="26"/>
      <c r="D762" s="10"/>
      <c r="E762" s="46"/>
      <c r="F762" s="10"/>
      <c r="G762" s="10"/>
      <c r="H762" s="10"/>
      <c r="I762" s="47"/>
      <c r="J762" s="48"/>
      <c r="K762" s="10"/>
      <c r="L762" s="10"/>
      <c r="M762" s="50"/>
      <c r="N762" s="50"/>
      <c r="O762" s="50"/>
      <c r="P762" s="50"/>
      <c r="Q762" s="10"/>
      <c r="S762" s="10"/>
      <c r="T762" s="10"/>
      <c r="U762" s="10"/>
      <c r="V762" s="10"/>
      <c r="W762" s="10"/>
      <c r="X762" s="10"/>
      <c r="Y762" s="10"/>
      <c r="Z762" s="10"/>
    </row>
    <row r="763" customFormat="false" ht="11.25" hidden="false" customHeight="false" outlineLevel="0" collapsed="false">
      <c r="A763" s="10"/>
      <c r="B763" s="10"/>
      <c r="C763" s="26"/>
      <c r="D763" s="10"/>
      <c r="E763" s="46"/>
      <c r="F763" s="10"/>
      <c r="G763" s="10"/>
      <c r="H763" s="10"/>
      <c r="I763" s="47"/>
      <c r="J763" s="48"/>
      <c r="K763" s="10"/>
      <c r="L763" s="10"/>
      <c r="M763" s="50"/>
      <c r="N763" s="50"/>
      <c r="O763" s="50"/>
      <c r="P763" s="50"/>
      <c r="Q763" s="10"/>
      <c r="S763" s="10"/>
      <c r="T763" s="10"/>
      <c r="U763" s="10"/>
      <c r="V763" s="10"/>
      <c r="W763" s="10"/>
      <c r="X763" s="10"/>
      <c r="Y763" s="10"/>
      <c r="Z763" s="10"/>
    </row>
    <row r="764" customFormat="false" ht="11.25" hidden="false" customHeight="false" outlineLevel="0" collapsed="false">
      <c r="A764" s="10"/>
      <c r="B764" s="10"/>
      <c r="C764" s="26"/>
      <c r="D764" s="10"/>
      <c r="E764" s="46"/>
      <c r="F764" s="10"/>
      <c r="G764" s="10"/>
      <c r="H764" s="10"/>
      <c r="I764" s="47"/>
      <c r="J764" s="48"/>
      <c r="K764" s="10"/>
      <c r="L764" s="10"/>
      <c r="M764" s="50"/>
      <c r="N764" s="50"/>
      <c r="O764" s="50"/>
      <c r="P764" s="50"/>
      <c r="Q764" s="10"/>
      <c r="S764" s="10"/>
      <c r="T764" s="10"/>
      <c r="U764" s="10"/>
      <c r="V764" s="10"/>
      <c r="W764" s="10"/>
      <c r="X764" s="10"/>
      <c r="Y764" s="10"/>
      <c r="Z764" s="10"/>
    </row>
    <row r="765" customFormat="false" ht="11.25" hidden="false" customHeight="false" outlineLevel="0" collapsed="false">
      <c r="A765" s="10"/>
      <c r="B765" s="10"/>
      <c r="C765" s="26"/>
      <c r="D765" s="10"/>
      <c r="E765" s="46"/>
      <c r="F765" s="10"/>
      <c r="G765" s="10"/>
      <c r="H765" s="10"/>
      <c r="I765" s="47"/>
      <c r="J765" s="48"/>
      <c r="K765" s="10"/>
      <c r="L765" s="10"/>
      <c r="M765" s="50"/>
      <c r="N765" s="50"/>
      <c r="O765" s="50"/>
      <c r="P765" s="50"/>
      <c r="Q765" s="10"/>
      <c r="S765" s="10"/>
      <c r="T765" s="10"/>
      <c r="U765" s="10"/>
      <c r="V765" s="10"/>
      <c r="W765" s="10"/>
      <c r="X765" s="10"/>
      <c r="Y765" s="10"/>
      <c r="Z765" s="10"/>
    </row>
    <row r="766" customFormat="false" ht="11.25" hidden="false" customHeight="false" outlineLevel="0" collapsed="false">
      <c r="A766" s="10"/>
      <c r="B766" s="10"/>
      <c r="C766" s="26"/>
      <c r="D766" s="10"/>
      <c r="E766" s="46"/>
      <c r="F766" s="10"/>
      <c r="G766" s="10"/>
      <c r="H766" s="10"/>
      <c r="I766" s="47"/>
      <c r="J766" s="48"/>
      <c r="K766" s="10"/>
      <c r="L766" s="10"/>
      <c r="M766" s="50"/>
      <c r="N766" s="50"/>
      <c r="O766" s="50"/>
      <c r="P766" s="50"/>
      <c r="Q766" s="10"/>
      <c r="S766" s="10"/>
      <c r="T766" s="10"/>
      <c r="U766" s="10"/>
      <c r="V766" s="10"/>
      <c r="W766" s="10"/>
      <c r="X766" s="10"/>
      <c r="Y766" s="10"/>
      <c r="Z766" s="10"/>
    </row>
    <row r="767" customFormat="false" ht="11.25" hidden="false" customHeight="false" outlineLevel="0" collapsed="false">
      <c r="A767" s="10"/>
      <c r="B767" s="10"/>
      <c r="C767" s="26"/>
      <c r="D767" s="10"/>
      <c r="E767" s="46"/>
      <c r="F767" s="10"/>
      <c r="G767" s="10"/>
      <c r="H767" s="10"/>
      <c r="I767" s="47"/>
      <c r="J767" s="48"/>
      <c r="K767" s="10"/>
      <c r="L767" s="10"/>
      <c r="M767" s="50"/>
      <c r="N767" s="50"/>
      <c r="O767" s="50"/>
      <c r="P767" s="50"/>
      <c r="Q767" s="10"/>
      <c r="S767" s="10"/>
      <c r="T767" s="10"/>
      <c r="U767" s="10"/>
      <c r="V767" s="10"/>
      <c r="W767" s="10"/>
      <c r="X767" s="10"/>
      <c r="Y767" s="10"/>
      <c r="Z767" s="10"/>
    </row>
    <row r="768" customFormat="false" ht="11.25" hidden="false" customHeight="false" outlineLevel="0" collapsed="false">
      <c r="A768" s="10"/>
      <c r="B768" s="10"/>
      <c r="C768" s="26"/>
      <c r="D768" s="10"/>
      <c r="E768" s="46"/>
      <c r="F768" s="10"/>
      <c r="G768" s="10"/>
      <c r="H768" s="10"/>
      <c r="I768" s="47"/>
      <c r="J768" s="48"/>
      <c r="K768" s="10"/>
      <c r="L768" s="10"/>
      <c r="M768" s="50"/>
      <c r="N768" s="50"/>
      <c r="O768" s="50"/>
      <c r="P768" s="50"/>
      <c r="Q768" s="10"/>
      <c r="S768" s="10"/>
      <c r="T768" s="10"/>
      <c r="U768" s="10"/>
      <c r="V768" s="10"/>
      <c r="W768" s="10"/>
      <c r="X768" s="10"/>
      <c r="Y768" s="10"/>
      <c r="Z768" s="10"/>
    </row>
    <row r="769" customFormat="false" ht="11.25" hidden="false" customHeight="false" outlineLevel="0" collapsed="false">
      <c r="A769" s="10"/>
      <c r="B769" s="10"/>
      <c r="C769" s="26"/>
      <c r="D769" s="10"/>
      <c r="E769" s="46"/>
      <c r="F769" s="10"/>
      <c r="G769" s="10"/>
      <c r="H769" s="10"/>
      <c r="I769" s="47"/>
      <c r="J769" s="48"/>
      <c r="K769" s="10"/>
      <c r="L769" s="10"/>
      <c r="M769" s="50"/>
      <c r="N769" s="50"/>
      <c r="O769" s="50"/>
      <c r="P769" s="50"/>
      <c r="Q769" s="10"/>
      <c r="S769" s="10"/>
      <c r="T769" s="10"/>
      <c r="U769" s="10"/>
      <c r="V769" s="10"/>
      <c r="W769" s="10"/>
      <c r="X769" s="10"/>
      <c r="Y769" s="10"/>
      <c r="Z769" s="10"/>
    </row>
    <row r="770" customFormat="false" ht="11.25" hidden="false" customHeight="false" outlineLevel="0" collapsed="false">
      <c r="A770" s="10"/>
      <c r="B770" s="10"/>
      <c r="C770" s="26"/>
      <c r="D770" s="10"/>
      <c r="E770" s="46"/>
      <c r="F770" s="10"/>
      <c r="G770" s="10"/>
      <c r="H770" s="10"/>
      <c r="I770" s="47"/>
      <c r="J770" s="48"/>
      <c r="K770" s="10"/>
      <c r="L770" s="10"/>
      <c r="M770" s="50"/>
      <c r="N770" s="50"/>
      <c r="O770" s="50"/>
      <c r="P770" s="50"/>
      <c r="Q770" s="10"/>
      <c r="S770" s="10"/>
      <c r="T770" s="10"/>
      <c r="U770" s="10"/>
      <c r="V770" s="10"/>
      <c r="W770" s="10"/>
      <c r="X770" s="10"/>
      <c r="Y770" s="10"/>
      <c r="Z770" s="10"/>
    </row>
    <row r="771" customFormat="false" ht="11.25" hidden="false" customHeight="false" outlineLevel="0" collapsed="false">
      <c r="A771" s="10"/>
      <c r="B771" s="10"/>
      <c r="C771" s="26"/>
      <c r="D771" s="10"/>
      <c r="E771" s="46"/>
      <c r="F771" s="10"/>
      <c r="G771" s="10"/>
      <c r="H771" s="10"/>
      <c r="I771" s="47"/>
      <c r="J771" s="48"/>
      <c r="K771" s="10"/>
      <c r="L771" s="10"/>
      <c r="M771" s="50"/>
      <c r="N771" s="50"/>
      <c r="O771" s="50"/>
      <c r="P771" s="50"/>
      <c r="Q771" s="10"/>
      <c r="S771" s="10"/>
      <c r="T771" s="10"/>
      <c r="U771" s="10"/>
      <c r="V771" s="10"/>
      <c r="W771" s="10"/>
      <c r="X771" s="10"/>
      <c r="Y771" s="10"/>
      <c r="Z771" s="10"/>
    </row>
    <row r="772" customFormat="false" ht="11.25" hidden="false" customHeight="false" outlineLevel="0" collapsed="false">
      <c r="A772" s="10"/>
      <c r="B772" s="10"/>
      <c r="C772" s="26"/>
      <c r="D772" s="10"/>
      <c r="E772" s="46"/>
      <c r="F772" s="10"/>
      <c r="G772" s="10"/>
      <c r="H772" s="10"/>
      <c r="I772" s="47"/>
      <c r="J772" s="48"/>
      <c r="K772" s="10"/>
      <c r="L772" s="10"/>
      <c r="M772" s="50"/>
      <c r="N772" s="50"/>
      <c r="O772" s="50"/>
      <c r="P772" s="50"/>
      <c r="Q772" s="10"/>
      <c r="S772" s="10"/>
      <c r="T772" s="10"/>
      <c r="U772" s="10"/>
      <c r="V772" s="10"/>
      <c r="W772" s="10"/>
      <c r="X772" s="10"/>
      <c r="Y772" s="10"/>
      <c r="Z772" s="10"/>
    </row>
    <row r="773" customFormat="false" ht="11.25" hidden="false" customHeight="false" outlineLevel="0" collapsed="false">
      <c r="A773" s="10"/>
      <c r="B773" s="10"/>
      <c r="C773" s="26"/>
      <c r="D773" s="10"/>
      <c r="E773" s="46"/>
      <c r="F773" s="10"/>
      <c r="G773" s="10"/>
      <c r="H773" s="10"/>
      <c r="I773" s="47"/>
      <c r="J773" s="48"/>
      <c r="K773" s="10"/>
      <c r="L773" s="10"/>
      <c r="M773" s="50"/>
      <c r="N773" s="50"/>
      <c r="O773" s="50"/>
      <c r="P773" s="50"/>
      <c r="Q773" s="10"/>
      <c r="S773" s="10"/>
      <c r="T773" s="10"/>
      <c r="U773" s="10"/>
      <c r="V773" s="10"/>
      <c r="W773" s="10"/>
      <c r="X773" s="10"/>
      <c r="Y773" s="10"/>
      <c r="Z773" s="10"/>
    </row>
    <row r="774" customFormat="false" ht="11.25" hidden="false" customHeight="false" outlineLevel="0" collapsed="false">
      <c r="A774" s="10"/>
      <c r="B774" s="10"/>
      <c r="C774" s="26"/>
      <c r="D774" s="10"/>
      <c r="E774" s="46"/>
      <c r="F774" s="10"/>
      <c r="G774" s="10"/>
      <c r="H774" s="10"/>
      <c r="I774" s="47"/>
      <c r="J774" s="48"/>
      <c r="K774" s="10"/>
      <c r="L774" s="10"/>
      <c r="M774" s="50"/>
      <c r="N774" s="50"/>
      <c r="O774" s="50"/>
      <c r="P774" s="50"/>
      <c r="Q774" s="10"/>
      <c r="S774" s="10"/>
      <c r="T774" s="10"/>
      <c r="U774" s="10"/>
      <c r="V774" s="10"/>
      <c r="W774" s="10"/>
      <c r="X774" s="10"/>
      <c r="Y774" s="10"/>
      <c r="Z774" s="10"/>
    </row>
    <row r="775" customFormat="false" ht="11.25" hidden="false" customHeight="false" outlineLevel="0" collapsed="false">
      <c r="A775" s="10"/>
      <c r="B775" s="10"/>
      <c r="C775" s="26"/>
      <c r="D775" s="10"/>
      <c r="E775" s="46"/>
      <c r="F775" s="10"/>
      <c r="G775" s="10"/>
      <c r="H775" s="10"/>
      <c r="I775" s="47"/>
      <c r="J775" s="48"/>
      <c r="K775" s="10"/>
      <c r="L775" s="10"/>
      <c r="M775" s="50"/>
      <c r="N775" s="50"/>
      <c r="O775" s="50"/>
      <c r="P775" s="50"/>
      <c r="Q775" s="10"/>
      <c r="S775" s="10"/>
      <c r="T775" s="10"/>
      <c r="U775" s="10"/>
      <c r="V775" s="10"/>
      <c r="W775" s="10"/>
      <c r="X775" s="10"/>
      <c r="Y775" s="10"/>
      <c r="Z775" s="10"/>
    </row>
    <row r="776" customFormat="false" ht="11.25" hidden="false" customHeight="false" outlineLevel="0" collapsed="false">
      <c r="A776" s="10"/>
      <c r="B776" s="10"/>
      <c r="C776" s="26"/>
      <c r="D776" s="10"/>
      <c r="E776" s="46"/>
      <c r="F776" s="10"/>
      <c r="G776" s="10"/>
      <c r="H776" s="10"/>
      <c r="I776" s="47"/>
      <c r="J776" s="48"/>
      <c r="K776" s="10"/>
      <c r="L776" s="10"/>
      <c r="M776" s="50"/>
      <c r="N776" s="50"/>
      <c r="O776" s="50"/>
      <c r="P776" s="50"/>
      <c r="Q776" s="10"/>
      <c r="S776" s="10"/>
      <c r="T776" s="10"/>
      <c r="U776" s="10"/>
      <c r="V776" s="10"/>
      <c r="W776" s="10"/>
      <c r="X776" s="10"/>
      <c r="Y776" s="10"/>
      <c r="Z776" s="10"/>
    </row>
    <row r="777" customFormat="false" ht="11.25" hidden="false" customHeight="false" outlineLevel="0" collapsed="false">
      <c r="A777" s="10"/>
      <c r="B777" s="10"/>
      <c r="C777" s="26"/>
      <c r="D777" s="10"/>
      <c r="E777" s="46"/>
      <c r="F777" s="10"/>
      <c r="G777" s="10"/>
      <c r="H777" s="10"/>
      <c r="I777" s="47"/>
      <c r="J777" s="48"/>
      <c r="K777" s="10"/>
      <c r="L777" s="10"/>
      <c r="M777" s="50"/>
      <c r="N777" s="50"/>
      <c r="O777" s="50"/>
      <c r="P777" s="50"/>
      <c r="Q777" s="10"/>
      <c r="S777" s="10"/>
      <c r="T777" s="10"/>
      <c r="U777" s="10"/>
      <c r="V777" s="10"/>
      <c r="W777" s="10"/>
      <c r="X777" s="10"/>
      <c r="Y777" s="10"/>
      <c r="Z777" s="10"/>
    </row>
    <row r="778" customFormat="false" ht="11.25" hidden="false" customHeight="false" outlineLevel="0" collapsed="false">
      <c r="A778" s="10"/>
      <c r="B778" s="10"/>
      <c r="C778" s="26"/>
      <c r="D778" s="10"/>
      <c r="E778" s="46"/>
      <c r="F778" s="10"/>
      <c r="G778" s="10"/>
      <c r="H778" s="10"/>
      <c r="I778" s="47"/>
      <c r="J778" s="48"/>
      <c r="K778" s="10"/>
      <c r="L778" s="10"/>
      <c r="M778" s="50"/>
      <c r="N778" s="50"/>
      <c r="O778" s="50"/>
      <c r="P778" s="50"/>
      <c r="Q778" s="10"/>
      <c r="S778" s="10"/>
      <c r="T778" s="10"/>
      <c r="U778" s="10"/>
      <c r="V778" s="10"/>
      <c r="W778" s="10"/>
      <c r="X778" s="10"/>
      <c r="Y778" s="10"/>
      <c r="Z778" s="10"/>
    </row>
    <row r="779" customFormat="false" ht="11.25" hidden="false" customHeight="false" outlineLevel="0" collapsed="false">
      <c r="A779" s="10"/>
      <c r="B779" s="10"/>
      <c r="C779" s="26"/>
      <c r="D779" s="10"/>
      <c r="E779" s="46"/>
      <c r="F779" s="10"/>
      <c r="G779" s="10"/>
      <c r="H779" s="10"/>
      <c r="I779" s="47"/>
      <c r="J779" s="48"/>
      <c r="K779" s="10"/>
      <c r="L779" s="10"/>
      <c r="M779" s="50"/>
      <c r="N779" s="50"/>
      <c r="O779" s="50"/>
      <c r="P779" s="50"/>
      <c r="Q779" s="10"/>
      <c r="S779" s="10"/>
      <c r="T779" s="10"/>
      <c r="U779" s="10"/>
      <c r="V779" s="10"/>
      <c r="W779" s="10"/>
      <c r="X779" s="10"/>
      <c r="Y779" s="10"/>
      <c r="Z779" s="10"/>
    </row>
    <row r="780" customFormat="false" ht="11.25" hidden="false" customHeight="false" outlineLevel="0" collapsed="false">
      <c r="A780" s="10"/>
      <c r="B780" s="10"/>
      <c r="C780" s="26"/>
      <c r="D780" s="10"/>
      <c r="E780" s="46"/>
      <c r="F780" s="10"/>
      <c r="G780" s="10"/>
      <c r="H780" s="10"/>
      <c r="I780" s="47"/>
      <c r="J780" s="48"/>
      <c r="K780" s="10"/>
      <c r="L780" s="10"/>
      <c r="M780" s="50"/>
      <c r="N780" s="50"/>
      <c r="O780" s="50"/>
      <c r="P780" s="50"/>
      <c r="Q780" s="10"/>
      <c r="S780" s="10"/>
      <c r="T780" s="10"/>
      <c r="U780" s="10"/>
      <c r="V780" s="10"/>
      <c r="W780" s="10"/>
      <c r="X780" s="10"/>
      <c r="Y780" s="10"/>
      <c r="Z780" s="10"/>
    </row>
    <row r="781" customFormat="false" ht="11.25" hidden="false" customHeight="false" outlineLevel="0" collapsed="false">
      <c r="A781" s="10"/>
      <c r="B781" s="10"/>
      <c r="C781" s="26"/>
      <c r="D781" s="10"/>
      <c r="E781" s="46"/>
      <c r="F781" s="10"/>
      <c r="G781" s="10"/>
      <c r="H781" s="10"/>
      <c r="I781" s="47"/>
      <c r="J781" s="48"/>
      <c r="K781" s="10"/>
      <c r="L781" s="10"/>
      <c r="M781" s="50"/>
      <c r="N781" s="50"/>
      <c r="O781" s="50"/>
      <c r="P781" s="50"/>
      <c r="Q781" s="10"/>
      <c r="S781" s="10"/>
      <c r="T781" s="10"/>
      <c r="U781" s="10"/>
      <c r="V781" s="10"/>
      <c r="W781" s="10"/>
      <c r="X781" s="10"/>
      <c r="Y781" s="10"/>
      <c r="Z781" s="10"/>
    </row>
    <row r="782" customFormat="false" ht="11.25" hidden="false" customHeight="false" outlineLevel="0" collapsed="false">
      <c r="A782" s="10"/>
      <c r="B782" s="10"/>
      <c r="C782" s="26"/>
      <c r="D782" s="10"/>
      <c r="E782" s="46"/>
      <c r="F782" s="10"/>
      <c r="G782" s="10"/>
      <c r="H782" s="10"/>
      <c r="I782" s="47"/>
      <c r="J782" s="48"/>
      <c r="K782" s="10"/>
      <c r="L782" s="10"/>
      <c r="M782" s="50"/>
      <c r="N782" s="50"/>
      <c r="O782" s="50"/>
      <c r="P782" s="50"/>
      <c r="Q782" s="10"/>
      <c r="S782" s="10"/>
      <c r="T782" s="10"/>
      <c r="U782" s="10"/>
      <c r="V782" s="10"/>
      <c r="W782" s="10"/>
      <c r="X782" s="10"/>
      <c r="Y782" s="10"/>
      <c r="Z782" s="10"/>
    </row>
    <row r="783" customFormat="false" ht="11.25" hidden="false" customHeight="false" outlineLevel="0" collapsed="false">
      <c r="A783" s="10"/>
      <c r="B783" s="10"/>
      <c r="C783" s="26"/>
      <c r="D783" s="10"/>
      <c r="E783" s="46"/>
      <c r="F783" s="10"/>
      <c r="G783" s="10"/>
      <c r="H783" s="10"/>
      <c r="I783" s="47"/>
      <c r="J783" s="48"/>
      <c r="K783" s="10"/>
      <c r="L783" s="10"/>
      <c r="M783" s="50"/>
      <c r="N783" s="50"/>
      <c r="O783" s="50"/>
      <c r="P783" s="50"/>
      <c r="Q783" s="10"/>
      <c r="S783" s="10"/>
      <c r="T783" s="10"/>
      <c r="U783" s="10"/>
      <c r="V783" s="10"/>
      <c r="W783" s="10"/>
      <c r="X783" s="10"/>
      <c r="Y783" s="10"/>
      <c r="Z783" s="10"/>
    </row>
    <row r="784" customFormat="false" ht="11.25" hidden="false" customHeight="false" outlineLevel="0" collapsed="false">
      <c r="A784" s="10"/>
      <c r="B784" s="10"/>
      <c r="C784" s="26"/>
      <c r="D784" s="10"/>
      <c r="E784" s="46"/>
      <c r="F784" s="10"/>
      <c r="G784" s="10"/>
      <c r="H784" s="10"/>
      <c r="I784" s="47"/>
      <c r="J784" s="48"/>
      <c r="K784" s="10"/>
      <c r="L784" s="10"/>
      <c r="M784" s="50"/>
      <c r="N784" s="50"/>
      <c r="O784" s="50"/>
      <c r="P784" s="50"/>
      <c r="Q784" s="10"/>
      <c r="S784" s="10"/>
      <c r="T784" s="10"/>
      <c r="U784" s="10"/>
      <c r="V784" s="10"/>
      <c r="W784" s="10"/>
      <c r="X784" s="10"/>
      <c r="Y784" s="10"/>
      <c r="Z784" s="10"/>
    </row>
    <row r="785" customFormat="false" ht="11.25" hidden="false" customHeight="false" outlineLevel="0" collapsed="false">
      <c r="A785" s="10"/>
      <c r="B785" s="10"/>
      <c r="C785" s="26"/>
      <c r="D785" s="10"/>
      <c r="E785" s="46"/>
      <c r="F785" s="10"/>
      <c r="G785" s="10"/>
      <c r="H785" s="10"/>
      <c r="I785" s="47"/>
      <c r="J785" s="48"/>
      <c r="K785" s="10"/>
      <c r="L785" s="10"/>
      <c r="M785" s="50"/>
      <c r="N785" s="50"/>
      <c r="O785" s="50"/>
      <c r="P785" s="50"/>
      <c r="Q785" s="10"/>
      <c r="S785" s="10"/>
      <c r="T785" s="10"/>
      <c r="U785" s="10"/>
      <c r="V785" s="10"/>
      <c r="W785" s="10"/>
      <c r="X785" s="10"/>
      <c r="Y785" s="10"/>
      <c r="Z785" s="10"/>
    </row>
    <row r="786" customFormat="false" ht="11.25" hidden="false" customHeight="false" outlineLevel="0" collapsed="false">
      <c r="A786" s="10"/>
      <c r="B786" s="10"/>
      <c r="C786" s="26"/>
      <c r="D786" s="10"/>
      <c r="E786" s="46"/>
      <c r="F786" s="10"/>
      <c r="G786" s="10"/>
      <c r="H786" s="10"/>
      <c r="I786" s="47"/>
      <c r="J786" s="48"/>
      <c r="K786" s="10"/>
      <c r="L786" s="10"/>
      <c r="M786" s="50"/>
      <c r="N786" s="50"/>
      <c r="O786" s="50"/>
      <c r="P786" s="50"/>
      <c r="Q786" s="10"/>
      <c r="S786" s="10"/>
      <c r="T786" s="10"/>
      <c r="U786" s="10"/>
      <c r="V786" s="10"/>
      <c r="W786" s="10"/>
      <c r="X786" s="10"/>
      <c r="Y786" s="10"/>
      <c r="Z786" s="10"/>
    </row>
    <row r="787" customFormat="false" ht="11.25" hidden="false" customHeight="false" outlineLevel="0" collapsed="false">
      <c r="A787" s="10"/>
      <c r="B787" s="10"/>
      <c r="C787" s="26"/>
      <c r="D787" s="10"/>
      <c r="E787" s="46"/>
      <c r="F787" s="10"/>
      <c r="G787" s="10"/>
      <c r="H787" s="10"/>
      <c r="I787" s="47"/>
      <c r="J787" s="48"/>
      <c r="K787" s="10"/>
      <c r="L787" s="10"/>
      <c r="M787" s="50"/>
      <c r="N787" s="50"/>
      <c r="O787" s="50"/>
      <c r="P787" s="50"/>
      <c r="Q787" s="10"/>
      <c r="S787" s="10"/>
      <c r="T787" s="10"/>
      <c r="U787" s="10"/>
      <c r="V787" s="10"/>
      <c r="W787" s="10"/>
      <c r="X787" s="10"/>
      <c r="Y787" s="10"/>
      <c r="Z787" s="10"/>
    </row>
    <row r="788" customFormat="false" ht="11.25" hidden="false" customHeight="false" outlineLevel="0" collapsed="false">
      <c r="A788" s="10"/>
      <c r="B788" s="10"/>
      <c r="C788" s="26"/>
      <c r="D788" s="10"/>
      <c r="E788" s="46"/>
      <c r="F788" s="10"/>
      <c r="G788" s="10"/>
      <c r="H788" s="10"/>
      <c r="I788" s="47"/>
      <c r="J788" s="48"/>
      <c r="K788" s="10"/>
      <c r="L788" s="10"/>
      <c r="M788" s="50"/>
      <c r="N788" s="50"/>
      <c r="O788" s="50"/>
      <c r="P788" s="50"/>
      <c r="Q788" s="10"/>
      <c r="S788" s="10"/>
      <c r="T788" s="10"/>
      <c r="U788" s="10"/>
      <c r="V788" s="10"/>
      <c r="W788" s="10"/>
      <c r="X788" s="10"/>
      <c r="Y788" s="10"/>
      <c r="Z788" s="10"/>
    </row>
    <row r="789" customFormat="false" ht="11.25" hidden="false" customHeight="false" outlineLevel="0" collapsed="false">
      <c r="A789" s="10"/>
      <c r="B789" s="10"/>
      <c r="C789" s="26"/>
      <c r="D789" s="10"/>
      <c r="E789" s="46"/>
      <c r="F789" s="10"/>
      <c r="G789" s="10"/>
      <c r="H789" s="10"/>
      <c r="I789" s="47"/>
      <c r="J789" s="48"/>
      <c r="K789" s="10"/>
      <c r="L789" s="10"/>
      <c r="M789" s="50"/>
      <c r="N789" s="50"/>
      <c r="O789" s="50"/>
      <c r="P789" s="50"/>
      <c r="Q789" s="10"/>
      <c r="S789" s="10"/>
      <c r="T789" s="10"/>
      <c r="U789" s="10"/>
      <c r="V789" s="10"/>
      <c r="W789" s="10"/>
      <c r="X789" s="10"/>
      <c r="Y789" s="10"/>
      <c r="Z789" s="10"/>
    </row>
    <row r="790" customFormat="false" ht="11.25" hidden="false" customHeight="false" outlineLevel="0" collapsed="false">
      <c r="A790" s="10"/>
      <c r="B790" s="10"/>
      <c r="C790" s="26"/>
      <c r="D790" s="10"/>
      <c r="E790" s="46"/>
      <c r="F790" s="10"/>
      <c r="G790" s="10"/>
      <c r="H790" s="10"/>
      <c r="I790" s="47"/>
      <c r="J790" s="48"/>
      <c r="K790" s="10"/>
      <c r="L790" s="10"/>
      <c r="M790" s="50"/>
      <c r="N790" s="50"/>
      <c r="O790" s="50"/>
      <c r="P790" s="50"/>
      <c r="Q790" s="10"/>
      <c r="S790" s="10"/>
      <c r="T790" s="10"/>
      <c r="U790" s="10"/>
      <c r="V790" s="10"/>
      <c r="W790" s="10"/>
      <c r="X790" s="10"/>
      <c r="Y790" s="10"/>
      <c r="Z790" s="10"/>
    </row>
    <row r="791" customFormat="false" ht="11.25" hidden="false" customHeight="false" outlineLevel="0" collapsed="false">
      <c r="A791" s="10"/>
      <c r="B791" s="10"/>
      <c r="C791" s="26"/>
      <c r="D791" s="10"/>
      <c r="E791" s="46"/>
      <c r="F791" s="10"/>
      <c r="G791" s="10"/>
      <c r="H791" s="10"/>
      <c r="I791" s="47"/>
      <c r="J791" s="48"/>
      <c r="K791" s="10"/>
      <c r="L791" s="10"/>
      <c r="M791" s="50"/>
      <c r="N791" s="50"/>
      <c r="O791" s="50"/>
      <c r="P791" s="50"/>
      <c r="Q791" s="10"/>
      <c r="S791" s="10"/>
      <c r="T791" s="10"/>
      <c r="U791" s="10"/>
      <c r="V791" s="10"/>
      <c r="W791" s="10"/>
      <c r="X791" s="10"/>
      <c r="Y791" s="10"/>
      <c r="Z791" s="10"/>
    </row>
    <row r="792" customFormat="false" ht="11.25" hidden="false" customHeight="false" outlineLevel="0" collapsed="false">
      <c r="A792" s="10"/>
      <c r="B792" s="10"/>
      <c r="C792" s="26"/>
      <c r="D792" s="10"/>
      <c r="E792" s="46"/>
      <c r="F792" s="10"/>
      <c r="G792" s="10"/>
      <c r="H792" s="10"/>
      <c r="I792" s="47"/>
      <c r="J792" s="48"/>
      <c r="K792" s="10"/>
      <c r="L792" s="10"/>
      <c r="M792" s="50"/>
      <c r="N792" s="50"/>
      <c r="O792" s="50"/>
      <c r="P792" s="50"/>
      <c r="Q792" s="10"/>
      <c r="S792" s="10"/>
      <c r="T792" s="10"/>
      <c r="U792" s="10"/>
      <c r="V792" s="10"/>
      <c r="W792" s="10"/>
      <c r="X792" s="10"/>
      <c r="Y792" s="10"/>
      <c r="Z792" s="10"/>
    </row>
    <row r="793" customFormat="false" ht="11.25" hidden="false" customHeight="false" outlineLevel="0" collapsed="false">
      <c r="A793" s="10"/>
      <c r="B793" s="10"/>
      <c r="C793" s="26"/>
      <c r="D793" s="10"/>
      <c r="E793" s="46"/>
      <c r="F793" s="10"/>
      <c r="G793" s="10"/>
      <c r="H793" s="10"/>
      <c r="I793" s="47"/>
      <c r="J793" s="48"/>
      <c r="K793" s="10"/>
      <c r="L793" s="10"/>
      <c r="M793" s="50"/>
      <c r="N793" s="50"/>
      <c r="O793" s="50"/>
      <c r="P793" s="50"/>
      <c r="Q793" s="10"/>
      <c r="S793" s="10"/>
      <c r="T793" s="10"/>
      <c r="U793" s="10"/>
      <c r="V793" s="10"/>
      <c r="W793" s="10"/>
      <c r="X793" s="10"/>
      <c r="Y793" s="10"/>
      <c r="Z793" s="10"/>
    </row>
    <row r="794" customFormat="false" ht="11.25" hidden="false" customHeight="false" outlineLevel="0" collapsed="false">
      <c r="A794" s="10"/>
      <c r="B794" s="10"/>
      <c r="C794" s="26"/>
      <c r="D794" s="10"/>
      <c r="E794" s="46"/>
      <c r="F794" s="10"/>
      <c r="G794" s="10"/>
      <c r="H794" s="10"/>
      <c r="I794" s="47"/>
      <c r="J794" s="48"/>
      <c r="K794" s="10"/>
      <c r="L794" s="10"/>
      <c r="M794" s="50"/>
      <c r="N794" s="50"/>
      <c r="O794" s="50"/>
      <c r="P794" s="50"/>
      <c r="Q794" s="10"/>
      <c r="S794" s="10"/>
      <c r="T794" s="10"/>
      <c r="U794" s="10"/>
      <c r="V794" s="10"/>
      <c r="W794" s="10"/>
      <c r="X794" s="10"/>
      <c r="Y794" s="10"/>
      <c r="Z794" s="10"/>
    </row>
    <row r="795" customFormat="false" ht="11.25" hidden="false" customHeight="false" outlineLevel="0" collapsed="false">
      <c r="A795" s="10"/>
      <c r="B795" s="10"/>
      <c r="C795" s="26"/>
      <c r="D795" s="10"/>
      <c r="E795" s="46"/>
      <c r="F795" s="10"/>
      <c r="G795" s="10"/>
      <c r="H795" s="10"/>
      <c r="I795" s="47"/>
      <c r="J795" s="48"/>
      <c r="K795" s="10"/>
      <c r="L795" s="10"/>
      <c r="M795" s="50"/>
      <c r="N795" s="50"/>
      <c r="O795" s="50"/>
      <c r="P795" s="50"/>
      <c r="Q795" s="10"/>
      <c r="S795" s="10"/>
      <c r="T795" s="10"/>
      <c r="U795" s="10"/>
      <c r="V795" s="10"/>
      <c r="W795" s="10"/>
      <c r="X795" s="10"/>
      <c r="Y795" s="10"/>
      <c r="Z795" s="10"/>
    </row>
    <row r="796" customFormat="false" ht="11.25" hidden="false" customHeight="false" outlineLevel="0" collapsed="false">
      <c r="A796" s="10"/>
      <c r="B796" s="10"/>
      <c r="C796" s="26"/>
      <c r="D796" s="10"/>
      <c r="E796" s="46"/>
      <c r="F796" s="10"/>
      <c r="G796" s="10"/>
      <c r="H796" s="10"/>
      <c r="I796" s="47"/>
      <c r="J796" s="48"/>
      <c r="K796" s="10"/>
      <c r="L796" s="10"/>
      <c r="M796" s="50"/>
      <c r="N796" s="50"/>
      <c r="O796" s="50"/>
      <c r="P796" s="50"/>
      <c r="Q796" s="10"/>
      <c r="S796" s="10"/>
      <c r="T796" s="10"/>
      <c r="U796" s="10"/>
      <c r="V796" s="10"/>
      <c r="W796" s="10"/>
      <c r="X796" s="10"/>
      <c r="Y796" s="10"/>
      <c r="Z796" s="10"/>
    </row>
    <row r="797" customFormat="false" ht="11.25" hidden="false" customHeight="false" outlineLevel="0" collapsed="false">
      <c r="A797" s="10"/>
      <c r="B797" s="10"/>
      <c r="C797" s="26"/>
      <c r="D797" s="10"/>
      <c r="E797" s="46"/>
      <c r="F797" s="10"/>
      <c r="G797" s="10"/>
      <c r="H797" s="10"/>
      <c r="I797" s="47"/>
      <c r="J797" s="48"/>
      <c r="K797" s="10"/>
      <c r="L797" s="10"/>
      <c r="M797" s="50"/>
      <c r="N797" s="50"/>
      <c r="O797" s="50"/>
      <c r="P797" s="50"/>
      <c r="Q797" s="10"/>
      <c r="S797" s="10"/>
      <c r="T797" s="10"/>
      <c r="U797" s="10"/>
      <c r="V797" s="10"/>
      <c r="W797" s="10"/>
      <c r="X797" s="10"/>
      <c r="Y797" s="10"/>
      <c r="Z797" s="10"/>
    </row>
    <row r="798" customFormat="false" ht="11.25" hidden="false" customHeight="false" outlineLevel="0" collapsed="false">
      <c r="A798" s="10"/>
      <c r="B798" s="10"/>
      <c r="C798" s="26"/>
      <c r="D798" s="10"/>
      <c r="E798" s="46"/>
      <c r="F798" s="10"/>
      <c r="G798" s="10"/>
      <c r="H798" s="10"/>
      <c r="I798" s="47"/>
      <c r="J798" s="48"/>
      <c r="K798" s="10"/>
      <c r="L798" s="10"/>
      <c r="M798" s="50"/>
      <c r="N798" s="50"/>
      <c r="O798" s="50"/>
      <c r="P798" s="50"/>
      <c r="Q798" s="10"/>
      <c r="S798" s="10"/>
      <c r="T798" s="10"/>
      <c r="U798" s="10"/>
      <c r="V798" s="10"/>
      <c r="W798" s="10"/>
      <c r="X798" s="10"/>
      <c r="Y798" s="10"/>
      <c r="Z798" s="10"/>
    </row>
    <row r="799" customFormat="false" ht="11.25" hidden="false" customHeight="false" outlineLevel="0" collapsed="false">
      <c r="A799" s="10"/>
      <c r="B799" s="10"/>
      <c r="C799" s="26"/>
      <c r="D799" s="10"/>
      <c r="E799" s="46"/>
      <c r="F799" s="10"/>
      <c r="G799" s="10"/>
      <c r="H799" s="10"/>
      <c r="I799" s="47"/>
      <c r="J799" s="48"/>
      <c r="K799" s="10"/>
      <c r="L799" s="10"/>
      <c r="M799" s="50"/>
      <c r="N799" s="50"/>
      <c r="O799" s="50"/>
      <c r="P799" s="50"/>
      <c r="Q799" s="10"/>
      <c r="S799" s="10"/>
      <c r="T799" s="10"/>
      <c r="U799" s="10"/>
      <c r="V799" s="10"/>
      <c r="W799" s="10"/>
      <c r="X799" s="10"/>
      <c r="Y799" s="10"/>
      <c r="Z799" s="10"/>
    </row>
    <row r="800" customFormat="false" ht="11.25" hidden="false" customHeight="false" outlineLevel="0" collapsed="false">
      <c r="A800" s="10"/>
      <c r="B800" s="10"/>
      <c r="C800" s="26"/>
      <c r="D800" s="10"/>
      <c r="E800" s="46"/>
      <c r="F800" s="10"/>
      <c r="G800" s="10"/>
      <c r="H800" s="10"/>
      <c r="I800" s="47"/>
      <c r="J800" s="48"/>
      <c r="K800" s="10"/>
      <c r="L800" s="10"/>
      <c r="M800" s="50"/>
      <c r="N800" s="50"/>
      <c r="O800" s="50"/>
      <c r="P800" s="50"/>
      <c r="Q800" s="10"/>
      <c r="S800" s="10"/>
      <c r="T800" s="10"/>
      <c r="U800" s="10"/>
      <c r="V800" s="10"/>
      <c r="W800" s="10"/>
      <c r="X800" s="10"/>
      <c r="Y800" s="10"/>
      <c r="Z800" s="10"/>
    </row>
    <row r="801" customFormat="false" ht="11.25" hidden="false" customHeight="false" outlineLevel="0" collapsed="false">
      <c r="A801" s="10"/>
      <c r="B801" s="10"/>
      <c r="C801" s="26"/>
      <c r="D801" s="10"/>
      <c r="E801" s="46"/>
      <c r="F801" s="10"/>
      <c r="G801" s="10"/>
      <c r="H801" s="10"/>
      <c r="I801" s="47"/>
      <c r="J801" s="48"/>
      <c r="K801" s="10"/>
      <c r="L801" s="10"/>
      <c r="M801" s="50"/>
      <c r="N801" s="50"/>
      <c r="O801" s="50"/>
      <c r="P801" s="50"/>
      <c r="Q801" s="10"/>
      <c r="S801" s="10"/>
      <c r="T801" s="10"/>
      <c r="U801" s="10"/>
      <c r="V801" s="10"/>
      <c r="W801" s="10"/>
      <c r="X801" s="10"/>
      <c r="Y801" s="10"/>
      <c r="Z801" s="10"/>
    </row>
    <row r="802" customFormat="false" ht="11.25" hidden="false" customHeight="false" outlineLevel="0" collapsed="false">
      <c r="A802" s="10"/>
      <c r="B802" s="10"/>
      <c r="C802" s="26"/>
      <c r="D802" s="10"/>
      <c r="E802" s="46"/>
      <c r="F802" s="10"/>
      <c r="G802" s="10"/>
      <c r="H802" s="10"/>
      <c r="I802" s="47"/>
      <c r="J802" s="48"/>
      <c r="K802" s="10"/>
      <c r="L802" s="10"/>
      <c r="M802" s="50"/>
      <c r="N802" s="50"/>
      <c r="O802" s="50"/>
      <c r="P802" s="50"/>
      <c r="Q802" s="10"/>
      <c r="S802" s="10"/>
      <c r="T802" s="10"/>
      <c r="U802" s="10"/>
      <c r="V802" s="10"/>
      <c r="W802" s="10"/>
      <c r="X802" s="10"/>
      <c r="Y802" s="10"/>
      <c r="Z802" s="10"/>
    </row>
    <row r="803" customFormat="false" ht="11.25" hidden="false" customHeight="false" outlineLevel="0" collapsed="false">
      <c r="A803" s="10"/>
      <c r="B803" s="10"/>
      <c r="C803" s="26"/>
      <c r="D803" s="10"/>
      <c r="E803" s="46"/>
      <c r="F803" s="10"/>
      <c r="G803" s="10"/>
      <c r="H803" s="10"/>
      <c r="I803" s="47"/>
      <c r="J803" s="48"/>
      <c r="K803" s="10"/>
      <c r="L803" s="10"/>
      <c r="M803" s="50"/>
      <c r="N803" s="50"/>
      <c r="O803" s="50"/>
      <c r="P803" s="50"/>
      <c r="Q803" s="10"/>
      <c r="S803" s="10"/>
      <c r="T803" s="10"/>
      <c r="U803" s="10"/>
      <c r="V803" s="10"/>
      <c r="W803" s="10"/>
      <c r="X803" s="10"/>
      <c r="Y803" s="10"/>
      <c r="Z803" s="10"/>
    </row>
    <row r="804" customFormat="false" ht="11.25" hidden="false" customHeight="false" outlineLevel="0" collapsed="false">
      <c r="A804" s="10"/>
      <c r="B804" s="10"/>
      <c r="C804" s="26"/>
      <c r="D804" s="10"/>
      <c r="E804" s="46"/>
      <c r="F804" s="10"/>
      <c r="G804" s="10"/>
      <c r="H804" s="10"/>
      <c r="I804" s="47"/>
      <c r="J804" s="48"/>
      <c r="K804" s="10"/>
      <c r="L804" s="10"/>
      <c r="M804" s="50"/>
      <c r="N804" s="50"/>
      <c r="O804" s="50"/>
      <c r="P804" s="50"/>
      <c r="Q804" s="10"/>
      <c r="S804" s="10"/>
      <c r="T804" s="10"/>
      <c r="U804" s="10"/>
      <c r="V804" s="10"/>
      <c r="W804" s="10"/>
      <c r="X804" s="10"/>
      <c r="Y804" s="10"/>
      <c r="Z804" s="10"/>
    </row>
    <row r="805" customFormat="false" ht="11.25" hidden="false" customHeight="false" outlineLevel="0" collapsed="false">
      <c r="A805" s="10"/>
      <c r="B805" s="10"/>
      <c r="C805" s="26"/>
      <c r="D805" s="10"/>
      <c r="E805" s="46"/>
      <c r="F805" s="10"/>
      <c r="G805" s="10"/>
      <c r="H805" s="10"/>
      <c r="I805" s="47"/>
      <c r="J805" s="48"/>
      <c r="K805" s="10"/>
      <c r="L805" s="10"/>
      <c r="M805" s="50"/>
      <c r="N805" s="50"/>
      <c r="O805" s="50"/>
      <c r="P805" s="50"/>
      <c r="Q805" s="10"/>
      <c r="S805" s="10"/>
      <c r="T805" s="10"/>
      <c r="U805" s="10"/>
      <c r="V805" s="10"/>
      <c r="W805" s="10"/>
      <c r="X805" s="10"/>
      <c r="Y805" s="10"/>
      <c r="Z805" s="10"/>
    </row>
    <row r="806" customFormat="false" ht="11.25" hidden="false" customHeight="false" outlineLevel="0" collapsed="false">
      <c r="A806" s="10"/>
      <c r="B806" s="10"/>
      <c r="C806" s="26"/>
      <c r="D806" s="10"/>
      <c r="E806" s="46"/>
      <c r="F806" s="10"/>
      <c r="G806" s="10"/>
      <c r="H806" s="10"/>
      <c r="I806" s="47"/>
      <c r="J806" s="48"/>
      <c r="K806" s="10"/>
      <c r="L806" s="10"/>
      <c r="M806" s="50"/>
      <c r="N806" s="50"/>
      <c r="O806" s="50"/>
      <c r="P806" s="50"/>
      <c r="Q806" s="10"/>
      <c r="S806" s="10"/>
      <c r="T806" s="10"/>
      <c r="U806" s="10"/>
      <c r="V806" s="10"/>
      <c r="W806" s="10"/>
      <c r="X806" s="10"/>
      <c r="Y806" s="10"/>
      <c r="Z806" s="10"/>
    </row>
    <row r="807" customFormat="false" ht="11.25" hidden="false" customHeight="false" outlineLevel="0" collapsed="false">
      <c r="A807" s="10"/>
      <c r="B807" s="10"/>
      <c r="C807" s="26"/>
      <c r="D807" s="10"/>
      <c r="E807" s="46"/>
      <c r="F807" s="10"/>
      <c r="G807" s="10"/>
      <c r="H807" s="10"/>
      <c r="I807" s="47"/>
      <c r="J807" s="48"/>
      <c r="K807" s="10"/>
      <c r="L807" s="10"/>
      <c r="M807" s="50"/>
      <c r="N807" s="50"/>
      <c r="O807" s="50"/>
      <c r="P807" s="50"/>
      <c r="Q807" s="10"/>
      <c r="S807" s="10"/>
      <c r="T807" s="10"/>
      <c r="U807" s="10"/>
      <c r="V807" s="10"/>
      <c r="W807" s="10"/>
      <c r="X807" s="10"/>
      <c r="Y807" s="10"/>
      <c r="Z807" s="10"/>
    </row>
    <row r="808" customFormat="false" ht="11.25" hidden="false" customHeight="false" outlineLevel="0" collapsed="false">
      <c r="A808" s="10"/>
      <c r="B808" s="10"/>
      <c r="C808" s="26"/>
      <c r="D808" s="10"/>
      <c r="E808" s="46"/>
      <c r="F808" s="10"/>
      <c r="G808" s="10"/>
      <c r="H808" s="10"/>
      <c r="I808" s="47"/>
      <c r="J808" s="48"/>
      <c r="K808" s="10"/>
      <c r="L808" s="10"/>
      <c r="M808" s="50"/>
      <c r="N808" s="50"/>
      <c r="O808" s="50"/>
      <c r="P808" s="50"/>
      <c r="Q808" s="10"/>
      <c r="S808" s="10"/>
      <c r="T808" s="10"/>
      <c r="U808" s="10"/>
      <c r="V808" s="10"/>
      <c r="W808" s="10"/>
      <c r="X808" s="10"/>
      <c r="Y808" s="10"/>
      <c r="Z808" s="10"/>
    </row>
    <row r="809" customFormat="false" ht="11.25" hidden="false" customHeight="false" outlineLevel="0" collapsed="false">
      <c r="A809" s="10"/>
      <c r="B809" s="10"/>
      <c r="C809" s="26"/>
      <c r="D809" s="10"/>
      <c r="E809" s="46"/>
      <c r="F809" s="10"/>
      <c r="G809" s="10"/>
      <c r="H809" s="10"/>
      <c r="I809" s="47"/>
      <c r="J809" s="48"/>
      <c r="K809" s="10"/>
      <c r="L809" s="10"/>
      <c r="M809" s="50"/>
      <c r="N809" s="50"/>
      <c r="O809" s="50"/>
      <c r="P809" s="50"/>
      <c r="Q809" s="10"/>
      <c r="S809" s="10"/>
      <c r="T809" s="10"/>
      <c r="U809" s="10"/>
      <c r="V809" s="10"/>
      <c r="W809" s="10"/>
      <c r="X809" s="10"/>
      <c r="Y809" s="10"/>
      <c r="Z809" s="10"/>
    </row>
    <row r="810" customFormat="false" ht="11.25" hidden="false" customHeight="false" outlineLevel="0" collapsed="false">
      <c r="A810" s="10"/>
      <c r="B810" s="10"/>
      <c r="C810" s="26"/>
      <c r="D810" s="10"/>
      <c r="E810" s="46"/>
      <c r="F810" s="10"/>
      <c r="G810" s="10"/>
      <c r="H810" s="10"/>
      <c r="I810" s="47"/>
      <c r="J810" s="48"/>
      <c r="K810" s="10"/>
      <c r="L810" s="10"/>
      <c r="M810" s="50"/>
      <c r="N810" s="50"/>
      <c r="O810" s="50"/>
      <c r="P810" s="50"/>
      <c r="Q810" s="10"/>
      <c r="S810" s="10"/>
      <c r="T810" s="10"/>
      <c r="U810" s="10"/>
      <c r="V810" s="10"/>
      <c r="W810" s="10"/>
      <c r="X810" s="10"/>
      <c r="Y810" s="10"/>
      <c r="Z810" s="10"/>
    </row>
    <row r="811" customFormat="false" ht="11.25" hidden="false" customHeight="false" outlineLevel="0" collapsed="false">
      <c r="A811" s="10"/>
      <c r="B811" s="10"/>
      <c r="C811" s="26"/>
      <c r="D811" s="10"/>
      <c r="E811" s="46"/>
      <c r="F811" s="10"/>
      <c r="G811" s="10"/>
      <c r="H811" s="10"/>
      <c r="I811" s="47"/>
      <c r="J811" s="48"/>
      <c r="K811" s="10"/>
      <c r="L811" s="10"/>
      <c r="M811" s="50"/>
      <c r="N811" s="50"/>
      <c r="O811" s="50"/>
      <c r="P811" s="50"/>
      <c r="Q811" s="10"/>
      <c r="S811" s="10"/>
      <c r="T811" s="10"/>
      <c r="U811" s="10"/>
      <c r="V811" s="10"/>
      <c r="W811" s="10"/>
      <c r="X811" s="10"/>
      <c r="Y811" s="10"/>
      <c r="Z811" s="10"/>
    </row>
    <row r="812" customFormat="false" ht="11.25" hidden="false" customHeight="false" outlineLevel="0" collapsed="false">
      <c r="A812" s="10"/>
      <c r="B812" s="10"/>
      <c r="C812" s="26"/>
      <c r="D812" s="10"/>
      <c r="E812" s="46"/>
      <c r="F812" s="10"/>
      <c r="G812" s="10"/>
      <c r="H812" s="10"/>
      <c r="I812" s="47"/>
      <c r="J812" s="48"/>
      <c r="K812" s="10"/>
      <c r="L812" s="10"/>
      <c r="M812" s="50"/>
      <c r="N812" s="50"/>
      <c r="O812" s="50"/>
      <c r="P812" s="50"/>
      <c r="Q812" s="10"/>
      <c r="S812" s="10"/>
      <c r="T812" s="10"/>
      <c r="U812" s="10"/>
      <c r="V812" s="10"/>
      <c r="W812" s="10"/>
      <c r="X812" s="10"/>
      <c r="Y812" s="10"/>
      <c r="Z812" s="10"/>
    </row>
    <row r="813" customFormat="false" ht="11.25" hidden="false" customHeight="false" outlineLevel="0" collapsed="false">
      <c r="A813" s="10"/>
      <c r="B813" s="10"/>
      <c r="C813" s="26"/>
      <c r="D813" s="10"/>
      <c r="E813" s="46"/>
      <c r="F813" s="10"/>
      <c r="G813" s="10"/>
      <c r="H813" s="10"/>
      <c r="I813" s="47"/>
      <c r="J813" s="48"/>
      <c r="K813" s="10"/>
      <c r="L813" s="10"/>
      <c r="M813" s="50"/>
      <c r="N813" s="50"/>
      <c r="O813" s="50"/>
      <c r="P813" s="50"/>
      <c r="Q813" s="10"/>
      <c r="S813" s="10"/>
      <c r="T813" s="10"/>
      <c r="U813" s="10"/>
      <c r="V813" s="10"/>
      <c r="W813" s="10"/>
      <c r="X813" s="10"/>
      <c r="Y813" s="10"/>
      <c r="Z813" s="10"/>
    </row>
    <row r="814" customFormat="false" ht="11.25" hidden="false" customHeight="false" outlineLevel="0" collapsed="false">
      <c r="A814" s="10"/>
      <c r="B814" s="10"/>
      <c r="C814" s="26"/>
      <c r="D814" s="10"/>
      <c r="E814" s="46"/>
      <c r="F814" s="10"/>
      <c r="G814" s="10"/>
      <c r="H814" s="10"/>
      <c r="I814" s="47"/>
      <c r="J814" s="48"/>
      <c r="K814" s="10"/>
      <c r="L814" s="10"/>
      <c r="M814" s="50"/>
      <c r="N814" s="50"/>
      <c r="O814" s="50"/>
      <c r="P814" s="50"/>
      <c r="Q814" s="10"/>
      <c r="S814" s="10"/>
      <c r="T814" s="10"/>
      <c r="U814" s="10"/>
      <c r="V814" s="10"/>
      <c r="W814" s="10"/>
      <c r="X814" s="10"/>
      <c r="Y814" s="10"/>
      <c r="Z814" s="10"/>
    </row>
    <row r="815" customFormat="false" ht="11.25" hidden="false" customHeight="false" outlineLevel="0" collapsed="false">
      <c r="A815" s="10"/>
      <c r="B815" s="10"/>
      <c r="C815" s="26"/>
      <c r="D815" s="10"/>
      <c r="E815" s="46"/>
      <c r="F815" s="10"/>
      <c r="G815" s="10"/>
      <c r="H815" s="10"/>
      <c r="I815" s="47"/>
      <c r="J815" s="48"/>
      <c r="K815" s="10"/>
      <c r="L815" s="10"/>
      <c r="M815" s="50"/>
      <c r="N815" s="50"/>
      <c r="O815" s="50"/>
      <c r="P815" s="50"/>
      <c r="Q815" s="10"/>
      <c r="S815" s="10"/>
      <c r="T815" s="10"/>
      <c r="U815" s="10"/>
      <c r="V815" s="10"/>
      <c r="W815" s="10"/>
      <c r="X815" s="10"/>
      <c r="Y815" s="10"/>
      <c r="Z815" s="10"/>
    </row>
    <row r="816" customFormat="false" ht="11.25" hidden="false" customHeight="false" outlineLevel="0" collapsed="false">
      <c r="A816" s="10"/>
      <c r="B816" s="10"/>
      <c r="C816" s="26"/>
      <c r="D816" s="10"/>
      <c r="E816" s="46"/>
      <c r="F816" s="10"/>
      <c r="G816" s="10"/>
      <c r="H816" s="10"/>
      <c r="I816" s="47"/>
      <c r="J816" s="48"/>
      <c r="K816" s="10"/>
      <c r="L816" s="10"/>
      <c r="M816" s="50"/>
      <c r="N816" s="50"/>
      <c r="O816" s="50"/>
      <c r="P816" s="50"/>
      <c r="Q816" s="10"/>
      <c r="S816" s="10"/>
      <c r="T816" s="10"/>
      <c r="U816" s="10"/>
      <c r="V816" s="10"/>
      <c r="W816" s="10"/>
      <c r="X816" s="10"/>
      <c r="Y816" s="10"/>
      <c r="Z816" s="10"/>
    </row>
    <row r="817" customFormat="false" ht="11.25" hidden="false" customHeight="false" outlineLevel="0" collapsed="false">
      <c r="A817" s="10"/>
      <c r="B817" s="10"/>
      <c r="C817" s="26"/>
      <c r="D817" s="10"/>
      <c r="E817" s="46"/>
      <c r="F817" s="10"/>
      <c r="G817" s="10"/>
      <c r="H817" s="10"/>
      <c r="I817" s="47"/>
      <c r="J817" s="48"/>
      <c r="K817" s="10"/>
      <c r="L817" s="10"/>
      <c r="M817" s="50"/>
      <c r="N817" s="50"/>
      <c r="O817" s="50"/>
      <c r="P817" s="50"/>
      <c r="Q817" s="10"/>
      <c r="S817" s="10"/>
      <c r="T817" s="10"/>
      <c r="U817" s="10"/>
      <c r="V817" s="10"/>
      <c r="W817" s="10"/>
      <c r="X817" s="10"/>
      <c r="Y817" s="10"/>
      <c r="Z817" s="10"/>
    </row>
    <row r="818" customFormat="false" ht="11.25" hidden="false" customHeight="false" outlineLevel="0" collapsed="false">
      <c r="A818" s="10"/>
      <c r="B818" s="10"/>
      <c r="C818" s="26"/>
      <c r="D818" s="10"/>
      <c r="E818" s="46"/>
      <c r="F818" s="10"/>
      <c r="G818" s="10"/>
      <c r="H818" s="10"/>
      <c r="I818" s="47"/>
      <c r="J818" s="48"/>
      <c r="K818" s="10"/>
      <c r="L818" s="10"/>
      <c r="M818" s="50"/>
      <c r="N818" s="50"/>
      <c r="O818" s="50"/>
      <c r="P818" s="50"/>
      <c r="Q818" s="10"/>
      <c r="S818" s="10"/>
      <c r="T818" s="10"/>
      <c r="U818" s="10"/>
      <c r="V818" s="10"/>
      <c r="W818" s="10"/>
      <c r="X818" s="10"/>
      <c r="Y818" s="10"/>
      <c r="Z818" s="10"/>
    </row>
    <row r="819" customFormat="false" ht="11.25" hidden="false" customHeight="false" outlineLevel="0" collapsed="false">
      <c r="A819" s="10"/>
      <c r="B819" s="10"/>
      <c r="C819" s="26"/>
      <c r="D819" s="10"/>
      <c r="E819" s="46"/>
      <c r="F819" s="10"/>
      <c r="G819" s="10"/>
      <c r="H819" s="10"/>
      <c r="I819" s="47"/>
      <c r="J819" s="48"/>
      <c r="K819" s="10"/>
      <c r="L819" s="10"/>
      <c r="M819" s="50"/>
      <c r="N819" s="50"/>
      <c r="O819" s="50"/>
      <c r="P819" s="50"/>
      <c r="Q819" s="10"/>
      <c r="S819" s="10"/>
      <c r="T819" s="10"/>
      <c r="U819" s="10"/>
      <c r="V819" s="10"/>
      <c r="W819" s="10"/>
      <c r="X819" s="10"/>
      <c r="Y819" s="10"/>
      <c r="Z819" s="10"/>
    </row>
    <row r="820" customFormat="false" ht="11.25" hidden="false" customHeight="false" outlineLevel="0" collapsed="false">
      <c r="A820" s="10"/>
      <c r="B820" s="10"/>
      <c r="C820" s="26"/>
      <c r="D820" s="10"/>
      <c r="E820" s="46"/>
      <c r="F820" s="10"/>
      <c r="G820" s="10"/>
      <c r="H820" s="10"/>
      <c r="I820" s="47"/>
      <c r="J820" s="48"/>
      <c r="K820" s="10"/>
      <c r="L820" s="10"/>
      <c r="M820" s="50"/>
      <c r="N820" s="50"/>
      <c r="O820" s="50"/>
      <c r="P820" s="50"/>
      <c r="Q820" s="10"/>
      <c r="S820" s="10"/>
      <c r="T820" s="10"/>
      <c r="U820" s="10"/>
      <c r="V820" s="10"/>
      <c r="W820" s="10"/>
      <c r="X820" s="10"/>
      <c r="Y820" s="10"/>
      <c r="Z820" s="10"/>
    </row>
    <row r="821" customFormat="false" ht="11.25" hidden="false" customHeight="false" outlineLevel="0" collapsed="false">
      <c r="A821" s="10"/>
      <c r="B821" s="10"/>
      <c r="C821" s="26"/>
      <c r="D821" s="10"/>
      <c r="E821" s="46"/>
      <c r="F821" s="10"/>
      <c r="G821" s="10"/>
      <c r="H821" s="10"/>
      <c r="I821" s="47"/>
      <c r="J821" s="48"/>
      <c r="K821" s="10"/>
      <c r="L821" s="10"/>
      <c r="M821" s="50"/>
      <c r="N821" s="50"/>
      <c r="O821" s="50"/>
      <c r="P821" s="50"/>
      <c r="Q821" s="10"/>
      <c r="S821" s="10"/>
      <c r="T821" s="10"/>
      <c r="U821" s="10"/>
      <c r="V821" s="10"/>
      <c r="W821" s="10"/>
      <c r="X821" s="10"/>
      <c r="Y821" s="10"/>
      <c r="Z821" s="10"/>
    </row>
    <row r="822" customFormat="false" ht="11.25" hidden="false" customHeight="false" outlineLevel="0" collapsed="false">
      <c r="A822" s="10"/>
      <c r="B822" s="10"/>
      <c r="C822" s="26"/>
      <c r="D822" s="10"/>
      <c r="E822" s="46"/>
      <c r="F822" s="10"/>
      <c r="G822" s="10"/>
      <c r="H822" s="10"/>
      <c r="I822" s="47"/>
      <c r="J822" s="48"/>
      <c r="K822" s="10"/>
      <c r="L822" s="10"/>
      <c r="M822" s="50"/>
      <c r="N822" s="50"/>
      <c r="O822" s="50"/>
      <c r="P822" s="50"/>
      <c r="Q822" s="10"/>
      <c r="S822" s="10"/>
      <c r="T822" s="10"/>
      <c r="U822" s="10"/>
      <c r="V822" s="10"/>
      <c r="W822" s="10"/>
      <c r="X822" s="10"/>
      <c r="Y822" s="10"/>
      <c r="Z822" s="10"/>
    </row>
    <row r="823" customFormat="false" ht="11.25" hidden="false" customHeight="false" outlineLevel="0" collapsed="false">
      <c r="A823" s="10"/>
      <c r="B823" s="10"/>
      <c r="C823" s="26"/>
      <c r="D823" s="10"/>
      <c r="E823" s="46"/>
      <c r="F823" s="10"/>
      <c r="G823" s="10"/>
      <c r="H823" s="10"/>
      <c r="I823" s="47"/>
      <c r="J823" s="48"/>
      <c r="K823" s="10"/>
      <c r="L823" s="10"/>
      <c r="M823" s="50"/>
      <c r="N823" s="50"/>
      <c r="O823" s="50"/>
      <c r="P823" s="50"/>
      <c r="Q823" s="10"/>
      <c r="S823" s="10"/>
      <c r="T823" s="10"/>
      <c r="U823" s="10"/>
      <c r="V823" s="10"/>
      <c r="W823" s="10"/>
      <c r="X823" s="10"/>
      <c r="Y823" s="10"/>
      <c r="Z823" s="10"/>
    </row>
    <row r="824" customFormat="false" ht="11.25" hidden="false" customHeight="false" outlineLevel="0" collapsed="false">
      <c r="A824" s="10"/>
      <c r="B824" s="10"/>
      <c r="C824" s="26"/>
      <c r="D824" s="10"/>
      <c r="E824" s="46"/>
      <c r="F824" s="10"/>
      <c r="G824" s="10"/>
      <c r="H824" s="10"/>
      <c r="I824" s="47"/>
      <c r="J824" s="48"/>
      <c r="K824" s="10"/>
      <c r="L824" s="10"/>
      <c r="M824" s="50"/>
      <c r="N824" s="50"/>
      <c r="O824" s="50"/>
      <c r="P824" s="50"/>
      <c r="Q824" s="10"/>
      <c r="S824" s="10"/>
      <c r="T824" s="10"/>
      <c r="U824" s="10"/>
      <c r="V824" s="10"/>
      <c r="W824" s="10"/>
      <c r="X824" s="10"/>
      <c r="Y824" s="10"/>
      <c r="Z824" s="10"/>
    </row>
    <row r="825" customFormat="false" ht="11.25" hidden="false" customHeight="false" outlineLevel="0" collapsed="false">
      <c r="A825" s="10"/>
      <c r="B825" s="10"/>
      <c r="C825" s="26"/>
      <c r="D825" s="10"/>
      <c r="E825" s="46"/>
      <c r="F825" s="10"/>
      <c r="G825" s="10"/>
      <c r="H825" s="10"/>
      <c r="I825" s="47"/>
      <c r="J825" s="48"/>
      <c r="K825" s="10"/>
      <c r="L825" s="10"/>
      <c r="M825" s="50"/>
      <c r="N825" s="50"/>
      <c r="O825" s="50"/>
      <c r="P825" s="50"/>
      <c r="Q825" s="10"/>
      <c r="S825" s="10"/>
      <c r="T825" s="10"/>
      <c r="U825" s="10"/>
      <c r="V825" s="10"/>
      <c r="W825" s="10"/>
      <c r="X825" s="10"/>
      <c r="Y825" s="10"/>
      <c r="Z825" s="10"/>
    </row>
    <row r="826" customFormat="false" ht="11.25" hidden="false" customHeight="false" outlineLevel="0" collapsed="false">
      <c r="A826" s="10"/>
      <c r="B826" s="10"/>
      <c r="C826" s="26"/>
      <c r="D826" s="10"/>
      <c r="E826" s="46"/>
      <c r="F826" s="10"/>
      <c r="G826" s="10"/>
      <c r="H826" s="10"/>
      <c r="I826" s="47"/>
      <c r="J826" s="48"/>
      <c r="K826" s="10"/>
      <c r="L826" s="10"/>
      <c r="M826" s="50"/>
      <c r="N826" s="50"/>
      <c r="O826" s="50"/>
      <c r="P826" s="50"/>
      <c r="Q826" s="10"/>
      <c r="S826" s="10"/>
      <c r="T826" s="10"/>
      <c r="U826" s="10"/>
      <c r="V826" s="10"/>
      <c r="W826" s="10"/>
      <c r="X826" s="10"/>
      <c r="Y826" s="10"/>
      <c r="Z826" s="10"/>
    </row>
    <row r="827" customFormat="false" ht="11.25" hidden="false" customHeight="false" outlineLevel="0" collapsed="false">
      <c r="A827" s="10"/>
      <c r="B827" s="10"/>
      <c r="C827" s="26"/>
      <c r="D827" s="10"/>
      <c r="E827" s="46"/>
      <c r="F827" s="10"/>
      <c r="G827" s="10"/>
      <c r="H827" s="10"/>
      <c r="I827" s="47"/>
      <c r="J827" s="48"/>
      <c r="K827" s="10"/>
      <c r="L827" s="10"/>
      <c r="M827" s="50"/>
      <c r="N827" s="50"/>
      <c r="O827" s="50"/>
      <c r="P827" s="50"/>
      <c r="Q827" s="10"/>
      <c r="S827" s="10"/>
      <c r="T827" s="10"/>
      <c r="U827" s="10"/>
      <c r="V827" s="10"/>
      <c r="W827" s="10"/>
      <c r="X827" s="10"/>
      <c r="Y827" s="10"/>
      <c r="Z827" s="10"/>
    </row>
    <row r="828" customFormat="false" ht="11.25" hidden="false" customHeight="false" outlineLevel="0" collapsed="false">
      <c r="A828" s="10"/>
      <c r="B828" s="10"/>
      <c r="C828" s="26"/>
      <c r="D828" s="10"/>
      <c r="E828" s="46"/>
      <c r="F828" s="10"/>
      <c r="G828" s="10"/>
      <c r="H828" s="10"/>
      <c r="I828" s="47"/>
      <c r="J828" s="48"/>
      <c r="K828" s="10"/>
      <c r="L828" s="10"/>
      <c r="M828" s="50"/>
      <c r="N828" s="50"/>
      <c r="O828" s="50"/>
      <c r="P828" s="50"/>
      <c r="Q828" s="10"/>
      <c r="S828" s="10"/>
      <c r="T828" s="10"/>
      <c r="U828" s="10"/>
      <c r="V828" s="10"/>
      <c r="W828" s="10"/>
      <c r="X828" s="10"/>
      <c r="Y828" s="10"/>
      <c r="Z828" s="10"/>
    </row>
    <row r="829" customFormat="false" ht="11.25" hidden="false" customHeight="false" outlineLevel="0" collapsed="false">
      <c r="A829" s="10"/>
      <c r="B829" s="10"/>
      <c r="C829" s="26"/>
      <c r="D829" s="10"/>
      <c r="E829" s="46"/>
      <c r="F829" s="10"/>
      <c r="G829" s="10"/>
      <c r="H829" s="10"/>
      <c r="I829" s="47"/>
      <c r="J829" s="48"/>
      <c r="K829" s="10"/>
      <c r="L829" s="10"/>
      <c r="M829" s="50"/>
      <c r="N829" s="50"/>
      <c r="O829" s="50"/>
      <c r="P829" s="50"/>
      <c r="Q829" s="10"/>
      <c r="S829" s="10"/>
      <c r="T829" s="10"/>
      <c r="U829" s="10"/>
      <c r="V829" s="10"/>
      <c r="W829" s="10"/>
      <c r="X829" s="10"/>
      <c r="Y829" s="10"/>
      <c r="Z829" s="10"/>
    </row>
    <row r="830" customFormat="false" ht="11.25" hidden="false" customHeight="false" outlineLevel="0" collapsed="false">
      <c r="A830" s="10"/>
      <c r="B830" s="10"/>
      <c r="C830" s="26"/>
      <c r="D830" s="10"/>
      <c r="E830" s="46"/>
      <c r="F830" s="10"/>
      <c r="G830" s="10"/>
      <c r="H830" s="10"/>
      <c r="I830" s="47"/>
      <c r="J830" s="48"/>
      <c r="K830" s="10"/>
      <c r="L830" s="10"/>
      <c r="M830" s="50"/>
      <c r="N830" s="50"/>
      <c r="O830" s="50"/>
      <c r="P830" s="50"/>
      <c r="Q830" s="10"/>
      <c r="S830" s="10"/>
      <c r="T830" s="10"/>
      <c r="U830" s="10"/>
      <c r="V830" s="10"/>
      <c r="W830" s="10"/>
      <c r="X830" s="10"/>
      <c r="Y830" s="10"/>
      <c r="Z830" s="10"/>
    </row>
    <row r="831" customFormat="false" ht="11.25" hidden="false" customHeight="false" outlineLevel="0" collapsed="false">
      <c r="A831" s="10"/>
      <c r="B831" s="10"/>
      <c r="C831" s="26"/>
      <c r="D831" s="10"/>
      <c r="E831" s="46"/>
      <c r="F831" s="10"/>
      <c r="G831" s="10"/>
      <c r="H831" s="10"/>
      <c r="I831" s="47"/>
      <c r="J831" s="48"/>
      <c r="K831" s="10"/>
      <c r="L831" s="10"/>
      <c r="M831" s="50"/>
      <c r="N831" s="50"/>
      <c r="O831" s="50"/>
      <c r="P831" s="50"/>
      <c r="Q831" s="10"/>
      <c r="S831" s="10"/>
      <c r="T831" s="10"/>
      <c r="U831" s="10"/>
      <c r="V831" s="10"/>
      <c r="W831" s="10"/>
      <c r="X831" s="10"/>
      <c r="Y831" s="10"/>
      <c r="Z831" s="10"/>
    </row>
    <row r="832" customFormat="false" ht="11.25" hidden="false" customHeight="false" outlineLevel="0" collapsed="false">
      <c r="A832" s="10"/>
      <c r="B832" s="10"/>
      <c r="C832" s="26"/>
      <c r="D832" s="10"/>
      <c r="E832" s="46"/>
      <c r="F832" s="10"/>
      <c r="G832" s="10"/>
      <c r="H832" s="10"/>
      <c r="I832" s="47"/>
      <c r="J832" s="48"/>
      <c r="K832" s="10"/>
      <c r="L832" s="10"/>
      <c r="M832" s="50"/>
      <c r="N832" s="50"/>
      <c r="O832" s="50"/>
      <c r="P832" s="50"/>
      <c r="Q832" s="10"/>
      <c r="S832" s="10"/>
      <c r="T832" s="10"/>
      <c r="U832" s="10"/>
      <c r="V832" s="10"/>
      <c r="W832" s="10"/>
      <c r="X832" s="10"/>
      <c r="Y832" s="10"/>
      <c r="Z832" s="10"/>
    </row>
    <row r="833" customFormat="false" ht="11.25" hidden="false" customHeight="false" outlineLevel="0" collapsed="false">
      <c r="A833" s="10"/>
      <c r="B833" s="10"/>
      <c r="C833" s="26"/>
      <c r="D833" s="10"/>
      <c r="E833" s="46"/>
      <c r="F833" s="10"/>
      <c r="G833" s="10"/>
      <c r="H833" s="10"/>
      <c r="I833" s="47"/>
      <c r="J833" s="48"/>
      <c r="K833" s="10"/>
      <c r="L833" s="10"/>
      <c r="M833" s="50"/>
      <c r="N833" s="50"/>
      <c r="O833" s="50"/>
      <c r="P833" s="50"/>
      <c r="Q833" s="10"/>
      <c r="S833" s="10"/>
      <c r="T833" s="10"/>
      <c r="U833" s="10"/>
      <c r="V833" s="10"/>
      <c r="W833" s="10"/>
      <c r="X833" s="10"/>
      <c r="Y833" s="10"/>
      <c r="Z833" s="10"/>
    </row>
    <row r="834" customFormat="false" ht="11.25" hidden="false" customHeight="false" outlineLevel="0" collapsed="false">
      <c r="A834" s="10"/>
      <c r="B834" s="10"/>
      <c r="C834" s="26"/>
      <c r="D834" s="10"/>
      <c r="E834" s="46"/>
      <c r="F834" s="10"/>
      <c r="G834" s="10"/>
      <c r="H834" s="10"/>
      <c r="I834" s="47"/>
      <c r="J834" s="48"/>
      <c r="K834" s="10"/>
      <c r="L834" s="10"/>
      <c r="M834" s="50"/>
      <c r="N834" s="50"/>
      <c r="O834" s="50"/>
      <c r="P834" s="50"/>
      <c r="Q834" s="10"/>
      <c r="S834" s="10"/>
      <c r="T834" s="10"/>
      <c r="U834" s="10"/>
      <c r="V834" s="10"/>
      <c r="W834" s="10"/>
      <c r="X834" s="10"/>
      <c r="Y834" s="10"/>
      <c r="Z834" s="10"/>
    </row>
    <row r="835" customFormat="false" ht="11.25" hidden="false" customHeight="false" outlineLevel="0" collapsed="false">
      <c r="A835" s="10"/>
      <c r="B835" s="10"/>
      <c r="C835" s="26"/>
      <c r="D835" s="10"/>
      <c r="E835" s="46"/>
      <c r="F835" s="10"/>
      <c r="G835" s="10"/>
      <c r="H835" s="10"/>
      <c r="I835" s="47"/>
      <c r="J835" s="48"/>
      <c r="K835" s="10"/>
      <c r="L835" s="10"/>
      <c r="M835" s="50"/>
      <c r="N835" s="50"/>
      <c r="O835" s="50"/>
      <c r="P835" s="50"/>
      <c r="Q835" s="10"/>
      <c r="S835" s="10"/>
      <c r="T835" s="10"/>
      <c r="U835" s="10"/>
      <c r="V835" s="10"/>
      <c r="W835" s="10"/>
      <c r="X835" s="10"/>
      <c r="Y835" s="10"/>
      <c r="Z835" s="10"/>
    </row>
    <row r="836" customFormat="false" ht="11.25" hidden="false" customHeight="false" outlineLevel="0" collapsed="false">
      <c r="A836" s="10"/>
      <c r="B836" s="10"/>
      <c r="C836" s="26"/>
      <c r="D836" s="10"/>
      <c r="E836" s="46"/>
      <c r="F836" s="10"/>
      <c r="G836" s="10"/>
      <c r="H836" s="10"/>
      <c r="I836" s="47"/>
      <c r="J836" s="48"/>
      <c r="K836" s="10"/>
      <c r="L836" s="10"/>
      <c r="M836" s="50"/>
      <c r="N836" s="50"/>
      <c r="O836" s="50"/>
      <c r="P836" s="50"/>
      <c r="Q836" s="10"/>
      <c r="S836" s="10"/>
      <c r="T836" s="10"/>
      <c r="U836" s="10"/>
      <c r="V836" s="10"/>
      <c r="W836" s="10"/>
      <c r="X836" s="10"/>
      <c r="Y836" s="10"/>
      <c r="Z836" s="10"/>
    </row>
    <row r="837" customFormat="false" ht="11.25" hidden="false" customHeight="false" outlineLevel="0" collapsed="false">
      <c r="A837" s="10"/>
      <c r="B837" s="10"/>
      <c r="C837" s="26"/>
      <c r="D837" s="10"/>
      <c r="E837" s="46"/>
      <c r="F837" s="10"/>
      <c r="G837" s="10"/>
      <c r="H837" s="10"/>
      <c r="I837" s="47"/>
      <c r="J837" s="48"/>
      <c r="K837" s="10"/>
      <c r="L837" s="10"/>
      <c r="M837" s="50"/>
      <c r="N837" s="50"/>
      <c r="O837" s="50"/>
      <c r="P837" s="50"/>
      <c r="Q837" s="10"/>
      <c r="S837" s="10"/>
      <c r="T837" s="10"/>
      <c r="U837" s="10"/>
      <c r="V837" s="10"/>
      <c r="W837" s="10"/>
      <c r="X837" s="10"/>
      <c r="Y837" s="10"/>
      <c r="Z837" s="10"/>
    </row>
    <row r="838" customFormat="false" ht="11.25" hidden="false" customHeight="false" outlineLevel="0" collapsed="false">
      <c r="A838" s="10"/>
      <c r="B838" s="10"/>
      <c r="C838" s="26"/>
      <c r="D838" s="10"/>
      <c r="E838" s="46"/>
      <c r="F838" s="10"/>
      <c r="G838" s="10"/>
      <c r="H838" s="10"/>
      <c r="I838" s="47"/>
      <c r="J838" s="48"/>
      <c r="K838" s="10"/>
      <c r="L838" s="10"/>
      <c r="M838" s="50"/>
      <c r="N838" s="50"/>
      <c r="O838" s="50"/>
      <c r="P838" s="50"/>
      <c r="Q838" s="10"/>
      <c r="S838" s="10"/>
      <c r="T838" s="10"/>
      <c r="U838" s="10"/>
      <c r="V838" s="10"/>
      <c r="W838" s="10"/>
      <c r="X838" s="10"/>
      <c r="Y838" s="10"/>
      <c r="Z838" s="10"/>
    </row>
    <row r="839" customFormat="false" ht="11.25" hidden="false" customHeight="false" outlineLevel="0" collapsed="false">
      <c r="A839" s="10"/>
      <c r="B839" s="10"/>
      <c r="C839" s="26"/>
      <c r="D839" s="10"/>
      <c r="E839" s="46"/>
      <c r="F839" s="10"/>
      <c r="G839" s="10"/>
      <c r="H839" s="10"/>
      <c r="I839" s="47"/>
      <c r="J839" s="48"/>
      <c r="K839" s="10"/>
      <c r="L839" s="10"/>
      <c r="M839" s="50"/>
      <c r="N839" s="50"/>
      <c r="O839" s="50"/>
      <c r="P839" s="50"/>
      <c r="Q839" s="10"/>
      <c r="S839" s="10"/>
      <c r="T839" s="10"/>
      <c r="U839" s="10"/>
      <c r="V839" s="10"/>
      <c r="W839" s="10"/>
      <c r="X839" s="10"/>
      <c r="Y839" s="10"/>
      <c r="Z839" s="10"/>
    </row>
    <row r="840" customFormat="false" ht="11.25" hidden="false" customHeight="false" outlineLevel="0" collapsed="false">
      <c r="A840" s="10"/>
      <c r="B840" s="10"/>
      <c r="C840" s="26"/>
      <c r="D840" s="10"/>
      <c r="E840" s="46"/>
      <c r="F840" s="10"/>
      <c r="G840" s="10"/>
      <c r="H840" s="10"/>
      <c r="I840" s="47"/>
      <c r="J840" s="48"/>
      <c r="K840" s="10"/>
      <c r="L840" s="10"/>
      <c r="M840" s="50"/>
      <c r="N840" s="50"/>
      <c r="O840" s="50"/>
      <c r="P840" s="50"/>
      <c r="Q840" s="10"/>
      <c r="S840" s="10"/>
      <c r="T840" s="10"/>
      <c r="U840" s="10"/>
      <c r="V840" s="10"/>
      <c r="W840" s="10"/>
      <c r="X840" s="10"/>
      <c r="Y840" s="10"/>
      <c r="Z840" s="10"/>
    </row>
    <row r="841" customFormat="false" ht="11.25" hidden="false" customHeight="false" outlineLevel="0" collapsed="false">
      <c r="A841" s="10"/>
      <c r="B841" s="10"/>
      <c r="C841" s="26"/>
      <c r="D841" s="10"/>
      <c r="E841" s="46"/>
      <c r="F841" s="10"/>
      <c r="G841" s="10"/>
      <c r="H841" s="10"/>
      <c r="I841" s="47"/>
      <c r="J841" s="48"/>
      <c r="K841" s="10"/>
      <c r="L841" s="10"/>
      <c r="M841" s="50"/>
      <c r="N841" s="50"/>
      <c r="O841" s="50"/>
      <c r="P841" s="50"/>
      <c r="Q841" s="10"/>
      <c r="S841" s="10"/>
      <c r="T841" s="10"/>
      <c r="U841" s="10"/>
      <c r="V841" s="10"/>
      <c r="W841" s="10"/>
      <c r="X841" s="10"/>
      <c r="Y841" s="10"/>
      <c r="Z841" s="10"/>
    </row>
    <row r="842" customFormat="false" ht="11.25" hidden="false" customHeight="false" outlineLevel="0" collapsed="false">
      <c r="A842" s="10"/>
      <c r="B842" s="10"/>
      <c r="C842" s="26"/>
      <c r="D842" s="10"/>
      <c r="E842" s="46"/>
      <c r="F842" s="10"/>
      <c r="G842" s="10"/>
      <c r="H842" s="10"/>
      <c r="I842" s="47"/>
      <c r="J842" s="48"/>
      <c r="K842" s="10"/>
      <c r="L842" s="10"/>
      <c r="M842" s="50"/>
      <c r="N842" s="50"/>
      <c r="O842" s="50"/>
      <c r="P842" s="50"/>
      <c r="Q842" s="10"/>
      <c r="S842" s="10"/>
      <c r="T842" s="10"/>
      <c r="U842" s="10"/>
      <c r="V842" s="10"/>
      <c r="W842" s="10"/>
      <c r="X842" s="10"/>
      <c r="Y842" s="10"/>
      <c r="Z842" s="10"/>
    </row>
    <row r="843" customFormat="false" ht="11.25" hidden="false" customHeight="false" outlineLevel="0" collapsed="false">
      <c r="A843" s="10"/>
      <c r="B843" s="10"/>
      <c r="C843" s="26"/>
      <c r="D843" s="10"/>
      <c r="E843" s="46"/>
      <c r="F843" s="10"/>
      <c r="G843" s="10"/>
      <c r="H843" s="10"/>
      <c r="I843" s="47"/>
      <c r="J843" s="48"/>
      <c r="K843" s="10"/>
      <c r="L843" s="10"/>
      <c r="M843" s="50"/>
      <c r="N843" s="50"/>
      <c r="O843" s="50"/>
      <c r="P843" s="50"/>
      <c r="Q843" s="10"/>
      <c r="S843" s="10"/>
      <c r="T843" s="10"/>
      <c r="U843" s="10"/>
      <c r="V843" s="10"/>
      <c r="W843" s="10"/>
      <c r="X843" s="10"/>
      <c r="Y843" s="10"/>
      <c r="Z843" s="10"/>
    </row>
    <row r="844" customFormat="false" ht="11.25" hidden="false" customHeight="false" outlineLevel="0" collapsed="false">
      <c r="A844" s="10"/>
      <c r="B844" s="10"/>
      <c r="C844" s="26"/>
      <c r="D844" s="10"/>
      <c r="E844" s="46"/>
      <c r="F844" s="10"/>
      <c r="G844" s="10"/>
      <c r="H844" s="10"/>
      <c r="I844" s="47"/>
      <c r="J844" s="48"/>
      <c r="K844" s="10"/>
      <c r="L844" s="10"/>
      <c r="M844" s="50"/>
      <c r="N844" s="50"/>
      <c r="O844" s="50"/>
      <c r="P844" s="50"/>
      <c r="Q844" s="10"/>
      <c r="S844" s="10"/>
      <c r="T844" s="10"/>
      <c r="U844" s="10"/>
      <c r="V844" s="10"/>
      <c r="W844" s="10"/>
      <c r="X844" s="10"/>
      <c r="Y844" s="10"/>
      <c r="Z844" s="10"/>
    </row>
    <row r="845" customFormat="false" ht="11.25" hidden="false" customHeight="false" outlineLevel="0" collapsed="false">
      <c r="A845" s="10"/>
      <c r="B845" s="10"/>
      <c r="C845" s="26"/>
      <c r="D845" s="10"/>
      <c r="E845" s="46"/>
      <c r="F845" s="10"/>
      <c r="G845" s="10"/>
      <c r="H845" s="10"/>
      <c r="I845" s="47"/>
      <c r="J845" s="48"/>
      <c r="K845" s="10"/>
      <c r="L845" s="10"/>
      <c r="M845" s="50"/>
      <c r="N845" s="50"/>
      <c r="O845" s="50"/>
      <c r="P845" s="50"/>
      <c r="Q845" s="10"/>
      <c r="S845" s="10"/>
      <c r="T845" s="10"/>
      <c r="U845" s="10"/>
      <c r="V845" s="10"/>
      <c r="W845" s="10"/>
      <c r="X845" s="10"/>
      <c r="Y845" s="10"/>
      <c r="Z845" s="10"/>
    </row>
    <row r="846" customFormat="false" ht="11.25" hidden="false" customHeight="false" outlineLevel="0" collapsed="false">
      <c r="A846" s="10"/>
      <c r="B846" s="10"/>
      <c r="C846" s="26"/>
      <c r="D846" s="10"/>
      <c r="E846" s="46"/>
      <c r="F846" s="10"/>
      <c r="G846" s="10"/>
      <c r="H846" s="10"/>
      <c r="I846" s="47"/>
      <c r="J846" s="48"/>
      <c r="K846" s="10"/>
      <c r="L846" s="10"/>
      <c r="M846" s="50"/>
      <c r="N846" s="50"/>
      <c r="O846" s="50"/>
      <c r="P846" s="50"/>
      <c r="Q846" s="10"/>
      <c r="S846" s="10"/>
      <c r="T846" s="10"/>
      <c r="U846" s="10"/>
      <c r="V846" s="10"/>
      <c r="W846" s="10"/>
      <c r="X846" s="10"/>
      <c r="Y846" s="10"/>
      <c r="Z846" s="10"/>
    </row>
    <row r="847" customFormat="false" ht="11.25" hidden="false" customHeight="false" outlineLevel="0" collapsed="false">
      <c r="A847" s="10"/>
      <c r="B847" s="10"/>
      <c r="C847" s="26"/>
      <c r="D847" s="10"/>
      <c r="E847" s="46"/>
      <c r="F847" s="10"/>
      <c r="G847" s="10"/>
      <c r="H847" s="10"/>
      <c r="I847" s="47"/>
      <c r="J847" s="48"/>
      <c r="K847" s="10"/>
      <c r="L847" s="10"/>
      <c r="M847" s="50"/>
      <c r="N847" s="50"/>
      <c r="O847" s="50"/>
      <c r="P847" s="50"/>
      <c r="Q847" s="10"/>
      <c r="S847" s="10"/>
      <c r="T847" s="10"/>
      <c r="U847" s="10"/>
      <c r="V847" s="10"/>
      <c r="W847" s="10"/>
      <c r="X847" s="10"/>
      <c r="Y847" s="10"/>
      <c r="Z847" s="10"/>
    </row>
    <row r="848" customFormat="false" ht="11.25" hidden="false" customHeight="false" outlineLevel="0" collapsed="false">
      <c r="A848" s="10"/>
      <c r="B848" s="10"/>
      <c r="C848" s="26"/>
      <c r="D848" s="10"/>
      <c r="E848" s="46"/>
      <c r="F848" s="10"/>
      <c r="G848" s="10"/>
      <c r="H848" s="10"/>
      <c r="I848" s="47"/>
      <c r="J848" s="48"/>
      <c r="K848" s="10"/>
      <c r="L848" s="10"/>
      <c r="M848" s="50"/>
      <c r="N848" s="50"/>
      <c r="O848" s="50"/>
      <c r="P848" s="50"/>
      <c r="Q848" s="10"/>
      <c r="S848" s="10"/>
      <c r="T848" s="10"/>
      <c r="U848" s="10"/>
      <c r="V848" s="10"/>
      <c r="W848" s="10"/>
      <c r="X848" s="10"/>
      <c r="Y848" s="10"/>
      <c r="Z848" s="10"/>
    </row>
    <row r="849" customFormat="false" ht="11.25" hidden="false" customHeight="false" outlineLevel="0" collapsed="false">
      <c r="A849" s="10"/>
      <c r="B849" s="10"/>
      <c r="C849" s="26"/>
      <c r="D849" s="10"/>
      <c r="E849" s="46"/>
      <c r="F849" s="10"/>
      <c r="G849" s="10"/>
      <c r="H849" s="10"/>
      <c r="I849" s="47"/>
      <c r="J849" s="48"/>
      <c r="K849" s="10"/>
      <c r="L849" s="10"/>
      <c r="M849" s="50"/>
      <c r="N849" s="50"/>
      <c r="O849" s="50"/>
      <c r="P849" s="50"/>
      <c r="Q849" s="10"/>
      <c r="S849" s="10"/>
      <c r="T849" s="10"/>
      <c r="U849" s="10"/>
      <c r="V849" s="10"/>
      <c r="W849" s="10"/>
      <c r="X849" s="10"/>
      <c r="Y849" s="10"/>
      <c r="Z849" s="10"/>
    </row>
    <row r="850" customFormat="false" ht="11.25" hidden="false" customHeight="false" outlineLevel="0" collapsed="false">
      <c r="A850" s="10"/>
      <c r="B850" s="10"/>
      <c r="C850" s="26"/>
      <c r="D850" s="10"/>
      <c r="E850" s="46"/>
      <c r="F850" s="10"/>
      <c r="G850" s="10"/>
      <c r="H850" s="10"/>
      <c r="I850" s="47"/>
      <c r="J850" s="48"/>
      <c r="K850" s="10"/>
      <c r="L850" s="10"/>
      <c r="M850" s="50"/>
      <c r="N850" s="50"/>
      <c r="O850" s="50"/>
      <c r="P850" s="50"/>
      <c r="Q850" s="10"/>
      <c r="S850" s="10"/>
      <c r="T850" s="10"/>
      <c r="U850" s="10"/>
      <c r="V850" s="10"/>
      <c r="W850" s="10"/>
      <c r="X850" s="10"/>
      <c r="Y850" s="10"/>
      <c r="Z850" s="10"/>
    </row>
    <row r="851" customFormat="false" ht="11.25" hidden="false" customHeight="false" outlineLevel="0" collapsed="false">
      <c r="A851" s="10"/>
      <c r="B851" s="10"/>
      <c r="C851" s="26"/>
      <c r="D851" s="10"/>
      <c r="E851" s="46"/>
      <c r="F851" s="10"/>
      <c r="G851" s="10"/>
      <c r="H851" s="10"/>
      <c r="I851" s="47"/>
      <c r="J851" s="48"/>
      <c r="K851" s="10"/>
      <c r="L851" s="10"/>
      <c r="M851" s="50"/>
      <c r="N851" s="50"/>
      <c r="O851" s="50"/>
      <c r="P851" s="50"/>
      <c r="Q851" s="10"/>
      <c r="S851" s="10"/>
      <c r="T851" s="10"/>
      <c r="U851" s="10"/>
      <c r="V851" s="10"/>
      <c r="W851" s="10"/>
      <c r="X851" s="10"/>
      <c r="Y851" s="10"/>
      <c r="Z851" s="10"/>
    </row>
    <row r="852" customFormat="false" ht="11.25" hidden="false" customHeight="false" outlineLevel="0" collapsed="false">
      <c r="A852" s="10"/>
      <c r="B852" s="10"/>
      <c r="C852" s="26"/>
      <c r="D852" s="10"/>
      <c r="E852" s="46"/>
      <c r="F852" s="10"/>
      <c r="G852" s="10"/>
      <c r="H852" s="10"/>
      <c r="I852" s="47"/>
      <c r="J852" s="48"/>
      <c r="K852" s="10"/>
      <c r="L852" s="10"/>
      <c r="M852" s="50"/>
      <c r="N852" s="50"/>
      <c r="O852" s="50"/>
      <c r="P852" s="50"/>
      <c r="Q852" s="10"/>
      <c r="S852" s="10"/>
      <c r="T852" s="10"/>
      <c r="U852" s="10"/>
      <c r="V852" s="10"/>
      <c r="W852" s="10"/>
      <c r="X852" s="10"/>
      <c r="Y852" s="10"/>
      <c r="Z852" s="10"/>
    </row>
    <row r="853" customFormat="false" ht="11.25" hidden="false" customHeight="false" outlineLevel="0" collapsed="false">
      <c r="A853" s="10"/>
      <c r="B853" s="10"/>
      <c r="C853" s="26"/>
      <c r="D853" s="10"/>
      <c r="E853" s="46"/>
      <c r="F853" s="10"/>
      <c r="G853" s="10"/>
      <c r="H853" s="10"/>
      <c r="I853" s="47"/>
      <c r="J853" s="48"/>
      <c r="K853" s="10"/>
      <c r="L853" s="10"/>
      <c r="M853" s="50"/>
      <c r="N853" s="50"/>
      <c r="O853" s="50"/>
      <c r="P853" s="50"/>
      <c r="Q853" s="10"/>
      <c r="S853" s="10"/>
      <c r="T853" s="10"/>
      <c r="U853" s="10"/>
      <c r="V853" s="10"/>
      <c r="W853" s="10"/>
      <c r="X853" s="10"/>
      <c r="Y853" s="10"/>
      <c r="Z853" s="10"/>
    </row>
    <row r="854" customFormat="false" ht="11.25" hidden="false" customHeight="false" outlineLevel="0" collapsed="false">
      <c r="A854" s="10"/>
      <c r="B854" s="10"/>
      <c r="C854" s="26"/>
      <c r="D854" s="10"/>
      <c r="E854" s="46"/>
      <c r="F854" s="10"/>
      <c r="G854" s="10"/>
      <c r="H854" s="10"/>
      <c r="I854" s="47"/>
      <c r="J854" s="48"/>
      <c r="K854" s="10"/>
      <c r="L854" s="10"/>
      <c r="M854" s="50"/>
      <c r="N854" s="50"/>
      <c r="O854" s="50"/>
      <c r="P854" s="50"/>
      <c r="Q854" s="10"/>
      <c r="S854" s="10"/>
      <c r="T854" s="10"/>
      <c r="U854" s="10"/>
      <c r="V854" s="10"/>
      <c r="W854" s="10"/>
      <c r="X854" s="10"/>
      <c r="Y854" s="10"/>
      <c r="Z854" s="10"/>
    </row>
    <row r="855" customFormat="false" ht="11.25" hidden="false" customHeight="false" outlineLevel="0" collapsed="false">
      <c r="A855" s="10"/>
      <c r="B855" s="10"/>
      <c r="C855" s="26"/>
      <c r="D855" s="10"/>
      <c r="E855" s="46"/>
      <c r="F855" s="10"/>
      <c r="G855" s="10"/>
      <c r="H855" s="10"/>
      <c r="I855" s="47"/>
      <c r="J855" s="48"/>
      <c r="K855" s="10"/>
      <c r="L855" s="10"/>
      <c r="M855" s="50"/>
      <c r="N855" s="50"/>
      <c r="O855" s="50"/>
      <c r="P855" s="50"/>
      <c r="Q855" s="10"/>
      <c r="S855" s="10"/>
      <c r="T855" s="10"/>
      <c r="U855" s="10"/>
      <c r="V855" s="10"/>
      <c r="W855" s="10"/>
      <c r="X855" s="10"/>
      <c r="Y855" s="10"/>
      <c r="Z855" s="10"/>
    </row>
    <row r="856" customFormat="false" ht="11.25" hidden="false" customHeight="false" outlineLevel="0" collapsed="false">
      <c r="A856" s="10"/>
      <c r="B856" s="10"/>
      <c r="C856" s="26"/>
      <c r="D856" s="10"/>
      <c r="E856" s="46"/>
      <c r="F856" s="10"/>
      <c r="G856" s="10"/>
      <c r="H856" s="10"/>
      <c r="I856" s="47"/>
      <c r="J856" s="48"/>
      <c r="K856" s="10"/>
      <c r="L856" s="10"/>
      <c r="M856" s="50"/>
      <c r="N856" s="50"/>
      <c r="O856" s="50"/>
      <c r="P856" s="50"/>
      <c r="Q856" s="10"/>
      <c r="S856" s="10"/>
      <c r="T856" s="10"/>
      <c r="U856" s="10"/>
      <c r="V856" s="10"/>
      <c r="W856" s="10"/>
      <c r="X856" s="10"/>
      <c r="Y856" s="10"/>
      <c r="Z856" s="10"/>
    </row>
    <row r="857" customFormat="false" ht="11.25" hidden="false" customHeight="false" outlineLevel="0" collapsed="false">
      <c r="A857" s="10"/>
      <c r="B857" s="10"/>
      <c r="C857" s="26"/>
      <c r="D857" s="10"/>
      <c r="E857" s="46"/>
      <c r="F857" s="10"/>
      <c r="G857" s="10"/>
      <c r="H857" s="10"/>
      <c r="I857" s="47"/>
      <c r="J857" s="48"/>
      <c r="K857" s="10"/>
      <c r="L857" s="10"/>
      <c r="M857" s="50"/>
      <c r="N857" s="50"/>
      <c r="O857" s="50"/>
      <c r="P857" s="50"/>
      <c r="Q857" s="10"/>
      <c r="S857" s="10"/>
      <c r="T857" s="10"/>
      <c r="U857" s="10"/>
      <c r="V857" s="10"/>
      <c r="W857" s="10"/>
      <c r="X857" s="10"/>
      <c r="Y857" s="10"/>
      <c r="Z857" s="10"/>
    </row>
    <row r="858" customFormat="false" ht="11.25" hidden="false" customHeight="false" outlineLevel="0" collapsed="false">
      <c r="A858" s="10"/>
      <c r="B858" s="10"/>
      <c r="C858" s="26"/>
      <c r="D858" s="10"/>
      <c r="E858" s="46"/>
      <c r="F858" s="10"/>
      <c r="G858" s="10"/>
      <c r="H858" s="10"/>
      <c r="I858" s="47"/>
      <c r="J858" s="48"/>
      <c r="K858" s="10"/>
      <c r="L858" s="10"/>
      <c r="M858" s="50"/>
      <c r="N858" s="50"/>
      <c r="O858" s="50"/>
      <c r="P858" s="50"/>
      <c r="Q858" s="10"/>
      <c r="S858" s="10"/>
      <c r="T858" s="10"/>
      <c r="U858" s="10"/>
      <c r="V858" s="10"/>
      <c r="W858" s="10"/>
      <c r="X858" s="10"/>
      <c r="Y858" s="10"/>
      <c r="Z858" s="10"/>
    </row>
    <row r="859" customFormat="false" ht="11.25" hidden="false" customHeight="false" outlineLevel="0" collapsed="false">
      <c r="A859" s="10"/>
      <c r="B859" s="10"/>
      <c r="C859" s="26"/>
      <c r="D859" s="10"/>
      <c r="E859" s="46"/>
      <c r="F859" s="10"/>
      <c r="G859" s="10"/>
      <c r="H859" s="10"/>
      <c r="I859" s="47"/>
      <c r="J859" s="48"/>
      <c r="K859" s="10"/>
      <c r="L859" s="10"/>
      <c r="M859" s="50"/>
      <c r="N859" s="50"/>
      <c r="O859" s="50"/>
      <c r="P859" s="50"/>
      <c r="Q859" s="10"/>
      <c r="S859" s="10"/>
      <c r="T859" s="10"/>
      <c r="U859" s="10"/>
      <c r="V859" s="10"/>
      <c r="W859" s="10"/>
      <c r="X859" s="10"/>
      <c r="Y859" s="10"/>
      <c r="Z859" s="10"/>
    </row>
    <row r="860" customFormat="false" ht="11.25" hidden="false" customHeight="false" outlineLevel="0" collapsed="false">
      <c r="A860" s="10"/>
      <c r="B860" s="10"/>
      <c r="C860" s="26"/>
      <c r="D860" s="10"/>
      <c r="E860" s="46"/>
      <c r="F860" s="10"/>
      <c r="G860" s="10"/>
      <c r="H860" s="10"/>
      <c r="I860" s="47"/>
      <c r="J860" s="48"/>
      <c r="K860" s="10"/>
      <c r="L860" s="10"/>
      <c r="M860" s="50"/>
      <c r="N860" s="50"/>
      <c r="O860" s="50"/>
      <c r="P860" s="50"/>
      <c r="Q860" s="10"/>
      <c r="S860" s="10"/>
      <c r="T860" s="10"/>
      <c r="U860" s="10"/>
      <c r="V860" s="10"/>
      <c r="W860" s="10"/>
      <c r="X860" s="10"/>
      <c r="Y860" s="10"/>
      <c r="Z860" s="10"/>
    </row>
    <row r="861" customFormat="false" ht="11.25" hidden="false" customHeight="false" outlineLevel="0" collapsed="false">
      <c r="A861" s="10"/>
      <c r="B861" s="10"/>
      <c r="C861" s="26"/>
      <c r="D861" s="10"/>
      <c r="E861" s="46"/>
      <c r="F861" s="10"/>
      <c r="G861" s="10"/>
      <c r="H861" s="10"/>
      <c r="I861" s="47"/>
      <c r="J861" s="48"/>
      <c r="K861" s="10"/>
      <c r="L861" s="10"/>
      <c r="M861" s="50"/>
      <c r="N861" s="50"/>
      <c r="O861" s="50"/>
      <c r="P861" s="50"/>
      <c r="Q861" s="10"/>
      <c r="S861" s="10"/>
      <c r="T861" s="10"/>
      <c r="U861" s="10"/>
      <c r="V861" s="10"/>
      <c r="W861" s="10"/>
      <c r="X861" s="10"/>
      <c r="Y861" s="10"/>
      <c r="Z861" s="10"/>
    </row>
    <row r="862" customFormat="false" ht="11.25" hidden="false" customHeight="false" outlineLevel="0" collapsed="false">
      <c r="A862" s="10"/>
      <c r="B862" s="10"/>
      <c r="C862" s="26"/>
      <c r="D862" s="10"/>
      <c r="E862" s="46"/>
      <c r="F862" s="10"/>
      <c r="G862" s="10"/>
      <c r="H862" s="10"/>
      <c r="I862" s="47"/>
      <c r="J862" s="48"/>
      <c r="K862" s="10"/>
      <c r="L862" s="10"/>
      <c r="M862" s="50"/>
      <c r="N862" s="50"/>
      <c r="O862" s="50"/>
      <c r="P862" s="50"/>
      <c r="Q862" s="10"/>
      <c r="S862" s="10"/>
      <c r="T862" s="10"/>
      <c r="U862" s="10"/>
      <c r="V862" s="10"/>
      <c r="W862" s="10"/>
      <c r="X862" s="10"/>
      <c r="Y862" s="10"/>
      <c r="Z862" s="10"/>
    </row>
    <row r="863" customFormat="false" ht="11.25" hidden="false" customHeight="false" outlineLevel="0" collapsed="false">
      <c r="A863" s="10"/>
      <c r="B863" s="10"/>
      <c r="C863" s="26"/>
      <c r="D863" s="10"/>
      <c r="E863" s="46"/>
      <c r="F863" s="10"/>
      <c r="G863" s="10"/>
      <c r="H863" s="10"/>
      <c r="I863" s="47"/>
      <c r="J863" s="48"/>
      <c r="K863" s="10"/>
      <c r="L863" s="10"/>
      <c r="M863" s="50"/>
      <c r="N863" s="50"/>
      <c r="O863" s="50"/>
      <c r="P863" s="50"/>
      <c r="Q863" s="10"/>
      <c r="S863" s="10"/>
      <c r="T863" s="10"/>
      <c r="U863" s="10"/>
      <c r="V863" s="10"/>
      <c r="W863" s="10"/>
      <c r="X863" s="10"/>
      <c r="Y863" s="10"/>
      <c r="Z863" s="10"/>
    </row>
    <row r="864" customFormat="false" ht="11.25" hidden="false" customHeight="false" outlineLevel="0" collapsed="false">
      <c r="A864" s="10"/>
      <c r="B864" s="10"/>
      <c r="C864" s="26"/>
      <c r="D864" s="10"/>
      <c r="E864" s="46"/>
      <c r="F864" s="10"/>
      <c r="G864" s="10"/>
      <c r="H864" s="10"/>
      <c r="I864" s="47"/>
      <c r="J864" s="48"/>
      <c r="K864" s="10"/>
      <c r="L864" s="10"/>
      <c r="M864" s="50"/>
      <c r="N864" s="50"/>
      <c r="O864" s="50"/>
      <c r="P864" s="50"/>
      <c r="Q864" s="10"/>
      <c r="S864" s="10"/>
      <c r="T864" s="10"/>
      <c r="U864" s="10"/>
      <c r="V864" s="10"/>
      <c r="W864" s="10"/>
      <c r="X864" s="10"/>
      <c r="Y864" s="10"/>
      <c r="Z864" s="10"/>
    </row>
    <row r="865" customFormat="false" ht="11.25" hidden="false" customHeight="false" outlineLevel="0" collapsed="false">
      <c r="A865" s="10"/>
      <c r="B865" s="10"/>
      <c r="C865" s="26"/>
      <c r="D865" s="10"/>
      <c r="E865" s="46"/>
      <c r="F865" s="10"/>
      <c r="G865" s="10"/>
      <c r="H865" s="10"/>
      <c r="I865" s="47"/>
      <c r="J865" s="48"/>
      <c r="K865" s="10"/>
      <c r="L865" s="10"/>
      <c r="M865" s="50"/>
      <c r="N865" s="50"/>
      <c r="O865" s="50"/>
      <c r="P865" s="50"/>
      <c r="Q865" s="10"/>
      <c r="S865" s="10"/>
      <c r="T865" s="10"/>
      <c r="U865" s="10"/>
      <c r="V865" s="10"/>
      <c r="W865" s="10"/>
      <c r="X865" s="10"/>
      <c r="Y865" s="10"/>
      <c r="Z865" s="10"/>
    </row>
    <row r="866" customFormat="false" ht="11.25" hidden="false" customHeight="false" outlineLevel="0" collapsed="false">
      <c r="A866" s="10"/>
      <c r="B866" s="10"/>
      <c r="C866" s="26"/>
      <c r="D866" s="10"/>
      <c r="E866" s="46"/>
      <c r="F866" s="10"/>
      <c r="G866" s="10"/>
      <c r="H866" s="10"/>
      <c r="I866" s="47"/>
      <c r="J866" s="48"/>
      <c r="K866" s="10"/>
      <c r="L866" s="10"/>
      <c r="M866" s="50"/>
      <c r="N866" s="50"/>
      <c r="O866" s="50"/>
      <c r="P866" s="50"/>
      <c r="Q866" s="10"/>
      <c r="S866" s="10"/>
      <c r="T866" s="10"/>
      <c r="U866" s="10"/>
      <c r="V866" s="10"/>
      <c r="W866" s="10"/>
      <c r="X866" s="10"/>
      <c r="Y866" s="10"/>
      <c r="Z866" s="10"/>
    </row>
    <row r="867" customFormat="false" ht="11.25" hidden="false" customHeight="false" outlineLevel="0" collapsed="false">
      <c r="A867" s="10"/>
      <c r="B867" s="10"/>
      <c r="C867" s="26"/>
      <c r="D867" s="10"/>
      <c r="E867" s="46"/>
      <c r="F867" s="10"/>
      <c r="G867" s="10"/>
      <c r="H867" s="10"/>
      <c r="I867" s="47"/>
      <c r="J867" s="48"/>
      <c r="K867" s="10"/>
      <c r="L867" s="10"/>
      <c r="M867" s="50"/>
      <c r="N867" s="50"/>
      <c r="O867" s="50"/>
      <c r="P867" s="50"/>
      <c r="Q867" s="10"/>
      <c r="S867" s="10"/>
      <c r="T867" s="10"/>
      <c r="U867" s="10"/>
      <c r="V867" s="10"/>
      <c r="W867" s="10"/>
      <c r="X867" s="10"/>
      <c r="Y867" s="10"/>
      <c r="Z867" s="10"/>
    </row>
    <row r="868" customFormat="false" ht="11.25" hidden="false" customHeight="false" outlineLevel="0" collapsed="false">
      <c r="A868" s="10"/>
      <c r="B868" s="10"/>
      <c r="C868" s="26"/>
      <c r="D868" s="10"/>
      <c r="E868" s="46"/>
      <c r="F868" s="10"/>
      <c r="G868" s="10"/>
      <c r="H868" s="10"/>
      <c r="I868" s="47"/>
      <c r="J868" s="48"/>
      <c r="K868" s="10"/>
      <c r="L868" s="10"/>
      <c r="M868" s="50"/>
      <c r="N868" s="50"/>
      <c r="O868" s="50"/>
      <c r="P868" s="50"/>
      <c r="Q868" s="10"/>
      <c r="S868" s="10"/>
      <c r="T868" s="10"/>
      <c r="U868" s="10"/>
      <c r="V868" s="10"/>
      <c r="W868" s="10"/>
      <c r="X868" s="10"/>
      <c r="Y868" s="10"/>
      <c r="Z868" s="10"/>
    </row>
    <row r="869" customFormat="false" ht="11.25" hidden="false" customHeight="false" outlineLevel="0" collapsed="false">
      <c r="A869" s="10"/>
      <c r="B869" s="10"/>
      <c r="C869" s="26"/>
      <c r="D869" s="10"/>
      <c r="E869" s="46"/>
      <c r="F869" s="10"/>
      <c r="G869" s="10"/>
      <c r="H869" s="10"/>
      <c r="I869" s="47"/>
      <c r="J869" s="48"/>
      <c r="K869" s="10"/>
      <c r="L869" s="10"/>
      <c r="M869" s="50"/>
      <c r="N869" s="50"/>
      <c r="O869" s="50"/>
      <c r="P869" s="50"/>
      <c r="Q869" s="10"/>
      <c r="S869" s="10"/>
      <c r="T869" s="10"/>
      <c r="U869" s="10"/>
      <c r="V869" s="10"/>
      <c r="W869" s="10"/>
      <c r="X869" s="10"/>
      <c r="Y869" s="10"/>
      <c r="Z869" s="10"/>
    </row>
    <row r="870" customFormat="false" ht="11.25" hidden="false" customHeight="false" outlineLevel="0" collapsed="false">
      <c r="A870" s="10"/>
      <c r="B870" s="10"/>
      <c r="C870" s="26"/>
      <c r="D870" s="10"/>
      <c r="E870" s="46"/>
      <c r="F870" s="10"/>
      <c r="G870" s="10"/>
      <c r="H870" s="10"/>
      <c r="I870" s="47"/>
      <c r="J870" s="48"/>
      <c r="K870" s="10"/>
      <c r="L870" s="10"/>
      <c r="M870" s="50"/>
      <c r="N870" s="50"/>
      <c r="O870" s="50"/>
      <c r="P870" s="50"/>
      <c r="Q870" s="10"/>
      <c r="S870" s="10"/>
      <c r="T870" s="10"/>
      <c r="U870" s="10"/>
      <c r="V870" s="10"/>
      <c r="W870" s="10"/>
      <c r="X870" s="10"/>
      <c r="Y870" s="10"/>
      <c r="Z870" s="10"/>
    </row>
    <row r="871" customFormat="false" ht="11.25" hidden="false" customHeight="false" outlineLevel="0" collapsed="false">
      <c r="A871" s="10"/>
      <c r="B871" s="10"/>
      <c r="C871" s="26"/>
      <c r="D871" s="10"/>
      <c r="E871" s="46"/>
      <c r="F871" s="10"/>
      <c r="G871" s="10"/>
      <c r="H871" s="10"/>
      <c r="I871" s="47"/>
      <c r="J871" s="48"/>
      <c r="K871" s="10"/>
      <c r="L871" s="10"/>
      <c r="M871" s="50"/>
      <c r="N871" s="50"/>
      <c r="O871" s="50"/>
      <c r="P871" s="50"/>
      <c r="Q871" s="10"/>
      <c r="S871" s="10"/>
      <c r="T871" s="10"/>
      <c r="U871" s="10"/>
      <c r="V871" s="10"/>
      <c r="W871" s="10"/>
      <c r="X871" s="10"/>
      <c r="Y871" s="10"/>
      <c r="Z871" s="10"/>
    </row>
    <row r="872" customFormat="false" ht="11.25" hidden="false" customHeight="false" outlineLevel="0" collapsed="false">
      <c r="A872" s="10"/>
      <c r="B872" s="10"/>
      <c r="C872" s="26"/>
      <c r="D872" s="10"/>
      <c r="E872" s="46"/>
      <c r="F872" s="10"/>
      <c r="G872" s="10"/>
      <c r="H872" s="10"/>
      <c r="I872" s="47"/>
      <c r="J872" s="48"/>
      <c r="K872" s="10"/>
      <c r="L872" s="10"/>
      <c r="M872" s="50"/>
      <c r="N872" s="50"/>
      <c r="O872" s="50"/>
      <c r="P872" s="50"/>
      <c r="Q872" s="10"/>
      <c r="S872" s="10"/>
      <c r="T872" s="10"/>
      <c r="U872" s="10"/>
      <c r="V872" s="10"/>
      <c r="W872" s="10"/>
      <c r="X872" s="10"/>
      <c r="Y872" s="10"/>
      <c r="Z872" s="10"/>
    </row>
    <row r="873" customFormat="false" ht="11.25" hidden="false" customHeight="false" outlineLevel="0" collapsed="false">
      <c r="A873" s="10"/>
      <c r="B873" s="10"/>
      <c r="C873" s="26"/>
      <c r="D873" s="10"/>
      <c r="E873" s="46"/>
      <c r="F873" s="10"/>
      <c r="G873" s="10"/>
      <c r="H873" s="10"/>
      <c r="I873" s="47"/>
      <c r="J873" s="48"/>
      <c r="K873" s="10"/>
      <c r="L873" s="10"/>
      <c r="M873" s="50"/>
      <c r="N873" s="50"/>
      <c r="O873" s="50"/>
      <c r="P873" s="50"/>
      <c r="Q873" s="10"/>
      <c r="S873" s="10"/>
      <c r="T873" s="10"/>
      <c r="U873" s="10"/>
      <c r="V873" s="10"/>
      <c r="W873" s="10"/>
      <c r="X873" s="10"/>
      <c r="Y873" s="10"/>
      <c r="Z873" s="10"/>
    </row>
    <row r="874" customFormat="false" ht="11.25" hidden="false" customHeight="false" outlineLevel="0" collapsed="false">
      <c r="A874" s="10"/>
      <c r="B874" s="10"/>
      <c r="C874" s="26"/>
      <c r="D874" s="10"/>
      <c r="E874" s="46"/>
      <c r="F874" s="10"/>
      <c r="G874" s="10"/>
      <c r="H874" s="10"/>
      <c r="I874" s="47"/>
      <c r="J874" s="48"/>
      <c r="K874" s="10"/>
      <c r="L874" s="10"/>
      <c r="M874" s="50"/>
      <c r="N874" s="50"/>
      <c r="O874" s="50"/>
      <c r="P874" s="50"/>
      <c r="Q874" s="10"/>
      <c r="S874" s="10"/>
      <c r="T874" s="10"/>
      <c r="U874" s="10"/>
      <c r="V874" s="10"/>
      <c r="W874" s="10"/>
      <c r="X874" s="10"/>
      <c r="Y874" s="10"/>
      <c r="Z874" s="10"/>
    </row>
    <row r="875" customFormat="false" ht="11.25" hidden="false" customHeight="false" outlineLevel="0" collapsed="false">
      <c r="A875" s="10"/>
      <c r="B875" s="10"/>
      <c r="C875" s="26"/>
      <c r="D875" s="10"/>
      <c r="E875" s="46"/>
      <c r="F875" s="10"/>
      <c r="G875" s="10"/>
      <c r="H875" s="10"/>
      <c r="I875" s="47"/>
      <c r="J875" s="48"/>
      <c r="K875" s="10"/>
      <c r="L875" s="10"/>
      <c r="M875" s="50"/>
      <c r="N875" s="50"/>
      <c r="O875" s="50"/>
      <c r="P875" s="50"/>
      <c r="Q875" s="10"/>
      <c r="S875" s="10"/>
      <c r="T875" s="10"/>
      <c r="U875" s="10"/>
      <c r="V875" s="10"/>
      <c r="W875" s="10"/>
      <c r="X875" s="10"/>
      <c r="Y875" s="10"/>
      <c r="Z875" s="10"/>
    </row>
    <row r="876" customFormat="false" ht="11.25" hidden="false" customHeight="false" outlineLevel="0" collapsed="false">
      <c r="A876" s="10"/>
      <c r="B876" s="10"/>
      <c r="C876" s="26"/>
      <c r="D876" s="10"/>
      <c r="E876" s="46"/>
      <c r="F876" s="10"/>
      <c r="G876" s="10"/>
      <c r="H876" s="10"/>
      <c r="I876" s="47"/>
      <c r="J876" s="48"/>
      <c r="K876" s="10"/>
      <c r="L876" s="10"/>
      <c r="M876" s="50"/>
      <c r="N876" s="50"/>
      <c r="O876" s="50"/>
      <c r="P876" s="50"/>
      <c r="Q876" s="10"/>
      <c r="S876" s="10"/>
      <c r="T876" s="10"/>
      <c r="U876" s="10"/>
      <c r="V876" s="10"/>
      <c r="W876" s="10"/>
      <c r="X876" s="10"/>
      <c r="Y876" s="10"/>
      <c r="Z876" s="10"/>
    </row>
    <row r="877" customFormat="false" ht="11.25" hidden="false" customHeight="false" outlineLevel="0" collapsed="false">
      <c r="A877" s="10"/>
      <c r="B877" s="10"/>
      <c r="C877" s="26"/>
      <c r="D877" s="10"/>
      <c r="E877" s="46"/>
      <c r="F877" s="10"/>
      <c r="G877" s="10"/>
      <c r="H877" s="10"/>
      <c r="I877" s="47"/>
      <c r="J877" s="48"/>
      <c r="K877" s="10"/>
      <c r="L877" s="10"/>
      <c r="M877" s="50"/>
      <c r="N877" s="50"/>
      <c r="O877" s="50"/>
      <c r="P877" s="50"/>
      <c r="Q877" s="10"/>
      <c r="S877" s="10"/>
      <c r="T877" s="10"/>
      <c r="U877" s="10"/>
      <c r="V877" s="10"/>
      <c r="W877" s="10"/>
      <c r="X877" s="10"/>
      <c r="Y877" s="10"/>
      <c r="Z877" s="10"/>
    </row>
    <row r="878" customFormat="false" ht="11.25" hidden="false" customHeight="false" outlineLevel="0" collapsed="false">
      <c r="A878" s="10"/>
      <c r="B878" s="10"/>
      <c r="C878" s="26"/>
      <c r="D878" s="10"/>
      <c r="E878" s="46"/>
      <c r="F878" s="10"/>
      <c r="G878" s="10"/>
      <c r="H878" s="10"/>
      <c r="I878" s="47"/>
      <c r="J878" s="48"/>
      <c r="K878" s="10"/>
      <c r="L878" s="10"/>
      <c r="M878" s="50"/>
      <c r="N878" s="50"/>
      <c r="O878" s="50"/>
      <c r="P878" s="50"/>
      <c r="Q878" s="10"/>
      <c r="S878" s="10"/>
      <c r="T878" s="10"/>
      <c r="U878" s="10"/>
      <c r="V878" s="10"/>
      <c r="W878" s="10"/>
      <c r="X878" s="10"/>
      <c r="Y878" s="10"/>
      <c r="Z878" s="10"/>
    </row>
    <row r="879" customFormat="false" ht="11.25" hidden="false" customHeight="false" outlineLevel="0" collapsed="false">
      <c r="A879" s="10"/>
      <c r="B879" s="10"/>
      <c r="C879" s="26"/>
      <c r="D879" s="10"/>
      <c r="E879" s="46"/>
      <c r="F879" s="10"/>
      <c r="G879" s="10"/>
      <c r="H879" s="10"/>
      <c r="I879" s="47"/>
      <c r="J879" s="48"/>
      <c r="K879" s="10"/>
      <c r="L879" s="10"/>
      <c r="M879" s="50"/>
      <c r="N879" s="50"/>
      <c r="O879" s="50"/>
      <c r="P879" s="50"/>
      <c r="Q879" s="10"/>
      <c r="S879" s="10"/>
      <c r="T879" s="10"/>
      <c r="U879" s="10"/>
      <c r="V879" s="10"/>
      <c r="W879" s="10"/>
      <c r="X879" s="10"/>
      <c r="Y879" s="10"/>
      <c r="Z879" s="10"/>
    </row>
    <row r="880" customFormat="false" ht="11.25" hidden="false" customHeight="false" outlineLevel="0" collapsed="false">
      <c r="A880" s="10"/>
      <c r="B880" s="10"/>
      <c r="C880" s="26"/>
      <c r="D880" s="10"/>
      <c r="E880" s="46"/>
      <c r="F880" s="10"/>
      <c r="G880" s="10"/>
      <c r="H880" s="10"/>
      <c r="I880" s="47"/>
      <c r="J880" s="48"/>
      <c r="K880" s="10"/>
      <c r="L880" s="10"/>
      <c r="M880" s="50"/>
      <c r="N880" s="50"/>
      <c r="O880" s="50"/>
      <c r="P880" s="50"/>
      <c r="Q880" s="10"/>
      <c r="S880" s="10"/>
      <c r="T880" s="10"/>
      <c r="U880" s="10"/>
      <c r="V880" s="10"/>
      <c r="W880" s="10"/>
      <c r="X880" s="10"/>
      <c r="Y880" s="10"/>
      <c r="Z880" s="10"/>
    </row>
    <row r="881" customFormat="false" ht="11.25" hidden="false" customHeight="false" outlineLevel="0" collapsed="false">
      <c r="A881" s="10"/>
      <c r="B881" s="10"/>
      <c r="C881" s="26"/>
      <c r="D881" s="10"/>
      <c r="E881" s="46"/>
      <c r="F881" s="10"/>
      <c r="G881" s="10"/>
      <c r="H881" s="10"/>
      <c r="I881" s="47"/>
      <c r="J881" s="48"/>
      <c r="K881" s="10"/>
      <c r="L881" s="10"/>
      <c r="M881" s="50"/>
      <c r="N881" s="50"/>
      <c r="O881" s="50"/>
      <c r="P881" s="50"/>
      <c r="Q881" s="10"/>
      <c r="S881" s="10"/>
      <c r="T881" s="10"/>
      <c r="U881" s="10"/>
      <c r="V881" s="10"/>
      <c r="W881" s="10"/>
      <c r="X881" s="10"/>
      <c r="Y881" s="10"/>
      <c r="Z881" s="10"/>
    </row>
    <row r="882" customFormat="false" ht="11.25" hidden="false" customHeight="false" outlineLevel="0" collapsed="false">
      <c r="A882" s="10"/>
      <c r="B882" s="10"/>
      <c r="C882" s="26"/>
      <c r="D882" s="10"/>
      <c r="E882" s="46"/>
      <c r="F882" s="10"/>
      <c r="G882" s="10"/>
      <c r="H882" s="10"/>
      <c r="I882" s="47"/>
      <c r="J882" s="48"/>
      <c r="K882" s="10"/>
      <c r="L882" s="10"/>
      <c r="M882" s="50"/>
      <c r="N882" s="50"/>
      <c r="O882" s="50"/>
      <c r="P882" s="50"/>
      <c r="Q882" s="10"/>
      <c r="S882" s="10"/>
      <c r="T882" s="10"/>
      <c r="U882" s="10"/>
      <c r="V882" s="10"/>
      <c r="W882" s="10"/>
      <c r="X882" s="10"/>
      <c r="Y882" s="10"/>
      <c r="Z882" s="10"/>
    </row>
    <row r="883" customFormat="false" ht="11.25" hidden="false" customHeight="false" outlineLevel="0" collapsed="false">
      <c r="A883" s="10"/>
      <c r="B883" s="10"/>
      <c r="C883" s="26"/>
      <c r="D883" s="10"/>
      <c r="E883" s="46"/>
      <c r="F883" s="10"/>
      <c r="G883" s="10"/>
      <c r="H883" s="10"/>
      <c r="I883" s="47"/>
      <c r="J883" s="48"/>
      <c r="K883" s="10"/>
      <c r="L883" s="10"/>
      <c r="M883" s="50"/>
      <c r="N883" s="50"/>
      <c r="O883" s="50"/>
      <c r="P883" s="50"/>
      <c r="Q883" s="10"/>
      <c r="S883" s="10"/>
      <c r="T883" s="10"/>
      <c r="U883" s="10"/>
      <c r="V883" s="10"/>
      <c r="W883" s="10"/>
      <c r="X883" s="10"/>
      <c r="Y883" s="10"/>
      <c r="Z883" s="10"/>
    </row>
    <row r="884" customFormat="false" ht="11.25" hidden="false" customHeight="false" outlineLevel="0" collapsed="false">
      <c r="A884" s="10"/>
      <c r="B884" s="10"/>
      <c r="C884" s="26"/>
      <c r="D884" s="10"/>
      <c r="E884" s="46"/>
      <c r="F884" s="10"/>
      <c r="G884" s="10"/>
      <c r="H884" s="10"/>
      <c r="I884" s="47"/>
      <c r="J884" s="48"/>
      <c r="K884" s="10"/>
      <c r="L884" s="10"/>
      <c r="M884" s="50"/>
      <c r="N884" s="50"/>
      <c r="O884" s="50"/>
      <c r="P884" s="50"/>
      <c r="Q884" s="10"/>
      <c r="S884" s="10"/>
      <c r="T884" s="10"/>
      <c r="U884" s="10"/>
      <c r="V884" s="10"/>
      <c r="W884" s="10"/>
      <c r="X884" s="10"/>
      <c r="Y884" s="10"/>
      <c r="Z884" s="10"/>
    </row>
    <row r="885" customFormat="false" ht="11.25" hidden="false" customHeight="false" outlineLevel="0" collapsed="false">
      <c r="A885" s="10"/>
      <c r="B885" s="10"/>
      <c r="C885" s="26"/>
      <c r="D885" s="10"/>
      <c r="E885" s="46"/>
      <c r="F885" s="10"/>
      <c r="G885" s="10"/>
      <c r="H885" s="10"/>
      <c r="I885" s="47"/>
      <c r="J885" s="48"/>
      <c r="K885" s="10"/>
      <c r="L885" s="10"/>
      <c r="M885" s="50"/>
      <c r="N885" s="50"/>
      <c r="O885" s="50"/>
      <c r="P885" s="50"/>
      <c r="Q885" s="10"/>
      <c r="S885" s="10"/>
      <c r="T885" s="10"/>
      <c r="U885" s="10"/>
      <c r="V885" s="10"/>
      <c r="W885" s="10"/>
      <c r="X885" s="10"/>
      <c r="Y885" s="10"/>
      <c r="Z885" s="10"/>
    </row>
    <row r="886" customFormat="false" ht="11.25" hidden="false" customHeight="false" outlineLevel="0" collapsed="false">
      <c r="A886" s="10"/>
      <c r="B886" s="10"/>
      <c r="C886" s="26"/>
      <c r="D886" s="10"/>
      <c r="E886" s="46"/>
      <c r="F886" s="10"/>
      <c r="G886" s="10"/>
      <c r="H886" s="10"/>
      <c r="I886" s="47"/>
      <c r="J886" s="48"/>
      <c r="K886" s="10"/>
      <c r="L886" s="10"/>
      <c r="M886" s="50"/>
      <c r="N886" s="50"/>
      <c r="O886" s="50"/>
      <c r="P886" s="50"/>
      <c r="Q886" s="10"/>
      <c r="S886" s="10"/>
      <c r="T886" s="10"/>
      <c r="U886" s="10"/>
      <c r="V886" s="10"/>
      <c r="W886" s="10"/>
      <c r="X886" s="10"/>
      <c r="Y886" s="10"/>
      <c r="Z886" s="10"/>
    </row>
    <row r="887" customFormat="false" ht="11.25" hidden="false" customHeight="false" outlineLevel="0" collapsed="false">
      <c r="A887" s="10"/>
      <c r="B887" s="10"/>
      <c r="C887" s="26"/>
      <c r="D887" s="10"/>
      <c r="E887" s="46"/>
      <c r="F887" s="10"/>
      <c r="G887" s="10"/>
      <c r="H887" s="10"/>
      <c r="I887" s="47"/>
      <c r="J887" s="48"/>
      <c r="K887" s="10"/>
      <c r="L887" s="10"/>
      <c r="M887" s="50"/>
      <c r="N887" s="50"/>
      <c r="O887" s="50"/>
      <c r="P887" s="50"/>
      <c r="Q887" s="10"/>
      <c r="S887" s="10"/>
      <c r="T887" s="10"/>
      <c r="U887" s="10"/>
      <c r="V887" s="10"/>
      <c r="W887" s="10"/>
      <c r="X887" s="10"/>
      <c r="Y887" s="10"/>
      <c r="Z887" s="10"/>
    </row>
    <row r="888" customFormat="false" ht="11.25" hidden="false" customHeight="false" outlineLevel="0" collapsed="false">
      <c r="A888" s="10"/>
      <c r="B888" s="10"/>
      <c r="C888" s="26"/>
      <c r="D888" s="10"/>
      <c r="E888" s="46"/>
      <c r="F888" s="10"/>
      <c r="G888" s="10"/>
      <c r="H888" s="10"/>
      <c r="I888" s="47"/>
      <c r="J888" s="48"/>
      <c r="K888" s="10"/>
      <c r="L888" s="10"/>
      <c r="M888" s="50"/>
      <c r="N888" s="50"/>
      <c r="O888" s="50"/>
      <c r="P888" s="50"/>
      <c r="Q888" s="10"/>
      <c r="S888" s="10"/>
      <c r="T888" s="10"/>
      <c r="U888" s="10"/>
      <c r="V888" s="10"/>
      <c r="W888" s="10"/>
      <c r="X888" s="10"/>
      <c r="Y888" s="10"/>
      <c r="Z888" s="10"/>
    </row>
    <row r="889" customFormat="false" ht="11.25" hidden="false" customHeight="false" outlineLevel="0" collapsed="false">
      <c r="A889" s="10"/>
      <c r="B889" s="10"/>
      <c r="C889" s="26"/>
      <c r="D889" s="10"/>
      <c r="E889" s="46"/>
      <c r="F889" s="10"/>
      <c r="G889" s="10"/>
      <c r="H889" s="10"/>
      <c r="I889" s="47"/>
      <c r="J889" s="48"/>
      <c r="K889" s="10"/>
      <c r="L889" s="10"/>
      <c r="M889" s="50"/>
      <c r="N889" s="50"/>
      <c r="O889" s="50"/>
      <c r="P889" s="50"/>
      <c r="Q889" s="10"/>
      <c r="S889" s="10"/>
      <c r="T889" s="10"/>
      <c r="U889" s="10"/>
      <c r="V889" s="10"/>
      <c r="W889" s="10"/>
      <c r="X889" s="10"/>
      <c r="Y889" s="10"/>
      <c r="Z889" s="10"/>
    </row>
    <row r="890" customFormat="false" ht="11.25" hidden="false" customHeight="false" outlineLevel="0" collapsed="false">
      <c r="A890" s="10"/>
      <c r="B890" s="10"/>
      <c r="C890" s="26"/>
      <c r="D890" s="10"/>
      <c r="E890" s="46"/>
      <c r="F890" s="10"/>
      <c r="G890" s="10"/>
      <c r="H890" s="10"/>
      <c r="I890" s="47"/>
      <c r="J890" s="48"/>
      <c r="K890" s="10"/>
      <c r="L890" s="10"/>
      <c r="M890" s="50"/>
      <c r="N890" s="50"/>
      <c r="O890" s="50"/>
      <c r="P890" s="50"/>
      <c r="Q890" s="10"/>
      <c r="S890" s="10"/>
      <c r="T890" s="10"/>
      <c r="U890" s="10"/>
      <c r="V890" s="10"/>
      <c r="W890" s="10"/>
      <c r="X890" s="10"/>
      <c r="Y890" s="10"/>
      <c r="Z890" s="10"/>
    </row>
    <row r="891" customFormat="false" ht="11.25" hidden="false" customHeight="false" outlineLevel="0" collapsed="false">
      <c r="A891" s="10"/>
      <c r="B891" s="10"/>
      <c r="C891" s="26"/>
      <c r="D891" s="10"/>
      <c r="E891" s="46"/>
      <c r="F891" s="10"/>
      <c r="G891" s="10"/>
      <c r="H891" s="10"/>
      <c r="I891" s="47"/>
      <c r="J891" s="48"/>
      <c r="K891" s="10"/>
      <c r="L891" s="10"/>
      <c r="M891" s="50"/>
      <c r="N891" s="50"/>
      <c r="O891" s="50"/>
      <c r="P891" s="50"/>
      <c r="Q891" s="10"/>
      <c r="S891" s="10"/>
      <c r="T891" s="10"/>
      <c r="U891" s="10"/>
      <c r="V891" s="10"/>
      <c r="W891" s="10"/>
      <c r="X891" s="10"/>
      <c r="Y891" s="10"/>
      <c r="Z891" s="10"/>
    </row>
    <row r="892" customFormat="false" ht="11.25" hidden="false" customHeight="false" outlineLevel="0" collapsed="false">
      <c r="A892" s="10"/>
      <c r="B892" s="10"/>
      <c r="C892" s="26"/>
      <c r="D892" s="10"/>
      <c r="E892" s="46"/>
      <c r="F892" s="10"/>
      <c r="G892" s="10"/>
      <c r="H892" s="10"/>
      <c r="I892" s="47"/>
      <c r="J892" s="48"/>
      <c r="K892" s="10"/>
      <c r="L892" s="10"/>
      <c r="M892" s="50"/>
      <c r="N892" s="50"/>
      <c r="O892" s="50"/>
      <c r="P892" s="50"/>
      <c r="Q892" s="10"/>
      <c r="S892" s="10"/>
      <c r="T892" s="10"/>
      <c r="U892" s="10"/>
      <c r="V892" s="10"/>
      <c r="W892" s="10"/>
      <c r="X892" s="10"/>
      <c r="Y892" s="10"/>
      <c r="Z892" s="10"/>
    </row>
    <row r="893" customFormat="false" ht="11.25" hidden="false" customHeight="false" outlineLevel="0" collapsed="false">
      <c r="A893" s="10"/>
      <c r="B893" s="10"/>
      <c r="C893" s="26"/>
      <c r="D893" s="10"/>
      <c r="E893" s="46"/>
      <c r="F893" s="10"/>
      <c r="G893" s="10"/>
      <c r="H893" s="10"/>
      <c r="I893" s="47"/>
      <c r="J893" s="48"/>
      <c r="K893" s="10"/>
      <c r="L893" s="10"/>
      <c r="M893" s="50"/>
      <c r="N893" s="50"/>
      <c r="O893" s="50"/>
      <c r="P893" s="50"/>
      <c r="Q893" s="10"/>
      <c r="S893" s="10"/>
      <c r="T893" s="10"/>
      <c r="U893" s="10"/>
      <c r="V893" s="10"/>
      <c r="W893" s="10"/>
      <c r="X893" s="10"/>
      <c r="Y893" s="10"/>
      <c r="Z893" s="10"/>
    </row>
    <row r="894" customFormat="false" ht="11.25" hidden="false" customHeight="false" outlineLevel="0" collapsed="false">
      <c r="A894" s="10"/>
      <c r="B894" s="10"/>
      <c r="C894" s="26"/>
      <c r="D894" s="10"/>
      <c r="E894" s="46"/>
      <c r="F894" s="10"/>
      <c r="G894" s="10"/>
      <c r="H894" s="10"/>
      <c r="I894" s="47"/>
      <c r="J894" s="48"/>
      <c r="K894" s="10"/>
      <c r="L894" s="10"/>
      <c r="M894" s="50"/>
      <c r="N894" s="50"/>
      <c r="O894" s="50"/>
      <c r="P894" s="50"/>
      <c r="Q894" s="10"/>
      <c r="S894" s="10"/>
      <c r="T894" s="10"/>
      <c r="U894" s="10"/>
      <c r="V894" s="10"/>
      <c r="W894" s="10"/>
      <c r="X894" s="10"/>
      <c r="Y894" s="10"/>
      <c r="Z894" s="10"/>
    </row>
    <row r="895" customFormat="false" ht="11.25" hidden="false" customHeight="false" outlineLevel="0" collapsed="false">
      <c r="A895" s="10"/>
      <c r="B895" s="10"/>
      <c r="C895" s="26"/>
      <c r="D895" s="10"/>
      <c r="E895" s="46"/>
      <c r="F895" s="10"/>
      <c r="G895" s="10"/>
      <c r="H895" s="10"/>
      <c r="I895" s="47"/>
      <c r="J895" s="48"/>
      <c r="K895" s="10"/>
      <c r="L895" s="10"/>
      <c r="M895" s="50"/>
      <c r="N895" s="50"/>
      <c r="O895" s="50"/>
      <c r="P895" s="50"/>
      <c r="Q895" s="10"/>
      <c r="S895" s="10"/>
      <c r="T895" s="10"/>
      <c r="U895" s="10"/>
      <c r="V895" s="10"/>
      <c r="W895" s="10"/>
      <c r="X895" s="10"/>
      <c r="Y895" s="10"/>
      <c r="Z895" s="10"/>
    </row>
    <row r="896" customFormat="false" ht="11.25" hidden="false" customHeight="false" outlineLevel="0" collapsed="false">
      <c r="A896" s="10"/>
      <c r="B896" s="10"/>
      <c r="C896" s="26"/>
      <c r="D896" s="10"/>
      <c r="E896" s="46"/>
      <c r="F896" s="10"/>
      <c r="G896" s="10"/>
      <c r="H896" s="10"/>
      <c r="I896" s="47"/>
      <c r="J896" s="48"/>
      <c r="K896" s="10"/>
      <c r="L896" s="10"/>
      <c r="M896" s="50"/>
      <c r="N896" s="50"/>
      <c r="O896" s="50"/>
      <c r="P896" s="50"/>
      <c r="Q896" s="10"/>
      <c r="S896" s="10"/>
      <c r="T896" s="10"/>
      <c r="U896" s="10"/>
      <c r="V896" s="10"/>
      <c r="W896" s="10"/>
      <c r="X896" s="10"/>
      <c r="Y896" s="10"/>
      <c r="Z896" s="10"/>
    </row>
    <row r="897" customFormat="false" ht="11.25" hidden="false" customHeight="false" outlineLevel="0" collapsed="false">
      <c r="A897" s="10"/>
      <c r="B897" s="10"/>
      <c r="C897" s="26"/>
      <c r="D897" s="10"/>
      <c r="E897" s="46"/>
      <c r="F897" s="10"/>
      <c r="G897" s="10"/>
      <c r="H897" s="10"/>
      <c r="I897" s="47"/>
      <c r="J897" s="48"/>
      <c r="K897" s="10"/>
      <c r="L897" s="10"/>
      <c r="M897" s="50"/>
      <c r="N897" s="50"/>
      <c r="O897" s="50"/>
      <c r="P897" s="50"/>
      <c r="Q897" s="10"/>
      <c r="S897" s="10"/>
      <c r="T897" s="10"/>
      <c r="U897" s="10"/>
      <c r="V897" s="10"/>
      <c r="W897" s="10"/>
      <c r="X897" s="10"/>
      <c r="Y897" s="10"/>
      <c r="Z897" s="10"/>
    </row>
    <row r="898" customFormat="false" ht="11.25" hidden="false" customHeight="false" outlineLevel="0" collapsed="false">
      <c r="A898" s="10"/>
      <c r="B898" s="10"/>
      <c r="C898" s="26"/>
      <c r="D898" s="10"/>
      <c r="E898" s="46"/>
      <c r="F898" s="10"/>
      <c r="G898" s="10"/>
      <c r="H898" s="10"/>
      <c r="I898" s="47"/>
      <c r="J898" s="48"/>
      <c r="K898" s="10"/>
      <c r="L898" s="10"/>
      <c r="M898" s="50"/>
      <c r="N898" s="50"/>
      <c r="O898" s="50"/>
      <c r="P898" s="50"/>
      <c r="Q898" s="10"/>
      <c r="S898" s="10"/>
      <c r="T898" s="10"/>
      <c r="U898" s="10"/>
      <c r="V898" s="10"/>
      <c r="W898" s="10"/>
      <c r="X898" s="10"/>
      <c r="Y898" s="10"/>
      <c r="Z898" s="10"/>
    </row>
    <row r="899" customFormat="false" ht="11.25" hidden="false" customHeight="false" outlineLevel="0" collapsed="false">
      <c r="A899" s="10"/>
      <c r="B899" s="10"/>
      <c r="C899" s="26"/>
      <c r="D899" s="10"/>
      <c r="E899" s="46"/>
      <c r="F899" s="10"/>
      <c r="G899" s="10"/>
      <c r="H899" s="10"/>
      <c r="I899" s="47"/>
      <c r="J899" s="48"/>
      <c r="K899" s="10"/>
      <c r="L899" s="10"/>
      <c r="M899" s="50"/>
      <c r="N899" s="50"/>
      <c r="O899" s="50"/>
      <c r="P899" s="50"/>
      <c r="Q899" s="10"/>
      <c r="S899" s="10"/>
      <c r="T899" s="10"/>
      <c r="U899" s="10"/>
      <c r="V899" s="10"/>
      <c r="W899" s="10"/>
      <c r="X899" s="10"/>
      <c r="Y899" s="10"/>
      <c r="Z899" s="10"/>
    </row>
    <row r="900" customFormat="false" ht="11.25" hidden="false" customHeight="false" outlineLevel="0" collapsed="false">
      <c r="A900" s="10"/>
      <c r="B900" s="10"/>
      <c r="C900" s="26"/>
      <c r="D900" s="10"/>
      <c r="E900" s="46"/>
      <c r="F900" s="10"/>
      <c r="G900" s="10"/>
      <c r="H900" s="10"/>
      <c r="I900" s="47"/>
      <c r="J900" s="48"/>
      <c r="K900" s="10"/>
      <c r="L900" s="10"/>
      <c r="M900" s="50"/>
      <c r="N900" s="50"/>
      <c r="O900" s="50"/>
      <c r="P900" s="50"/>
      <c r="Q900" s="10"/>
      <c r="S900" s="10"/>
      <c r="T900" s="10"/>
      <c r="U900" s="10"/>
      <c r="V900" s="10"/>
      <c r="W900" s="10"/>
      <c r="X900" s="10"/>
      <c r="Y900" s="10"/>
      <c r="Z900" s="10"/>
    </row>
    <row r="901" customFormat="false" ht="11.25" hidden="false" customHeight="false" outlineLevel="0" collapsed="false">
      <c r="A901" s="10"/>
      <c r="B901" s="10"/>
      <c r="C901" s="26"/>
      <c r="D901" s="10"/>
      <c r="E901" s="46"/>
      <c r="F901" s="10"/>
      <c r="G901" s="10"/>
      <c r="H901" s="10"/>
      <c r="I901" s="47"/>
      <c r="J901" s="48"/>
      <c r="K901" s="10"/>
      <c r="L901" s="10"/>
      <c r="M901" s="50"/>
      <c r="N901" s="50"/>
      <c r="O901" s="50"/>
      <c r="P901" s="50"/>
      <c r="Q901" s="10"/>
      <c r="S901" s="10"/>
      <c r="T901" s="10"/>
      <c r="U901" s="10"/>
      <c r="V901" s="10"/>
      <c r="W901" s="10"/>
      <c r="X901" s="10"/>
      <c r="Y901" s="10"/>
      <c r="Z901" s="10"/>
    </row>
    <row r="902" customFormat="false" ht="11.25" hidden="false" customHeight="false" outlineLevel="0" collapsed="false">
      <c r="A902" s="10"/>
      <c r="B902" s="10"/>
      <c r="C902" s="26"/>
      <c r="D902" s="10"/>
      <c r="E902" s="46"/>
      <c r="F902" s="10"/>
      <c r="G902" s="10"/>
      <c r="H902" s="10"/>
      <c r="I902" s="47"/>
      <c r="J902" s="48"/>
      <c r="K902" s="10"/>
      <c r="L902" s="10"/>
      <c r="M902" s="50"/>
      <c r="N902" s="50"/>
      <c r="O902" s="50"/>
      <c r="P902" s="50"/>
      <c r="Q902" s="10"/>
      <c r="S902" s="10"/>
      <c r="T902" s="10"/>
      <c r="U902" s="10"/>
      <c r="V902" s="10"/>
      <c r="W902" s="10"/>
      <c r="X902" s="10"/>
      <c r="Y902" s="10"/>
      <c r="Z902" s="10"/>
    </row>
    <row r="903" customFormat="false" ht="11.25" hidden="false" customHeight="false" outlineLevel="0" collapsed="false">
      <c r="A903" s="10"/>
      <c r="B903" s="10"/>
      <c r="C903" s="26"/>
      <c r="D903" s="10"/>
      <c r="E903" s="46"/>
      <c r="F903" s="10"/>
      <c r="G903" s="10"/>
      <c r="H903" s="10"/>
      <c r="I903" s="47"/>
      <c r="J903" s="48"/>
      <c r="K903" s="10"/>
      <c r="L903" s="10"/>
      <c r="M903" s="50"/>
      <c r="N903" s="50"/>
      <c r="O903" s="50"/>
      <c r="P903" s="50"/>
      <c r="Q903" s="10"/>
      <c r="S903" s="10"/>
      <c r="T903" s="10"/>
      <c r="U903" s="10"/>
      <c r="V903" s="10"/>
      <c r="W903" s="10"/>
      <c r="X903" s="10"/>
      <c r="Y903" s="10"/>
      <c r="Z903" s="10"/>
    </row>
    <row r="904" customFormat="false" ht="11.25" hidden="false" customHeight="false" outlineLevel="0" collapsed="false">
      <c r="A904" s="10"/>
      <c r="B904" s="10"/>
      <c r="C904" s="26"/>
      <c r="D904" s="10"/>
      <c r="E904" s="46"/>
      <c r="F904" s="10"/>
      <c r="G904" s="10"/>
      <c r="H904" s="10"/>
      <c r="I904" s="47"/>
      <c r="J904" s="48"/>
      <c r="K904" s="10"/>
      <c r="L904" s="10"/>
      <c r="M904" s="50"/>
      <c r="N904" s="50"/>
      <c r="O904" s="50"/>
      <c r="P904" s="50"/>
      <c r="Q904" s="10"/>
      <c r="S904" s="10"/>
      <c r="T904" s="10"/>
      <c r="U904" s="10"/>
      <c r="V904" s="10"/>
      <c r="W904" s="10"/>
      <c r="X904" s="10"/>
      <c r="Y904" s="10"/>
      <c r="Z904" s="10"/>
    </row>
    <row r="905" customFormat="false" ht="11.25" hidden="false" customHeight="false" outlineLevel="0" collapsed="false">
      <c r="A905" s="10"/>
      <c r="B905" s="10"/>
      <c r="C905" s="26"/>
      <c r="D905" s="10"/>
      <c r="E905" s="46"/>
      <c r="F905" s="10"/>
      <c r="G905" s="10"/>
      <c r="H905" s="10"/>
      <c r="I905" s="47"/>
      <c r="J905" s="48"/>
      <c r="K905" s="10"/>
      <c r="L905" s="10"/>
      <c r="M905" s="50"/>
      <c r="N905" s="50"/>
      <c r="O905" s="50"/>
      <c r="P905" s="50"/>
      <c r="Q905" s="10"/>
      <c r="S905" s="10"/>
      <c r="T905" s="10"/>
      <c r="U905" s="10"/>
      <c r="V905" s="10"/>
      <c r="W905" s="10"/>
      <c r="X905" s="10"/>
      <c r="Y905" s="10"/>
      <c r="Z905" s="10"/>
    </row>
    <row r="906" customFormat="false" ht="11.25" hidden="false" customHeight="false" outlineLevel="0" collapsed="false">
      <c r="A906" s="10"/>
      <c r="B906" s="10"/>
      <c r="C906" s="26"/>
      <c r="D906" s="10"/>
      <c r="E906" s="46"/>
      <c r="F906" s="10"/>
      <c r="G906" s="10"/>
      <c r="H906" s="10"/>
      <c r="I906" s="47"/>
      <c r="J906" s="48"/>
      <c r="K906" s="10"/>
      <c r="L906" s="10"/>
      <c r="M906" s="50"/>
      <c r="N906" s="50"/>
      <c r="O906" s="50"/>
      <c r="P906" s="50"/>
      <c r="Q906" s="10"/>
      <c r="S906" s="10"/>
      <c r="T906" s="10"/>
      <c r="U906" s="10"/>
      <c r="V906" s="10"/>
      <c r="W906" s="10"/>
      <c r="X906" s="10"/>
      <c r="Y906" s="10"/>
      <c r="Z906" s="10"/>
    </row>
    <row r="907" customFormat="false" ht="11.25" hidden="false" customHeight="false" outlineLevel="0" collapsed="false">
      <c r="A907" s="10"/>
      <c r="B907" s="10"/>
      <c r="C907" s="26"/>
      <c r="D907" s="10"/>
      <c r="E907" s="46"/>
      <c r="F907" s="10"/>
      <c r="G907" s="10"/>
      <c r="H907" s="10"/>
      <c r="I907" s="47"/>
      <c r="J907" s="48"/>
      <c r="K907" s="10"/>
      <c r="L907" s="10"/>
      <c r="M907" s="50"/>
      <c r="N907" s="50"/>
      <c r="O907" s="50"/>
      <c r="P907" s="50"/>
      <c r="Q907" s="10"/>
      <c r="S907" s="10"/>
      <c r="T907" s="10"/>
      <c r="U907" s="10"/>
      <c r="V907" s="10"/>
      <c r="W907" s="10"/>
      <c r="X907" s="10"/>
      <c r="Y907" s="10"/>
      <c r="Z907" s="10"/>
    </row>
    <row r="908" customFormat="false" ht="11.25" hidden="false" customHeight="false" outlineLevel="0" collapsed="false">
      <c r="A908" s="10"/>
      <c r="B908" s="10"/>
      <c r="C908" s="26"/>
      <c r="D908" s="10"/>
      <c r="E908" s="46"/>
      <c r="F908" s="10"/>
      <c r="G908" s="10"/>
      <c r="H908" s="10"/>
      <c r="I908" s="47"/>
      <c r="J908" s="48"/>
      <c r="K908" s="10"/>
      <c r="L908" s="10"/>
      <c r="M908" s="50"/>
      <c r="N908" s="50"/>
      <c r="O908" s="50"/>
      <c r="P908" s="50"/>
      <c r="Q908" s="10"/>
      <c r="S908" s="10"/>
      <c r="T908" s="10"/>
      <c r="U908" s="10"/>
      <c r="V908" s="10"/>
      <c r="W908" s="10"/>
      <c r="X908" s="10"/>
      <c r="Y908" s="10"/>
      <c r="Z908" s="10"/>
    </row>
    <row r="909" customFormat="false" ht="11.25" hidden="false" customHeight="false" outlineLevel="0" collapsed="false">
      <c r="A909" s="10"/>
      <c r="B909" s="10"/>
      <c r="C909" s="26"/>
      <c r="D909" s="10"/>
      <c r="E909" s="46"/>
      <c r="F909" s="10"/>
      <c r="G909" s="10"/>
      <c r="H909" s="10"/>
      <c r="I909" s="47"/>
      <c r="J909" s="48"/>
      <c r="K909" s="10"/>
      <c r="L909" s="10"/>
      <c r="M909" s="50"/>
      <c r="N909" s="50"/>
      <c r="O909" s="50"/>
      <c r="P909" s="50"/>
      <c r="Q909" s="10"/>
      <c r="S909" s="10"/>
      <c r="T909" s="10"/>
      <c r="U909" s="10"/>
      <c r="V909" s="10"/>
      <c r="W909" s="10"/>
      <c r="X909" s="10"/>
      <c r="Y909" s="10"/>
      <c r="Z909" s="10"/>
    </row>
    <row r="910" customFormat="false" ht="11.25" hidden="false" customHeight="false" outlineLevel="0" collapsed="false">
      <c r="A910" s="10"/>
      <c r="B910" s="10"/>
      <c r="C910" s="26"/>
      <c r="D910" s="10"/>
      <c r="E910" s="46"/>
      <c r="F910" s="10"/>
      <c r="G910" s="10"/>
      <c r="H910" s="10"/>
      <c r="I910" s="47"/>
      <c r="J910" s="48"/>
      <c r="K910" s="10"/>
      <c r="L910" s="10"/>
      <c r="M910" s="50"/>
      <c r="N910" s="50"/>
      <c r="O910" s="50"/>
      <c r="P910" s="50"/>
      <c r="Q910" s="10"/>
      <c r="S910" s="10"/>
      <c r="T910" s="10"/>
      <c r="U910" s="10"/>
      <c r="V910" s="10"/>
      <c r="W910" s="10"/>
      <c r="X910" s="10"/>
      <c r="Y910" s="10"/>
      <c r="Z910" s="10"/>
    </row>
    <row r="911" customFormat="false" ht="11.25" hidden="false" customHeight="false" outlineLevel="0" collapsed="false">
      <c r="A911" s="10"/>
      <c r="B911" s="10"/>
      <c r="C911" s="26"/>
      <c r="D911" s="10"/>
      <c r="E911" s="46"/>
      <c r="F911" s="10"/>
      <c r="G911" s="10"/>
      <c r="H911" s="10"/>
      <c r="I911" s="47"/>
      <c r="J911" s="48"/>
      <c r="K911" s="10"/>
      <c r="L911" s="10"/>
      <c r="M911" s="50"/>
      <c r="N911" s="50"/>
      <c r="O911" s="50"/>
      <c r="P911" s="50"/>
      <c r="Q911" s="10"/>
      <c r="S911" s="10"/>
      <c r="T911" s="10"/>
      <c r="U911" s="10"/>
      <c r="V911" s="10"/>
      <c r="W911" s="10"/>
      <c r="X911" s="10"/>
      <c r="Y911" s="10"/>
      <c r="Z911" s="10"/>
    </row>
    <row r="912" customFormat="false" ht="11.25" hidden="false" customHeight="false" outlineLevel="0" collapsed="false">
      <c r="A912" s="10"/>
      <c r="B912" s="10"/>
      <c r="C912" s="26"/>
      <c r="D912" s="10"/>
      <c r="E912" s="46"/>
      <c r="F912" s="10"/>
      <c r="G912" s="10"/>
      <c r="H912" s="10"/>
      <c r="I912" s="47"/>
      <c r="J912" s="48"/>
      <c r="K912" s="10"/>
      <c r="L912" s="10"/>
      <c r="M912" s="50"/>
      <c r="N912" s="50"/>
      <c r="O912" s="50"/>
      <c r="P912" s="50"/>
      <c r="Q912" s="10"/>
      <c r="S912" s="10"/>
      <c r="T912" s="10"/>
      <c r="U912" s="10"/>
      <c r="V912" s="10"/>
      <c r="W912" s="10"/>
      <c r="X912" s="10"/>
      <c r="Y912" s="10"/>
      <c r="Z912" s="10"/>
    </row>
    <row r="913" customFormat="false" ht="11.25" hidden="false" customHeight="false" outlineLevel="0" collapsed="false">
      <c r="A913" s="10"/>
      <c r="B913" s="10"/>
      <c r="C913" s="26"/>
      <c r="D913" s="10"/>
      <c r="E913" s="46"/>
      <c r="F913" s="10"/>
      <c r="G913" s="10"/>
      <c r="H913" s="10"/>
      <c r="I913" s="47"/>
      <c r="J913" s="48"/>
      <c r="K913" s="10"/>
      <c r="L913" s="10"/>
      <c r="M913" s="50"/>
      <c r="N913" s="50"/>
      <c r="O913" s="50"/>
      <c r="P913" s="50"/>
      <c r="Q913" s="10"/>
      <c r="S913" s="10"/>
      <c r="T913" s="10"/>
      <c r="U913" s="10"/>
      <c r="V913" s="10"/>
      <c r="W913" s="10"/>
      <c r="X913" s="10"/>
      <c r="Y913" s="10"/>
      <c r="Z913" s="10"/>
    </row>
    <row r="914" customFormat="false" ht="11.25" hidden="false" customHeight="false" outlineLevel="0" collapsed="false">
      <c r="A914" s="10"/>
      <c r="B914" s="10"/>
      <c r="C914" s="26"/>
      <c r="D914" s="10"/>
      <c r="E914" s="46"/>
      <c r="F914" s="10"/>
      <c r="G914" s="10"/>
      <c r="H914" s="10"/>
      <c r="I914" s="47"/>
      <c r="J914" s="48"/>
      <c r="K914" s="10"/>
      <c r="L914" s="10"/>
      <c r="M914" s="50"/>
      <c r="N914" s="50"/>
      <c r="O914" s="50"/>
      <c r="P914" s="50"/>
      <c r="Q914" s="10"/>
      <c r="S914" s="10"/>
      <c r="T914" s="10"/>
      <c r="U914" s="10"/>
      <c r="V914" s="10"/>
      <c r="W914" s="10"/>
      <c r="X914" s="10"/>
      <c r="Y914" s="10"/>
      <c r="Z914" s="10"/>
    </row>
    <row r="915" customFormat="false" ht="11.25" hidden="false" customHeight="false" outlineLevel="0" collapsed="false">
      <c r="A915" s="10"/>
      <c r="B915" s="10"/>
      <c r="C915" s="26"/>
      <c r="D915" s="10"/>
      <c r="E915" s="46"/>
      <c r="F915" s="10"/>
      <c r="G915" s="10"/>
      <c r="H915" s="10"/>
      <c r="I915" s="47"/>
      <c r="J915" s="48"/>
      <c r="K915" s="10"/>
      <c r="L915" s="10"/>
      <c r="M915" s="50"/>
      <c r="N915" s="50"/>
      <c r="O915" s="50"/>
      <c r="P915" s="50"/>
      <c r="Q915" s="10"/>
      <c r="S915" s="10"/>
      <c r="T915" s="10"/>
      <c r="U915" s="10"/>
      <c r="V915" s="10"/>
      <c r="W915" s="10"/>
      <c r="X915" s="10"/>
      <c r="Y915" s="10"/>
      <c r="Z915" s="10"/>
    </row>
    <row r="916" customFormat="false" ht="11.25" hidden="false" customHeight="false" outlineLevel="0" collapsed="false">
      <c r="A916" s="10"/>
      <c r="B916" s="10"/>
      <c r="C916" s="26"/>
      <c r="D916" s="10"/>
      <c r="E916" s="46"/>
      <c r="F916" s="10"/>
      <c r="G916" s="10"/>
      <c r="H916" s="10"/>
      <c r="I916" s="47"/>
      <c r="J916" s="48"/>
      <c r="K916" s="10"/>
      <c r="L916" s="10"/>
      <c r="M916" s="50"/>
      <c r="N916" s="50"/>
      <c r="O916" s="50"/>
      <c r="P916" s="50"/>
      <c r="Q916" s="10"/>
      <c r="S916" s="10"/>
      <c r="T916" s="10"/>
      <c r="U916" s="10"/>
      <c r="V916" s="10"/>
      <c r="W916" s="10"/>
      <c r="X916" s="10"/>
      <c r="Y916" s="10"/>
      <c r="Z916" s="10"/>
    </row>
    <row r="917" customFormat="false" ht="11.25" hidden="false" customHeight="false" outlineLevel="0" collapsed="false">
      <c r="A917" s="10"/>
      <c r="B917" s="10"/>
      <c r="C917" s="26"/>
      <c r="D917" s="10"/>
      <c r="E917" s="46"/>
      <c r="F917" s="10"/>
      <c r="G917" s="10"/>
      <c r="H917" s="10"/>
      <c r="I917" s="47"/>
      <c r="J917" s="48"/>
      <c r="K917" s="10"/>
      <c r="L917" s="10"/>
      <c r="M917" s="50"/>
      <c r="N917" s="50"/>
      <c r="O917" s="50"/>
      <c r="P917" s="50"/>
      <c r="Q917" s="10"/>
      <c r="S917" s="10"/>
      <c r="T917" s="10"/>
      <c r="U917" s="10"/>
      <c r="V917" s="10"/>
      <c r="W917" s="10"/>
      <c r="X917" s="10"/>
      <c r="Y917" s="10"/>
      <c r="Z917" s="10"/>
    </row>
    <row r="918" customFormat="false" ht="11.25" hidden="false" customHeight="false" outlineLevel="0" collapsed="false">
      <c r="A918" s="10"/>
      <c r="B918" s="10"/>
      <c r="C918" s="26"/>
      <c r="D918" s="10"/>
      <c r="E918" s="46"/>
      <c r="F918" s="10"/>
      <c r="G918" s="10"/>
      <c r="H918" s="10"/>
      <c r="I918" s="47"/>
      <c r="J918" s="48"/>
      <c r="K918" s="10"/>
      <c r="L918" s="10"/>
      <c r="M918" s="50"/>
      <c r="N918" s="50"/>
      <c r="O918" s="50"/>
      <c r="P918" s="50"/>
      <c r="Q918" s="10"/>
      <c r="S918" s="10"/>
      <c r="T918" s="10"/>
      <c r="U918" s="10"/>
      <c r="V918" s="10"/>
      <c r="W918" s="10"/>
      <c r="X918" s="10"/>
      <c r="Y918" s="10"/>
      <c r="Z918" s="10"/>
    </row>
    <row r="919" customFormat="false" ht="11.25" hidden="false" customHeight="false" outlineLevel="0" collapsed="false">
      <c r="A919" s="10"/>
      <c r="B919" s="10"/>
      <c r="C919" s="26"/>
      <c r="D919" s="10"/>
      <c r="E919" s="46"/>
      <c r="F919" s="10"/>
      <c r="G919" s="10"/>
      <c r="H919" s="10"/>
      <c r="I919" s="47"/>
      <c r="J919" s="48"/>
      <c r="K919" s="10"/>
      <c r="L919" s="10"/>
      <c r="M919" s="50"/>
      <c r="N919" s="50"/>
      <c r="O919" s="50"/>
      <c r="P919" s="50"/>
      <c r="Q919" s="10"/>
      <c r="S919" s="10"/>
      <c r="T919" s="10"/>
      <c r="U919" s="10"/>
      <c r="V919" s="10"/>
      <c r="W919" s="10"/>
      <c r="X919" s="10"/>
      <c r="Y919" s="10"/>
      <c r="Z919" s="10"/>
    </row>
    <row r="920" customFormat="false" ht="11.25" hidden="false" customHeight="false" outlineLevel="0" collapsed="false">
      <c r="A920" s="10"/>
      <c r="B920" s="10"/>
      <c r="C920" s="26"/>
      <c r="D920" s="10"/>
      <c r="E920" s="46"/>
      <c r="F920" s="10"/>
      <c r="G920" s="10"/>
      <c r="H920" s="10"/>
      <c r="I920" s="47"/>
      <c r="J920" s="48"/>
      <c r="K920" s="10"/>
      <c r="L920" s="10"/>
      <c r="M920" s="50"/>
      <c r="N920" s="50"/>
      <c r="O920" s="50"/>
      <c r="P920" s="50"/>
      <c r="Q920" s="10"/>
      <c r="S920" s="10"/>
      <c r="T920" s="10"/>
      <c r="U920" s="10"/>
      <c r="V920" s="10"/>
      <c r="W920" s="10"/>
      <c r="X920" s="10"/>
      <c r="Y920" s="10"/>
      <c r="Z920" s="10"/>
    </row>
    <row r="921" customFormat="false" ht="11.25" hidden="false" customHeight="false" outlineLevel="0" collapsed="false">
      <c r="A921" s="10"/>
      <c r="B921" s="10"/>
      <c r="C921" s="26"/>
      <c r="D921" s="10"/>
      <c r="E921" s="46"/>
      <c r="F921" s="10"/>
      <c r="G921" s="10"/>
      <c r="H921" s="10"/>
      <c r="I921" s="47"/>
      <c r="J921" s="48"/>
      <c r="K921" s="10"/>
      <c r="L921" s="10"/>
      <c r="M921" s="50"/>
      <c r="N921" s="50"/>
      <c r="O921" s="50"/>
      <c r="P921" s="50"/>
      <c r="Q921" s="10"/>
      <c r="S921" s="10"/>
      <c r="T921" s="10"/>
      <c r="U921" s="10"/>
      <c r="V921" s="10"/>
      <c r="W921" s="10"/>
      <c r="X921" s="10"/>
      <c r="Y921" s="10"/>
      <c r="Z921" s="10"/>
    </row>
    <row r="922" customFormat="false" ht="11.25" hidden="false" customHeight="false" outlineLevel="0" collapsed="false">
      <c r="A922" s="10"/>
      <c r="B922" s="10"/>
      <c r="C922" s="26"/>
      <c r="D922" s="10"/>
      <c r="E922" s="46"/>
      <c r="F922" s="10"/>
      <c r="G922" s="10"/>
      <c r="H922" s="10"/>
      <c r="I922" s="47"/>
      <c r="J922" s="48"/>
      <c r="K922" s="10"/>
      <c r="L922" s="10"/>
      <c r="M922" s="50"/>
      <c r="N922" s="50"/>
      <c r="O922" s="50"/>
      <c r="P922" s="50"/>
      <c r="Q922" s="10"/>
      <c r="S922" s="10"/>
      <c r="T922" s="10"/>
      <c r="U922" s="10"/>
      <c r="V922" s="10"/>
      <c r="W922" s="10"/>
      <c r="X922" s="10"/>
      <c r="Y922" s="10"/>
      <c r="Z922" s="10"/>
    </row>
    <row r="923" customFormat="false" ht="11.25" hidden="false" customHeight="false" outlineLevel="0" collapsed="false">
      <c r="A923" s="10"/>
      <c r="B923" s="10"/>
      <c r="C923" s="26"/>
      <c r="D923" s="10"/>
      <c r="E923" s="46"/>
      <c r="F923" s="10"/>
      <c r="G923" s="10"/>
      <c r="H923" s="10"/>
      <c r="I923" s="47"/>
      <c r="J923" s="48"/>
      <c r="K923" s="10"/>
      <c r="L923" s="10"/>
      <c r="M923" s="50"/>
      <c r="N923" s="50"/>
      <c r="O923" s="50"/>
      <c r="P923" s="50"/>
      <c r="Q923" s="10"/>
      <c r="S923" s="10"/>
      <c r="T923" s="10"/>
      <c r="U923" s="10"/>
      <c r="V923" s="10"/>
      <c r="W923" s="10"/>
      <c r="X923" s="10"/>
      <c r="Y923" s="10"/>
      <c r="Z923" s="10"/>
    </row>
    <row r="924" customFormat="false" ht="11.25" hidden="false" customHeight="false" outlineLevel="0" collapsed="false">
      <c r="A924" s="10"/>
      <c r="B924" s="10"/>
      <c r="C924" s="26"/>
      <c r="D924" s="10"/>
      <c r="E924" s="46"/>
      <c r="F924" s="10"/>
      <c r="G924" s="10"/>
      <c r="H924" s="10"/>
      <c r="I924" s="47"/>
      <c r="J924" s="48"/>
      <c r="K924" s="10"/>
      <c r="L924" s="10"/>
      <c r="M924" s="50"/>
      <c r="N924" s="50"/>
      <c r="O924" s="50"/>
      <c r="P924" s="50"/>
      <c r="Q924" s="10"/>
      <c r="S924" s="10"/>
      <c r="T924" s="10"/>
      <c r="U924" s="10"/>
      <c r="V924" s="10"/>
      <c r="W924" s="10"/>
      <c r="X924" s="10"/>
      <c r="Y924" s="10"/>
      <c r="Z924" s="10"/>
    </row>
    <row r="925" customFormat="false" ht="11.25" hidden="false" customHeight="false" outlineLevel="0" collapsed="false">
      <c r="A925" s="10"/>
      <c r="B925" s="10"/>
      <c r="C925" s="26"/>
      <c r="D925" s="10"/>
      <c r="E925" s="46"/>
      <c r="F925" s="10"/>
      <c r="G925" s="10"/>
      <c r="H925" s="10"/>
      <c r="I925" s="47"/>
      <c r="J925" s="48"/>
      <c r="K925" s="10"/>
      <c r="L925" s="10"/>
      <c r="M925" s="50"/>
      <c r="N925" s="50"/>
      <c r="O925" s="50"/>
      <c r="P925" s="50"/>
      <c r="Q925" s="10"/>
      <c r="S925" s="10"/>
      <c r="T925" s="10"/>
      <c r="U925" s="10"/>
      <c r="V925" s="10"/>
      <c r="W925" s="10"/>
      <c r="X925" s="10"/>
      <c r="Y925" s="10"/>
      <c r="Z925" s="10"/>
    </row>
    <row r="926" customFormat="false" ht="11.25" hidden="false" customHeight="false" outlineLevel="0" collapsed="false">
      <c r="A926" s="10"/>
      <c r="B926" s="10"/>
      <c r="C926" s="26"/>
      <c r="D926" s="10"/>
      <c r="E926" s="46"/>
      <c r="F926" s="10"/>
      <c r="G926" s="10"/>
      <c r="H926" s="10"/>
      <c r="I926" s="47"/>
      <c r="J926" s="48"/>
      <c r="K926" s="10"/>
      <c r="L926" s="10"/>
      <c r="M926" s="50"/>
      <c r="N926" s="50"/>
      <c r="O926" s="50"/>
      <c r="P926" s="50"/>
      <c r="Q926" s="10"/>
      <c r="S926" s="10"/>
      <c r="T926" s="10"/>
      <c r="U926" s="10"/>
      <c r="V926" s="10"/>
      <c r="W926" s="10"/>
      <c r="X926" s="10"/>
      <c r="Y926" s="10"/>
      <c r="Z926" s="10"/>
    </row>
    <row r="927" customFormat="false" ht="11.25" hidden="false" customHeight="false" outlineLevel="0" collapsed="false">
      <c r="A927" s="10"/>
      <c r="B927" s="10"/>
      <c r="C927" s="26"/>
      <c r="D927" s="10"/>
      <c r="E927" s="46"/>
      <c r="F927" s="10"/>
      <c r="G927" s="10"/>
      <c r="H927" s="10"/>
      <c r="I927" s="47"/>
      <c r="J927" s="48"/>
      <c r="K927" s="10"/>
      <c r="L927" s="10"/>
      <c r="M927" s="50"/>
      <c r="N927" s="50"/>
      <c r="O927" s="50"/>
      <c r="P927" s="50"/>
      <c r="Q927" s="10"/>
      <c r="S927" s="10"/>
      <c r="T927" s="10"/>
      <c r="U927" s="10"/>
      <c r="V927" s="10"/>
      <c r="W927" s="10"/>
      <c r="X927" s="10"/>
      <c r="Y927" s="10"/>
      <c r="Z927" s="10"/>
    </row>
    <row r="928" customFormat="false" ht="11.25" hidden="false" customHeight="false" outlineLevel="0" collapsed="false">
      <c r="A928" s="10"/>
      <c r="B928" s="10"/>
      <c r="C928" s="26"/>
      <c r="D928" s="10"/>
      <c r="E928" s="46"/>
      <c r="F928" s="10"/>
      <c r="G928" s="10"/>
      <c r="H928" s="10"/>
      <c r="I928" s="47"/>
      <c r="J928" s="48"/>
      <c r="K928" s="10"/>
      <c r="L928" s="10"/>
      <c r="M928" s="50"/>
      <c r="N928" s="50"/>
      <c r="O928" s="50"/>
      <c r="P928" s="50"/>
      <c r="Q928" s="10"/>
      <c r="S928" s="10"/>
      <c r="T928" s="10"/>
      <c r="U928" s="10"/>
      <c r="V928" s="10"/>
      <c r="W928" s="10"/>
      <c r="X928" s="10"/>
      <c r="Y928" s="10"/>
      <c r="Z928" s="10"/>
    </row>
    <row r="929" customFormat="false" ht="11.25" hidden="false" customHeight="false" outlineLevel="0" collapsed="false">
      <c r="A929" s="10"/>
      <c r="B929" s="10"/>
      <c r="C929" s="26"/>
      <c r="D929" s="10"/>
      <c r="E929" s="46"/>
      <c r="F929" s="10"/>
      <c r="G929" s="10"/>
      <c r="H929" s="10"/>
      <c r="I929" s="47"/>
      <c r="J929" s="48"/>
      <c r="K929" s="10"/>
      <c r="L929" s="10"/>
      <c r="M929" s="50"/>
      <c r="N929" s="50"/>
      <c r="O929" s="50"/>
      <c r="P929" s="50"/>
      <c r="Q929" s="10"/>
      <c r="S929" s="10"/>
      <c r="T929" s="10"/>
      <c r="U929" s="10"/>
      <c r="V929" s="10"/>
      <c r="W929" s="10"/>
      <c r="X929" s="10"/>
      <c r="Y929" s="10"/>
      <c r="Z929" s="10"/>
    </row>
    <row r="930" customFormat="false" ht="11.25" hidden="false" customHeight="false" outlineLevel="0" collapsed="false">
      <c r="A930" s="10"/>
      <c r="B930" s="10"/>
      <c r="C930" s="26"/>
      <c r="D930" s="10"/>
      <c r="E930" s="46"/>
      <c r="F930" s="10"/>
      <c r="G930" s="10"/>
      <c r="H930" s="10"/>
      <c r="I930" s="47"/>
      <c r="J930" s="48"/>
      <c r="K930" s="10"/>
      <c r="L930" s="10"/>
      <c r="M930" s="50"/>
      <c r="N930" s="50"/>
      <c r="O930" s="50"/>
      <c r="P930" s="50"/>
      <c r="Q930" s="10"/>
      <c r="S930" s="10"/>
      <c r="T930" s="10"/>
      <c r="U930" s="10"/>
      <c r="V930" s="10"/>
      <c r="W930" s="10"/>
      <c r="X930" s="10"/>
      <c r="Y930" s="10"/>
      <c r="Z930" s="10"/>
    </row>
    <row r="931" customFormat="false" ht="11.25" hidden="false" customHeight="false" outlineLevel="0" collapsed="false">
      <c r="A931" s="10"/>
      <c r="B931" s="10"/>
      <c r="C931" s="26"/>
      <c r="D931" s="10"/>
      <c r="E931" s="46"/>
      <c r="F931" s="10"/>
      <c r="G931" s="10"/>
      <c r="H931" s="10"/>
      <c r="I931" s="47"/>
      <c r="J931" s="48"/>
      <c r="K931" s="10"/>
      <c r="L931" s="10"/>
      <c r="M931" s="50"/>
      <c r="N931" s="50"/>
      <c r="O931" s="50"/>
      <c r="P931" s="50"/>
      <c r="Q931" s="10"/>
      <c r="S931" s="10"/>
      <c r="T931" s="10"/>
      <c r="U931" s="10"/>
      <c r="V931" s="10"/>
      <c r="W931" s="10"/>
      <c r="X931" s="10"/>
      <c r="Y931" s="10"/>
      <c r="Z931" s="10"/>
    </row>
    <row r="932" customFormat="false" ht="11.25" hidden="false" customHeight="false" outlineLevel="0" collapsed="false">
      <c r="A932" s="10"/>
      <c r="B932" s="10"/>
      <c r="C932" s="26"/>
      <c r="D932" s="10"/>
      <c r="E932" s="46"/>
      <c r="F932" s="10"/>
      <c r="G932" s="10"/>
      <c r="H932" s="10"/>
      <c r="I932" s="47"/>
      <c r="J932" s="48"/>
      <c r="K932" s="10"/>
      <c r="L932" s="10"/>
      <c r="M932" s="50"/>
      <c r="N932" s="50"/>
      <c r="O932" s="50"/>
      <c r="P932" s="50"/>
      <c r="Q932" s="10"/>
      <c r="S932" s="10"/>
      <c r="T932" s="10"/>
      <c r="U932" s="10"/>
      <c r="V932" s="10"/>
      <c r="W932" s="10"/>
      <c r="X932" s="10"/>
      <c r="Y932" s="10"/>
      <c r="Z932" s="10"/>
    </row>
    <row r="933" customFormat="false" ht="11.25" hidden="false" customHeight="false" outlineLevel="0" collapsed="false">
      <c r="A933" s="10"/>
      <c r="B933" s="10"/>
      <c r="C933" s="26"/>
      <c r="D933" s="10"/>
      <c r="E933" s="46"/>
      <c r="F933" s="10"/>
      <c r="G933" s="10"/>
      <c r="H933" s="10"/>
      <c r="I933" s="47"/>
      <c r="J933" s="48"/>
      <c r="K933" s="10"/>
      <c r="L933" s="10"/>
      <c r="M933" s="50"/>
      <c r="N933" s="50"/>
      <c r="O933" s="50"/>
      <c r="P933" s="50"/>
      <c r="Q933" s="10"/>
      <c r="S933" s="10"/>
      <c r="T933" s="10"/>
      <c r="U933" s="10"/>
      <c r="V933" s="10"/>
      <c r="W933" s="10"/>
      <c r="X933" s="10"/>
      <c r="Y933" s="10"/>
      <c r="Z933" s="10"/>
    </row>
    <row r="934" customFormat="false" ht="11.25" hidden="false" customHeight="false" outlineLevel="0" collapsed="false">
      <c r="A934" s="10"/>
      <c r="B934" s="10"/>
      <c r="C934" s="26"/>
      <c r="D934" s="10"/>
      <c r="E934" s="46"/>
      <c r="F934" s="10"/>
      <c r="G934" s="10"/>
      <c r="H934" s="10"/>
      <c r="I934" s="47"/>
      <c r="J934" s="48"/>
      <c r="K934" s="10"/>
      <c r="L934" s="10"/>
      <c r="M934" s="50"/>
      <c r="N934" s="50"/>
      <c r="O934" s="50"/>
      <c r="P934" s="50"/>
      <c r="Q934" s="10"/>
      <c r="S934" s="10"/>
      <c r="T934" s="10"/>
      <c r="U934" s="10"/>
      <c r="V934" s="10"/>
      <c r="W934" s="10"/>
      <c r="X934" s="10"/>
      <c r="Y934" s="10"/>
      <c r="Z934" s="10"/>
    </row>
    <row r="935" customFormat="false" ht="11.25" hidden="false" customHeight="false" outlineLevel="0" collapsed="false">
      <c r="A935" s="10"/>
      <c r="B935" s="10"/>
      <c r="C935" s="26"/>
      <c r="D935" s="10"/>
      <c r="E935" s="46"/>
      <c r="F935" s="10"/>
      <c r="G935" s="10"/>
      <c r="H935" s="10"/>
      <c r="I935" s="47"/>
      <c r="J935" s="48"/>
      <c r="K935" s="10"/>
      <c r="L935" s="10"/>
      <c r="M935" s="50"/>
      <c r="N935" s="50"/>
      <c r="O935" s="50"/>
      <c r="P935" s="50"/>
      <c r="Q935" s="10"/>
      <c r="S935" s="10"/>
      <c r="T935" s="10"/>
      <c r="U935" s="10"/>
      <c r="V935" s="10"/>
      <c r="W935" s="10"/>
      <c r="X935" s="10"/>
      <c r="Y935" s="10"/>
      <c r="Z935" s="10"/>
    </row>
    <row r="936" customFormat="false" ht="11.25" hidden="false" customHeight="false" outlineLevel="0" collapsed="false">
      <c r="A936" s="10"/>
      <c r="B936" s="10"/>
      <c r="C936" s="26"/>
      <c r="D936" s="10"/>
      <c r="E936" s="46"/>
      <c r="F936" s="10"/>
      <c r="G936" s="10"/>
      <c r="H936" s="10"/>
      <c r="I936" s="47"/>
      <c r="J936" s="48"/>
      <c r="K936" s="10"/>
      <c r="L936" s="10"/>
      <c r="M936" s="50"/>
      <c r="N936" s="50"/>
      <c r="O936" s="50"/>
      <c r="P936" s="50"/>
      <c r="Q936" s="10"/>
      <c r="S936" s="10"/>
      <c r="T936" s="10"/>
      <c r="U936" s="10"/>
      <c r="V936" s="10"/>
      <c r="W936" s="10"/>
      <c r="X936" s="10"/>
      <c r="Y936" s="10"/>
      <c r="Z936" s="10"/>
    </row>
    <row r="937" customFormat="false" ht="11.25" hidden="false" customHeight="false" outlineLevel="0" collapsed="false">
      <c r="A937" s="10"/>
      <c r="B937" s="10"/>
      <c r="C937" s="26"/>
      <c r="D937" s="10"/>
      <c r="E937" s="46"/>
      <c r="F937" s="10"/>
      <c r="G937" s="10"/>
      <c r="H937" s="10"/>
      <c r="I937" s="47"/>
      <c r="J937" s="48"/>
      <c r="K937" s="10"/>
      <c r="L937" s="10"/>
      <c r="M937" s="50"/>
      <c r="N937" s="50"/>
      <c r="O937" s="50"/>
      <c r="P937" s="50"/>
      <c r="Q937" s="10"/>
      <c r="S937" s="10"/>
      <c r="T937" s="10"/>
      <c r="U937" s="10"/>
      <c r="V937" s="10"/>
      <c r="W937" s="10"/>
      <c r="X937" s="10"/>
      <c r="Y937" s="10"/>
      <c r="Z937" s="10"/>
    </row>
    <row r="938" customFormat="false" ht="11.25" hidden="false" customHeight="false" outlineLevel="0" collapsed="false">
      <c r="A938" s="10"/>
      <c r="B938" s="10"/>
      <c r="C938" s="26"/>
      <c r="D938" s="10"/>
      <c r="E938" s="46"/>
      <c r="F938" s="10"/>
      <c r="G938" s="10"/>
      <c r="H938" s="10"/>
      <c r="I938" s="47"/>
      <c r="J938" s="48"/>
      <c r="K938" s="10"/>
      <c r="L938" s="10"/>
      <c r="M938" s="50"/>
      <c r="N938" s="50"/>
      <c r="O938" s="50"/>
      <c r="P938" s="50"/>
      <c r="Q938" s="10"/>
      <c r="S938" s="10"/>
      <c r="T938" s="10"/>
      <c r="U938" s="10"/>
      <c r="V938" s="10"/>
      <c r="W938" s="10"/>
      <c r="X938" s="10"/>
      <c r="Y938" s="10"/>
      <c r="Z938" s="10"/>
    </row>
    <row r="939" customFormat="false" ht="11.25" hidden="false" customHeight="false" outlineLevel="0" collapsed="false">
      <c r="A939" s="10"/>
      <c r="B939" s="10"/>
      <c r="C939" s="26"/>
      <c r="D939" s="10"/>
      <c r="E939" s="46"/>
      <c r="F939" s="10"/>
      <c r="G939" s="10"/>
      <c r="H939" s="10"/>
      <c r="I939" s="47"/>
      <c r="J939" s="48"/>
      <c r="K939" s="10"/>
      <c r="L939" s="10"/>
      <c r="M939" s="50"/>
      <c r="N939" s="50"/>
      <c r="O939" s="50"/>
      <c r="P939" s="50"/>
      <c r="Q939" s="10"/>
      <c r="S939" s="10"/>
      <c r="T939" s="10"/>
      <c r="U939" s="10"/>
      <c r="V939" s="10"/>
      <c r="W939" s="10"/>
      <c r="X939" s="10"/>
      <c r="Y939" s="10"/>
      <c r="Z939" s="10"/>
    </row>
    <row r="940" customFormat="false" ht="11.25" hidden="false" customHeight="false" outlineLevel="0" collapsed="false">
      <c r="A940" s="10"/>
      <c r="B940" s="10"/>
      <c r="C940" s="26"/>
      <c r="D940" s="10"/>
      <c r="E940" s="46"/>
      <c r="F940" s="10"/>
      <c r="G940" s="10"/>
      <c r="H940" s="10"/>
      <c r="I940" s="47"/>
      <c r="J940" s="48"/>
      <c r="K940" s="10"/>
      <c r="L940" s="10"/>
      <c r="M940" s="50"/>
      <c r="N940" s="50"/>
      <c r="O940" s="50"/>
      <c r="P940" s="50"/>
      <c r="Q940" s="10"/>
      <c r="S940" s="10"/>
      <c r="T940" s="10"/>
      <c r="U940" s="10"/>
      <c r="V940" s="10"/>
      <c r="W940" s="10"/>
      <c r="X940" s="10"/>
      <c r="Y940" s="10"/>
      <c r="Z940" s="10"/>
    </row>
    <row r="941" customFormat="false" ht="11.25" hidden="false" customHeight="false" outlineLevel="0" collapsed="false">
      <c r="A941" s="10"/>
      <c r="B941" s="10"/>
      <c r="C941" s="26"/>
      <c r="D941" s="10"/>
      <c r="E941" s="46"/>
      <c r="F941" s="10"/>
      <c r="G941" s="10"/>
      <c r="H941" s="10"/>
      <c r="I941" s="47"/>
      <c r="J941" s="48"/>
      <c r="K941" s="10"/>
      <c r="L941" s="10"/>
      <c r="M941" s="50"/>
      <c r="N941" s="50"/>
      <c r="O941" s="50"/>
      <c r="P941" s="50"/>
      <c r="Q941" s="10"/>
      <c r="S941" s="10"/>
      <c r="T941" s="10"/>
      <c r="U941" s="10"/>
      <c r="V941" s="10"/>
      <c r="W941" s="10"/>
      <c r="X941" s="10"/>
      <c r="Y941" s="10"/>
      <c r="Z941" s="10"/>
    </row>
    <row r="942" customFormat="false" ht="11.25" hidden="false" customHeight="false" outlineLevel="0" collapsed="false">
      <c r="A942" s="10"/>
      <c r="B942" s="10"/>
      <c r="C942" s="26"/>
      <c r="D942" s="10"/>
      <c r="E942" s="46"/>
      <c r="F942" s="10"/>
      <c r="G942" s="10"/>
      <c r="H942" s="10"/>
      <c r="I942" s="47"/>
      <c r="J942" s="48"/>
      <c r="K942" s="10"/>
      <c r="L942" s="10"/>
      <c r="M942" s="50"/>
      <c r="N942" s="50"/>
      <c r="O942" s="50"/>
      <c r="P942" s="50"/>
      <c r="Q942" s="10"/>
      <c r="S942" s="10"/>
      <c r="T942" s="10"/>
      <c r="U942" s="10"/>
      <c r="V942" s="10"/>
      <c r="W942" s="10"/>
      <c r="X942" s="10"/>
      <c r="Y942" s="10"/>
      <c r="Z942" s="10"/>
    </row>
    <row r="943" customFormat="false" ht="11.25" hidden="false" customHeight="false" outlineLevel="0" collapsed="false">
      <c r="A943" s="10"/>
      <c r="B943" s="10"/>
      <c r="C943" s="26"/>
      <c r="D943" s="10"/>
      <c r="E943" s="46"/>
      <c r="F943" s="10"/>
      <c r="G943" s="10"/>
      <c r="H943" s="10"/>
      <c r="I943" s="47"/>
      <c r="J943" s="48"/>
      <c r="K943" s="10"/>
      <c r="L943" s="10"/>
      <c r="M943" s="50"/>
      <c r="N943" s="50"/>
      <c r="O943" s="50"/>
      <c r="P943" s="50"/>
      <c r="Q943" s="10"/>
      <c r="S943" s="10"/>
      <c r="T943" s="10"/>
      <c r="U943" s="10"/>
      <c r="V943" s="10"/>
      <c r="W943" s="10"/>
      <c r="X943" s="10"/>
      <c r="Y943" s="10"/>
      <c r="Z943" s="10"/>
    </row>
    <row r="944" customFormat="false" ht="11.25" hidden="false" customHeight="false" outlineLevel="0" collapsed="false">
      <c r="A944" s="10"/>
      <c r="B944" s="10"/>
      <c r="C944" s="26"/>
      <c r="D944" s="10"/>
      <c r="E944" s="46"/>
      <c r="F944" s="10"/>
      <c r="G944" s="10"/>
      <c r="H944" s="10"/>
      <c r="I944" s="47"/>
      <c r="J944" s="48"/>
      <c r="K944" s="10"/>
      <c r="L944" s="10"/>
      <c r="M944" s="50"/>
      <c r="N944" s="50"/>
      <c r="O944" s="50"/>
      <c r="P944" s="50"/>
      <c r="Q944" s="10"/>
      <c r="S944" s="10"/>
      <c r="T944" s="10"/>
      <c r="U944" s="10"/>
      <c r="V944" s="10"/>
      <c r="W944" s="10"/>
      <c r="X944" s="10"/>
      <c r="Y944" s="10"/>
      <c r="Z944" s="10"/>
    </row>
    <row r="945" customFormat="false" ht="11.25" hidden="false" customHeight="false" outlineLevel="0" collapsed="false">
      <c r="A945" s="10"/>
      <c r="B945" s="10"/>
      <c r="C945" s="26"/>
      <c r="D945" s="10"/>
      <c r="E945" s="46"/>
      <c r="F945" s="10"/>
      <c r="G945" s="10"/>
      <c r="H945" s="10"/>
      <c r="I945" s="47"/>
      <c r="J945" s="48"/>
      <c r="K945" s="10"/>
      <c r="L945" s="10"/>
      <c r="M945" s="50"/>
      <c r="N945" s="50"/>
      <c r="O945" s="50"/>
      <c r="P945" s="50"/>
      <c r="Q945" s="10"/>
      <c r="S945" s="10"/>
      <c r="T945" s="10"/>
      <c r="U945" s="10"/>
      <c r="V945" s="10"/>
      <c r="W945" s="10"/>
      <c r="X945" s="10"/>
      <c r="Y945" s="10"/>
      <c r="Z945" s="10"/>
    </row>
    <row r="946" customFormat="false" ht="11.25" hidden="false" customHeight="false" outlineLevel="0" collapsed="false">
      <c r="A946" s="10"/>
      <c r="B946" s="10"/>
      <c r="C946" s="26"/>
      <c r="D946" s="10"/>
      <c r="E946" s="46"/>
      <c r="F946" s="10"/>
      <c r="G946" s="10"/>
      <c r="H946" s="10"/>
      <c r="I946" s="47"/>
      <c r="J946" s="48"/>
      <c r="K946" s="10"/>
      <c r="L946" s="10"/>
      <c r="M946" s="50"/>
      <c r="N946" s="50"/>
      <c r="O946" s="50"/>
      <c r="P946" s="50"/>
      <c r="Q946" s="10"/>
      <c r="S946" s="10"/>
      <c r="T946" s="10"/>
      <c r="U946" s="10"/>
      <c r="V946" s="10"/>
      <c r="W946" s="10"/>
      <c r="X946" s="10"/>
      <c r="Y946" s="10"/>
      <c r="Z946" s="10"/>
    </row>
    <row r="947" customFormat="false" ht="11.25" hidden="false" customHeight="false" outlineLevel="0" collapsed="false">
      <c r="A947" s="10"/>
      <c r="B947" s="10"/>
      <c r="C947" s="26"/>
      <c r="D947" s="10"/>
      <c r="E947" s="46"/>
      <c r="F947" s="10"/>
      <c r="G947" s="10"/>
      <c r="H947" s="10"/>
      <c r="I947" s="47"/>
      <c r="J947" s="48"/>
      <c r="K947" s="10"/>
      <c r="L947" s="10"/>
      <c r="M947" s="50"/>
      <c r="N947" s="50"/>
      <c r="O947" s="50"/>
      <c r="P947" s="50"/>
      <c r="Q947" s="10"/>
      <c r="S947" s="10"/>
      <c r="T947" s="10"/>
      <c r="U947" s="10"/>
      <c r="V947" s="10"/>
      <c r="W947" s="10"/>
      <c r="X947" s="10"/>
      <c r="Y947" s="10"/>
      <c r="Z947" s="10"/>
    </row>
    <row r="948" customFormat="false" ht="11.25" hidden="false" customHeight="false" outlineLevel="0" collapsed="false">
      <c r="A948" s="10"/>
      <c r="B948" s="10"/>
      <c r="C948" s="26"/>
      <c r="D948" s="10"/>
      <c r="E948" s="46"/>
      <c r="F948" s="10"/>
      <c r="G948" s="10"/>
      <c r="H948" s="10"/>
      <c r="I948" s="47"/>
      <c r="J948" s="48"/>
      <c r="K948" s="10"/>
      <c r="L948" s="10"/>
      <c r="M948" s="50"/>
      <c r="N948" s="50"/>
      <c r="O948" s="50"/>
      <c r="P948" s="50"/>
      <c r="Q948" s="10"/>
      <c r="S948" s="10"/>
      <c r="T948" s="10"/>
      <c r="U948" s="10"/>
      <c r="V948" s="10"/>
      <c r="W948" s="10"/>
      <c r="X948" s="10"/>
      <c r="Y948" s="10"/>
      <c r="Z948" s="10"/>
    </row>
    <row r="949" customFormat="false" ht="11.25" hidden="false" customHeight="false" outlineLevel="0" collapsed="false">
      <c r="A949" s="10"/>
      <c r="B949" s="10"/>
      <c r="C949" s="26"/>
      <c r="D949" s="10"/>
      <c r="E949" s="46"/>
      <c r="F949" s="10"/>
      <c r="G949" s="10"/>
      <c r="H949" s="10"/>
      <c r="I949" s="47"/>
      <c r="J949" s="48"/>
      <c r="K949" s="10"/>
      <c r="L949" s="10"/>
      <c r="M949" s="50"/>
      <c r="N949" s="50"/>
      <c r="O949" s="50"/>
      <c r="P949" s="50"/>
      <c r="Q949" s="10"/>
      <c r="S949" s="10"/>
      <c r="T949" s="10"/>
      <c r="U949" s="10"/>
      <c r="V949" s="10"/>
      <c r="W949" s="10"/>
      <c r="X949" s="10"/>
      <c r="Y949" s="10"/>
      <c r="Z949" s="10"/>
    </row>
    <row r="950" customFormat="false" ht="11.25" hidden="false" customHeight="false" outlineLevel="0" collapsed="false">
      <c r="A950" s="10"/>
      <c r="B950" s="10"/>
      <c r="C950" s="26"/>
      <c r="D950" s="10"/>
      <c r="E950" s="46"/>
      <c r="F950" s="10"/>
      <c r="G950" s="10"/>
      <c r="H950" s="10"/>
      <c r="I950" s="47"/>
      <c r="J950" s="48"/>
      <c r="K950" s="10"/>
      <c r="L950" s="10"/>
      <c r="M950" s="50"/>
      <c r="N950" s="50"/>
      <c r="O950" s="50"/>
      <c r="P950" s="50"/>
      <c r="Q950" s="10"/>
      <c r="S950" s="10"/>
      <c r="T950" s="10"/>
      <c r="U950" s="10"/>
      <c r="V950" s="10"/>
      <c r="W950" s="10"/>
      <c r="X950" s="10"/>
      <c r="Y950" s="10"/>
      <c r="Z950" s="10"/>
    </row>
    <row r="951" customFormat="false" ht="11.25" hidden="false" customHeight="false" outlineLevel="0" collapsed="false">
      <c r="A951" s="10"/>
      <c r="B951" s="10"/>
      <c r="C951" s="26"/>
      <c r="D951" s="10"/>
      <c r="E951" s="46"/>
      <c r="F951" s="10"/>
      <c r="G951" s="10"/>
      <c r="H951" s="10"/>
      <c r="I951" s="47"/>
      <c r="J951" s="48"/>
      <c r="K951" s="10"/>
      <c r="L951" s="10"/>
      <c r="M951" s="50"/>
      <c r="N951" s="50"/>
      <c r="O951" s="50"/>
      <c r="P951" s="50"/>
      <c r="Q951" s="10"/>
      <c r="S951" s="10"/>
      <c r="T951" s="10"/>
      <c r="U951" s="10"/>
      <c r="V951" s="10"/>
      <c r="W951" s="10"/>
      <c r="X951" s="10"/>
      <c r="Y951" s="10"/>
      <c r="Z951" s="10"/>
    </row>
    <row r="952" customFormat="false" ht="11.25" hidden="false" customHeight="false" outlineLevel="0" collapsed="false">
      <c r="A952" s="10"/>
      <c r="B952" s="10"/>
      <c r="C952" s="26"/>
      <c r="D952" s="10"/>
      <c r="E952" s="46"/>
      <c r="F952" s="10"/>
      <c r="G952" s="10"/>
      <c r="H952" s="10"/>
      <c r="I952" s="47"/>
      <c r="J952" s="48"/>
      <c r="K952" s="10"/>
      <c r="L952" s="10"/>
      <c r="M952" s="50"/>
      <c r="N952" s="50"/>
      <c r="O952" s="50"/>
      <c r="P952" s="50"/>
      <c r="Q952" s="10"/>
      <c r="S952" s="10"/>
      <c r="T952" s="10"/>
      <c r="U952" s="10"/>
      <c r="V952" s="10"/>
      <c r="W952" s="10"/>
      <c r="X952" s="10"/>
      <c r="Y952" s="10"/>
      <c r="Z952" s="10"/>
    </row>
    <row r="953" customFormat="false" ht="11.25" hidden="false" customHeight="false" outlineLevel="0" collapsed="false">
      <c r="A953" s="10"/>
      <c r="B953" s="10"/>
      <c r="C953" s="26"/>
      <c r="D953" s="10"/>
      <c r="E953" s="46"/>
      <c r="F953" s="10"/>
      <c r="G953" s="10"/>
      <c r="H953" s="10"/>
      <c r="I953" s="47"/>
      <c r="J953" s="48"/>
      <c r="K953" s="10"/>
      <c r="L953" s="10"/>
      <c r="M953" s="50"/>
      <c r="N953" s="50"/>
      <c r="O953" s="50"/>
      <c r="P953" s="50"/>
      <c r="Q953" s="10"/>
      <c r="S953" s="10"/>
      <c r="T953" s="10"/>
      <c r="U953" s="10"/>
      <c r="V953" s="10"/>
      <c r="W953" s="10"/>
      <c r="X953" s="10"/>
      <c r="Y953" s="10"/>
      <c r="Z953" s="10"/>
    </row>
    <row r="954" customFormat="false" ht="11.25" hidden="false" customHeight="false" outlineLevel="0" collapsed="false">
      <c r="A954" s="10"/>
      <c r="B954" s="10"/>
      <c r="C954" s="26"/>
      <c r="D954" s="10"/>
      <c r="E954" s="46"/>
      <c r="F954" s="10"/>
      <c r="G954" s="10"/>
      <c r="H954" s="10"/>
      <c r="I954" s="47"/>
      <c r="J954" s="48"/>
      <c r="K954" s="10"/>
      <c r="L954" s="10"/>
      <c r="M954" s="50"/>
      <c r="N954" s="50"/>
      <c r="O954" s="50"/>
      <c r="P954" s="50"/>
      <c r="Q954" s="10"/>
      <c r="S954" s="10"/>
      <c r="T954" s="10"/>
      <c r="U954" s="10"/>
      <c r="V954" s="10"/>
      <c r="W954" s="10"/>
      <c r="X954" s="10"/>
      <c r="Y954" s="10"/>
      <c r="Z954" s="10"/>
    </row>
    <row r="955" customFormat="false" ht="11.25" hidden="false" customHeight="false" outlineLevel="0" collapsed="false">
      <c r="A955" s="10"/>
      <c r="B955" s="10"/>
      <c r="C955" s="26"/>
      <c r="D955" s="10"/>
      <c r="E955" s="46"/>
      <c r="F955" s="10"/>
      <c r="G955" s="10"/>
      <c r="H955" s="10"/>
      <c r="I955" s="47"/>
      <c r="J955" s="48"/>
      <c r="K955" s="10"/>
      <c r="L955" s="10"/>
      <c r="M955" s="50"/>
      <c r="N955" s="50"/>
      <c r="O955" s="50"/>
      <c r="P955" s="50"/>
      <c r="Q955" s="10"/>
      <c r="S955" s="10"/>
      <c r="T955" s="10"/>
      <c r="U955" s="10"/>
      <c r="V955" s="10"/>
      <c r="W955" s="10"/>
      <c r="X955" s="10"/>
      <c r="Y955" s="10"/>
      <c r="Z955" s="10"/>
    </row>
    <row r="956" customFormat="false" ht="11.25" hidden="false" customHeight="false" outlineLevel="0" collapsed="false">
      <c r="A956" s="10"/>
      <c r="B956" s="10"/>
      <c r="C956" s="26"/>
      <c r="D956" s="10"/>
      <c r="E956" s="46"/>
      <c r="F956" s="10"/>
      <c r="G956" s="10"/>
      <c r="H956" s="10"/>
      <c r="I956" s="47"/>
      <c r="J956" s="48"/>
      <c r="K956" s="10"/>
      <c r="L956" s="10"/>
      <c r="M956" s="50"/>
      <c r="N956" s="50"/>
      <c r="O956" s="50"/>
      <c r="P956" s="50"/>
      <c r="Q956" s="10"/>
      <c r="S956" s="10"/>
      <c r="T956" s="10"/>
      <c r="U956" s="10"/>
      <c r="V956" s="10"/>
      <c r="W956" s="10"/>
      <c r="X956" s="10"/>
      <c r="Y956" s="10"/>
      <c r="Z956" s="10"/>
    </row>
    <row r="957" customFormat="false" ht="11.25" hidden="false" customHeight="false" outlineLevel="0" collapsed="false">
      <c r="A957" s="10"/>
      <c r="B957" s="10"/>
      <c r="C957" s="26"/>
      <c r="D957" s="10"/>
      <c r="E957" s="46"/>
      <c r="F957" s="10"/>
      <c r="G957" s="10"/>
      <c r="H957" s="10"/>
      <c r="I957" s="47"/>
      <c r="J957" s="48"/>
      <c r="K957" s="10"/>
      <c r="L957" s="10"/>
      <c r="M957" s="50"/>
      <c r="N957" s="50"/>
      <c r="O957" s="50"/>
      <c r="P957" s="50"/>
      <c r="Q957" s="10"/>
      <c r="S957" s="10"/>
      <c r="T957" s="10"/>
      <c r="U957" s="10"/>
      <c r="V957" s="10"/>
      <c r="W957" s="10"/>
      <c r="X957" s="10"/>
      <c r="Y957" s="10"/>
      <c r="Z957" s="10"/>
    </row>
    <row r="958" customFormat="false" ht="11.25" hidden="false" customHeight="false" outlineLevel="0" collapsed="false">
      <c r="A958" s="10"/>
      <c r="B958" s="10"/>
      <c r="C958" s="26"/>
      <c r="D958" s="10"/>
      <c r="E958" s="46"/>
      <c r="F958" s="10"/>
      <c r="G958" s="10"/>
      <c r="H958" s="10"/>
      <c r="I958" s="47"/>
      <c r="J958" s="48"/>
      <c r="K958" s="10"/>
      <c r="L958" s="10"/>
      <c r="M958" s="50"/>
      <c r="N958" s="50"/>
      <c r="O958" s="50"/>
      <c r="P958" s="50"/>
      <c r="Q958" s="10"/>
      <c r="S958" s="10"/>
      <c r="T958" s="10"/>
      <c r="U958" s="10"/>
      <c r="V958" s="10"/>
      <c r="W958" s="10"/>
      <c r="X958" s="10"/>
      <c r="Y958" s="10"/>
      <c r="Z958" s="10"/>
    </row>
    <row r="959" customFormat="false" ht="11.25" hidden="false" customHeight="false" outlineLevel="0" collapsed="false">
      <c r="A959" s="10"/>
      <c r="B959" s="10"/>
      <c r="C959" s="26"/>
      <c r="D959" s="10"/>
      <c r="E959" s="46"/>
      <c r="F959" s="10"/>
      <c r="G959" s="10"/>
      <c r="H959" s="10"/>
      <c r="I959" s="47"/>
      <c r="J959" s="48"/>
      <c r="K959" s="10"/>
      <c r="L959" s="10"/>
      <c r="M959" s="50"/>
      <c r="N959" s="50"/>
      <c r="O959" s="50"/>
      <c r="P959" s="50"/>
      <c r="Q959" s="10"/>
      <c r="S959" s="10"/>
      <c r="T959" s="10"/>
      <c r="U959" s="10"/>
      <c r="V959" s="10"/>
      <c r="W959" s="10"/>
      <c r="X959" s="10"/>
      <c r="Y959" s="10"/>
      <c r="Z959" s="10"/>
    </row>
    <row r="960" customFormat="false" ht="11.25" hidden="false" customHeight="false" outlineLevel="0" collapsed="false">
      <c r="A960" s="10"/>
      <c r="B960" s="10"/>
      <c r="C960" s="26"/>
      <c r="D960" s="10"/>
      <c r="E960" s="46"/>
      <c r="F960" s="10"/>
      <c r="G960" s="10"/>
      <c r="H960" s="10"/>
      <c r="I960" s="47"/>
      <c r="J960" s="48"/>
      <c r="K960" s="10"/>
      <c r="L960" s="10"/>
      <c r="M960" s="50"/>
      <c r="N960" s="50"/>
      <c r="O960" s="50"/>
      <c r="P960" s="50"/>
      <c r="Q960" s="10"/>
      <c r="S960" s="10"/>
      <c r="T960" s="10"/>
      <c r="U960" s="10"/>
      <c r="V960" s="10"/>
      <c r="W960" s="10"/>
      <c r="X960" s="10"/>
      <c r="Y960" s="10"/>
      <c r="Z960" s="10"/>
    </row>
    <row r="961" customFormat="false" ht="11.25" hidden="false" customHeight="false" outlineLevel="0" collapsed="false">
      <c r="A961" s="10"/>
      <c r="B961" s="10"/>
      <c r="C961" s="26"/>
      <c r="D961" s="10"/>
      <c r="E961" s="46"/>
      <c r="F961" s="10"/>
      <c r="G961" s="10"/>
      <c r="H961" s="10"/>
      <c r="I961" s="47"/>
      <c r="J961" s="48"/>
      <c r="K961" s="10"/>
      <c r="L961" s="10"/>
      <c r="M961" s="50"/>
      <c r="N961" s="50"/>
      <c r="O961" s="50"/>
      <c r="P961" s="50"/>
      <c r="Q961" s="10"/>
      <c r="S961" s="10"/>
      <c r="T961" s="10"/>
      <c r="U961" s="10"/>
      <c r="V961" s="10"/>
      <c r="W961" s="10"/>
      <c r="X961" s="10"/>
      <c r="Y961" s="10"/>
      <c r="Z961" s="10"/>
    </row>
    <row r="962" customFormat="false" ht="11.25" hidden="false" customHeight="false" outlineLevel="0" collapsed="false">
      <c r="A962" s="10"/>
      <c r="B962" s="10"/>
      <c r="C962" s="26"/>
      <c r="D962" s="10"/>
      <c r="E962" s="46"/>
      <c r="F962" s="10"/>
      <c r="G962" s="10"/>
      <c r="H962" s="10"/>
      <c r="I962" s="47"/>
      <c r="J962" s="48"/>
      <c r="K962" s="10"/>
      <c r="L962" s="10"/>
      <c r="M962" s="50"/>
      <c r="N962" s="50"/>
      <c r="O962" s="50"/>
      <c r="P962" s="50"/>
      <c r="Q962" s="10"/>
      <c r="S962" s="10"/>
      <c r="T962" s="10"/>
      <c r="U962" s="10"/>
      <c r="V962" s="10"/>
      <c r="W962" s="10"/>
      <c r="X962" s="10"/>
      <c r="Y962" s="10"/>
      <c r="Z962" s="10"/>
    </row>
    <row r="963" customFormat="false" ht="11.25" hidden="false" customHeight="false" outlineLevel="0" collapsed="false">
      <c r="A963" s="10"/>
      <c r="B963" s="10"/>
      <c r="C963" s="26"/>
      <c r="D963" s="10"/>
      <c r="E963" s="46"/>
      <c r="F963" s="10"/>
      <c r="G963" s="10"/>
      <c r="H963" s="10"/>
      <c r="I963" s="47"/>
      <c r="J963" s="48"/>
      <c r="K963" s="10"/>
      <c r="L963" s="10"/>
      <c r="M963" s="50"/>
      <c r="N963" s="50"/>
      <c r="O963" s="50"/>
      <c r="P963" s="50"/>
      <c r="Q963" s="10"/>
      <c r="S963" s="10"/>
      <c r="T963" s="10"/>
      <c r="U963" s="10"/>
      <c r="V963" s="10"/>
      <c r="W963" s="10"/>
      <c r="X963" s="10"/>
      <c r="Y963" s="10"/>
      <c r="Z963" s="10"/>
    </row>
    <row r="964" customFormat="false" ht="11.25" hidden="false" customHeight="false" outlineLevel="0" collapsed="false">
      <c r="A964" s="10"/>
      <c r="B964" s="10"/>
      <c r="C964" s="26"/>
      <c r="D964" s="10"/>
      <c r="E964" s="46"/>
      <c r="F964" s="10"/>
      <c r="G964" s="10"/>
      <c r="H964" s="10"/>
      <c r="I964" s="47"/>
      <c r="J964" s="48"/>
      <c r="K964" s="10"/>
      <c r="L964" s="10"/>
      <c r="M964" s="50"/>
      <c r="N964" s="50"/>
      <c r="O964" s="50"/>
      <c r="P964" s="50"/>
      <c r="Q964" s="10"/>
      <c r="S964" s="10"/>
      <c r="T964" s="10"/>
      <c r="U964" s="10"/>
      <c r="V964" s="10"/>
      <c r="W964" s="10"/>
      <c r="X964" s="10"/>
      <c r="Y964" s="10"/>
      <c r="Z964" s="10"/>
    </row>
    <row r="965" customFormat="false" ht="11.25" hidden="false" customHeight="false" outlineLevel="0" collapsed="false">
      <c r="A965" s="10"/>
      <c r="B965" s="10"/>
      <c r="C965" s="26"/>
      <c r="D965" s="10"/>
      <c r="E965" s="46"/>
      <c r="F965" s="10"/>
      <c r="G965" s="10"/>
      <c r="H965" s="10"/>
      <c r="I965" s="47"/>
      <c r="J965" s="48"/>
      <c r="K965" s="10"/>
      <c r="L965" s="10"/>
      <c r="M965" s="50"/>
      <c r="N965" s="50"/>
      <c r="O965" s="50"/>
      <c r="P965" s="50"/>
      <c r="Q965" s="10"/>
      <c r="S965" s="10"/>
      <c r="T965" s="10"/>
      <c r="U965" s="10"/>
      <c r="V965" s="10"/>
      <c r="W965" s="10"/>
      <c r="X965" s="10"/>
      <c r="Y965" s="10"/>
      <c r="Z965" s="10"/>
    </row>
    <row r="966" customFormat="false" ht="11.25" hidden="false" customHeight="false" outlineLevel="0" collapsed="false">
      <c r="A966" s="10"/>
      <c r="B966" s="10"/>
      <c r="C966" s="26"/>
      <c r="D966" s="10"/>
      <c r="E966" s="46"/>
      <c r="F966" s="10"/>
      <c r="G966" s="10"/>
      <c r="H966" s="10"/>
      <c r="I966" s="47"/>
      <c r="J966" s="48"/>
      <c r="K966" s="10"/>
      <c r="L966" s="10"/>
      <c r="M966" s="50"/>
      <c r="N966" s="50"/>
      <c r="O966" s="50"/>
      <c r="P966" s="50"/>
      <c r="Q966" s="10"/>
      <c r="S966" s="10"/>
      <c r="T966" s="10"/>
      <c r="U966" s="10"/>
      <c r="V966" s="10"/>
      <c r="W966" s="10"/>
      <c r="X966" s="10"/>
      <c r="Y966" s="10"/>
      <c r="Z966" s="10"/>
    </row>
    <row r="967" customFormat="false" ht="11.25" hidden="false" customHeight="false" outlineLevel="0" collapsed="false">
      <c r="A967" s="10"/>
      <c r="B967" s="10"/>
      <c r="C967" s="26"/>
      <c r="D967" s="10"/>
      <c r="E967" s="46"/>
      <c r="F967" s="10"/>
      <c r="G967" s="10"/>
      <c r="H967" s="10"/>
      <c r="I967" s="47"/>
      <c r="J967" s="48"/>
      <c r="K967" s="10"/>
      <c r="L967" s="10"/>
      <c r="M967" s="50"/>
      <c r="N967" s="50"/>
      <c r="O967" s="50"/>
      <c r="P967" s="50"/>
      <c r="Q967" s="10"/>
      <c r="S967" s="10"/>
      <c r="T967" s="10"/>
      <c r="U967" s="10"/>
      <c r="V967" s="10"/>
      <c r="W967" s="10"/>
      <c r="X967" s="10"/>
      <c r="Y967" s="10"/>
      <c r="Z967" s="10"/>
    </row>
    <row r="968" customFormat="false" ht="11.25" hidden="false" customHeight="false" outlineLevel="0" collapsed="false">
      <c r="A968" s="10"/>
      <c r="B968" s="10"/>
      <c r="C968" s="26"/>
      <c r="D968" s="10"/>
      <c r="E968" s="46"/>
      <c r="F968" s="10"/>
      <c r="G968" s="10"/>
      <c r="H968" s="10"/>
      <c r="I968" s="47"/>
      <c r="J968" s="48"/>
      <c r="K968" s="10"/>
      <c r="L968" s="10"/>
      <c r="M968" s="50"/>
      <c r="N968" s="50"/>
      <c r="O968" s="50"/>
      <c r="P968" s="50"/>
      <c r="Q968" s="10"/>
      <c r="S968" s="10"/>
      <c r="T968" s="10"/>
      <c r="U968" s="10"/>
      <c r="V968" s="10"/>
      <c r="W968" s="10"/>
      <c r="X968" s="10"/>
      <c r="Y968" s="10"/>
      <c r="Z968" s="10"/>
    </row>
    <row r="969" customFormat="false" ht="11.25" hidden="false" customHeight="false" outlineLevel="0" collapsed="false">
      <c r="A969" s="10"/>
      <c r="B969" s="10"/>
      <c r="C969" s="26"/>
      <c r="D969" s="10"/>
      <c r="E969" s="46"/>
      <c r="F969" s="10"/>
      <c r="G969" s="10"/>
      <c r="H969" s="10"/>
      <c r="I969" s="47"/>
      <c r="J969" s="48"/>
      <c r="K969" s="10"/>
      <c r="L969" s="10"/>
      <c r="M969" s="50"/>
      <c r="N969" s="50"/>
      <c r="O969" s="50"/>
      <c r="P969" s="50"/>
      <c r="Q969" s="10"/>
      <c r="S969" s="10"/>
      <c r="T969" s="10"/>
      <c r="U969" s="10"/>
      <c r="V969" s="10"/>
      <c r="W969" s="10"/>
      <c r="X969" s="10"/>
      <c r="Y969" s="10"/>
      <c r="Z969" s="10"/>
    </row>
    <row r="970" customFormat="false" ht="11.25" hidden="false" customHeight="false" outlineLevel="0" collapsed="false">
      <c r="A970" s="10"/>
      <c r="B970" s="10"/>
      <c r="C970" s="26"/>
      <c r="D970" s="10"/>
      <c r="E970" s="46"/>
      <c r="F970" s="10"/>
      <c r="G970" s="10"/>
      <c r="H970" s="10"/>
      <c r="I970" s="47"/>
      <c r="J970" s="48"/>
      <c r="K970" s="10"/>
      <c r="L970" s="10"/>
      <c r="M970" s="50"/>
      <c r="N970" s="50"/>
      <c r="O970" s="50"/>
      <c r="P970" s="50"/>
      <c r="Q970" s="10"/>
      <c r="S970" s="10"/>
      <c r="T970" s="10"/>
      <c r="U970" s="10"/>
      <c r="V970" s="10"/>
      <c r="W970" s="10"/>
      <c r="X970" s="10"/>
      <c r="Y970" s="10"/>
      <c r="Z970" s="10"/>
    </row>
    <row r="971" customFormat="false" ht="11.25" hidden="false" customHeight="false" outlineLevel="0" collapsed="false">
      <c r="A971" s="10"/>
      <c r="B971" s="10"/>
      <c r="C971" s="26"/>
      <c r="D971" s="10"/>
      <c r="E971" s="46"/>
      <c r="F971" s="10"/>
      <c r="G971" s="10"/>
      <c r="H971" s="10"/>
      <c r="I971" s="47"/>
      <c r="J971" s="48"/>
      <c r="K971" s="10"/>
      <c r="L971" s="10"/>
      <c r="M971" s="50"/>
      <c r="N971" s="50"/>
      <c r="O971" s="50"/>
      <c r="P971" s="50"/>
      <c r="Q971" s="10"/>
      <c r="S971" s="10"/>
      <c r="T971" s="10"/>
      <c r="U971" s="10"/>
      <c r="V971" s="10"/>
      <c r="W971" s="10"/>
      <c r="X971" s="10"/>
      <c r="Y971" s="10"/>
      <c r="Z971" s="10"/>
    </row>
    <row r="972" customFormat="false" ht="11.25" hidden="false" customHeight="false" outlineLevel="0" collapsed="false">
      <c r="A972" s="10"/>
      <c r="B972" s="10"/>
      <c r="C972" s="26"/>
      <c r="D972" s="10"/>
      <c r="E972" s="46"/>
      <c r="F972" s="10"/>
      <c r="G972" s="10"/>
      <c r="H972" s="10"/>
      <c r="I972" s="47"/>
      <c r="J972" s="48"/>
      <c r="K972" s="10"/>
      <c r="L972" s="10"/>
      <c r="M972" s="50"/>
      <c r="N972" s="50"/>
      <c r="O972" s="50"/>
      <c r="P972" s="50"/>
      <c r="Q972" s="10"/>
      <c r="S972" s="10"/>
      <c r="T972" s="10"/>
      <c r="U972" s="10"/>
      <c r="V972" s="10"/>
      <c r="W972" s="10"/>
      <c r="X972" s="10"/>
      <c r="Y972" s="10"/>
      <c r="Z972" s="10"/>
    </row>
    <row r="973" customFormat="false" ht="11.25" hidden="false" customHeight="false" outlineLevel="0" collapsed="false">
      <c r="A973" s="10"/>
      <c r="B973" s="10"/>
      <c r="C973" s="26"/>
      <c r="D973" s="10"/>
      <c r="E973" s="46"/>
      <c r="F973" s="10"/>
      <c r="G973" s="10"/>
      <c r="H973" s="10"/>
      <c r="I973" s="47"/>
      <c r="J973" s="48"/>
      <c r="K973" s="10"/>
      <c r="L973" s="10"/>
      <c r="M973" s="50"/>
      <c r="N973" s="50"/>
      <c r="O973" s="50"/>
      <c r="P973" s="50"/>
      <c r="Q973" s="10"/>
      <c r="S973" s="10"/>
      <c r="T973" s="10"/>
      <c r="U973" s="10"/>
      <c r="V973" s="10"/>
      <c r="W973" s="10"/>
      <c r="X973" s="10"/>
      <c r="Y973" s="10"/>
      <c r="Z973" s="10"/>
    </row>
    <row r="974" customFormat="false" ht="11.25" hidden="false" customHeight="false" outlineLevel="0" collapsed="false">
      <c r="A974" s="10"/>
      <c r="B974" s="10"/>
      <c r="C974" s="26"/>
      <c r="D974" s="10"/>
      <c r="E974" s="46"/>
      <c r="F974" s="10"/>
      <c r="G974" s="10"/>
      <c r="H974" s="10"/>
      <c r="I974" s="47"/>
      <c r="J974" s="48"/>
      <c r="K974" s="10"/>
      <c r="L974" s="10"/>
      <c r="M974" s="50"/>
      <c r="N974" s="50"/>
      <c r="O974" s="50"/>
      <c r="P974" s="50"/>
      <c r="Q974" s="10"/>
      <c r="S974" s="10"/>
      <c r="T974" s="10"/>
      <c r="U974" s="10"/>
      <c r="V974" s="10"/>
      <c r="W974" s="10"/>
      <c r="X974" s="10"/>
      <c r="Y974" s="10"/>
      <c r="Z974" s="10"/>
    </row>
    <row r="975" customFormat="false" ht="11.25" hidden="false" customHeight="false" outlineLevel="0" collapsed="false">
      <c r="A975" s="10"/>
      <c r="B975" s="10"/>
      <c r="C975" s="26"/>
      <c r="D975" s="10"/>
      <c r="E975" s="46"/>
      <c r="F975" s="10"/>
      <c r="G975" s="10"/>
      <c r="H975" s="10"/>
      <c r="I975" s="47"/>
      <c r="J975" s="48"/>
      <c r="K975" s="10"/>
      <c r="L975" s="10"/>
      <c r="M975" s="50"/>
      <c r="N975" s="50"/>
      <c r="O975" s="50"/>
      <c r="P975" s="50"/>
      <c r="Q975" s="10"/>
      <c r="S975" s="10"/>
      <c r="T975" s="10"/>
      <c r="U975" s="10"/>
      <c r="V975" s="10"/>
      <c r="W975" s="10"/>
      <c r="X975" s="10"/>
      <c r="Y975" s="10"/>
      <c r="Z975" s="10"/>
    </row>
    <row r="976" customFormat="false" ht="11.25" hidden="false" customHeight="false" outlineLevel="0" collapsed="false">
      <c r="A976" s="10"/>
      <c r="B976" s="10"/>
      <c r="C976" s="26"/>
      <c r="D976" s="10"/>
      <c r="E976" s="46"/>
      <c r="F976" s="10"/>
      <c r="G976" s="10"/>
      <c r="H976" s="10"/>
      <c r="I976" s="47"/>
      <c r="J976" s="48"/>
      <c r="K976" s="10"/>
      <c r="L976" s="10"/>
      <c r="M976" s="50"/>
      <c r="N976" s="50"/>
      <c r="O976" s="50"/>
      <c r="P976" s="50"/>
      <c r="Q976" s="10"/>
      <c r="S976" s="10"/>
      <c r="T976" s="10"/>
      <c r="U976" s="10"/>
      <c r="V976" s="10"/>
      <c r="W976" s="10"/>
      <c r="X976" s="10"/>
      <c r="Y976" s="10"/>
      <c r="Z976" s="10"/>
    </row>
    <row r="977" customFormat="false" ht="11.25" hidden="false" customHeight="false" outlineLevel="0" collapsed="false">
      <c r="A977" s="10"/>
      <c r="B977" s="10"/>
      <c r="C977" s="26"/>
      <c r="D977" s="10"/>
      <c r="E977" s="46"/>
      <c r="F977" s="10"/>
      <c r="G977" s="10"/>
      <c r="H977" s="10"/>
      <c r="I977" s="47"/>
      <c r="J977" s="48"/>
      <c r="K977" s="10"/>
      <c r="L977" s="10"/>
      <c r="M977" s="50"/>
      <c r="N977" s="50"/>
      <c r="O977" s="50"/>
      <c r="P977" s="50"/>
      <c r="Q977" s="10"/>
      <c r="S977" s="10"/>
      <c r="T977" s="10"/>
      <c r="U977" s="10"/>
      <c r="V977" s="10"/>
      <c r="W977" s="10"/>
      <c r="X977" s="10"/>
      <c r="Y977" s="10"/>
      <c r="Z977" s="10"/>
    </row>
    <row r="978" customFormat="false" ht="11.25" hidden="false" customHeight="false" outlineLevel="0" collapsed="false">
      <c r="A978" s="10"/>
      <c r="B978" s="10"/>
      <c r="C978" s="26"/>
      <c r="D978" s="10"/>
      <c r="E978" s="46"/>
      <c r="F978" s="10"/>
      <c r="G978" s="10"/>
      <c r="H978" s="10"/>
      <c r="I978" s="47"/>
      <c r="J978" s="48"/>
      <c r="K978" s="10"/>
      <c r="L978" s="10"/>
      <c r="M978" s="50"/>
      <c r="N978" s="50"/>
      <c r="O978" s="50"/>
      <c r="P978" s="50"/>
      <c r="Q978" s="10"/>
      <c r="S978" s="10"/>
      <c r="T978" s="10"/>
      <c r="U978" s="10"/>
      <c r="V978" s="10"/>
      <c r="W978" s="10"/>
      <c r="X978" s="10"/>
      <c r="Y978" s="10"/>
      <c r="Z978" s="10"/>
    </row>
    <row r="979" customFormat="false" ht="11.25" hidden="false" customHeight="false" outlineLevel="0" collapsed="false">
      <c r="A979" s="10"/>
      <c r="B979" s="10"/>
      <c r="C979" s="26"/>
      <c r="D979" s="10"/>
      <c r="E979" s="46"/>
      <c r="F979" s="10"/>
      <c r="G979" s="10"/>
      <c r="H979" s="10"/>
      <c r="I979" s="47"/>
      <c r="J979" s="48"/>
      <c r="K979" s="10"/>
      <c r="L979" s="10"/>
      <c r="M979" s="50"/>
      <c r="N979" s="50"/>
      <c r="O979" s="50"/>
      <c r="P979" s="50"/>
      <c r="Q979" s="10"/>
      <c r="S979" s="10"/>
      <c r="T979" s="10"/>
      <c r="U979" s="10"/>
      <c r="V979" s="10"/>
      <c r="W979" s="10"/>
      <c r="X979" s="10"/>
      <c r="Y979" s="10"/>
      <c r="Z979" s="10"/>
    </row>
    <row r="980" customFormat="false" ht="11.25" hidden="false" customHeight="false" outlineLevel="0" collapsed="false">
      <c r="A980" s="10"/>
      <c r="B980" s="10"/>
      <c r="C980" s="26"/>
      <c r="D980" s="10"/>
      <c r="E980" s="46"/>
      <c r="F980" s="10"/>
      <c r="G980" s="10"/>
      <c r="H980" s="10"/>
      <c r="I980" s="47"/>
      <c r="J980" s="48"/>
      <c r="K980" s="10"/>
      <c r="L980" s="10"/>
      <c r="M980" s="50"/>
      <c r="N980" s="50"/>
      <c r="O980" s="50"/>
      <c r="P980" s="50"/>
      <c r="Q980" s="10"/>
      <c r="S980" s="10"/>
      <c r="T980" s="10"/>
      <c r="U980" s="10"/>
      <c r="V980" s="10"/>
      <c r="W980" s="10"/>
      <c r="X980" s="10"/>
      <c r="Y980" s="10"/>
      <c r="Z980" s="10"/>
    </row>
    <row r="981" customFormat="false" ht="11.25" hidden="false" customHeight="false" outlineLevel="0" collapsed="false">
      <c r="A981" s="10"/>
      <c r="B981" s="10"/>
      <c r="C981" s="26"/>
      <c r="D981" s="10"/>
      <c r="E981" s="46"/>
      <c r="F981" s="10"/>
      <c r="G981" s="10"/>
      <c r="H981" s="10"/>
      <c r="I981" s="47"/>
      <c r="J981" s="48"/>
      <c r="K981" s="10"/>
      <c r="L981" s="10"/>
      <c r="M981" s="50"/>
      <c r="N981" s="50"/>
      <c r="O981" s="50"/>
      <c r="P981" s="50"/>
      <c r="Q981" s="10"/>
      <c r="S981" s="10"/>
      <c r="T981" s="10"/>
      <c r="U981" s="10"/>
      <c r="V981" s="10"/>
      <c r="W981" s="10"/>
      <c r="X981" s="10"/>
      <c r="Y981" s="10"/>
      <c r="Z981" s="10"/>
    </row>
    <row r="982" customFormat="false" ht="11.25" hidden="false" customHeight="false" outlineLevel="0" collapsed="false">
      <c r="A982" s="10"/>
      <c r="B982" s="10"/>
      <c r="C982" s="26"/>
      <c r="D982" s="10"/>
      <c r="E982" s="46"/>
      <c r="F982" s="10"/>
      <c r="G982" s="10"/>
      <c r="H982" s="10"/>
      <c r="I982" s="47"/>
      <c r="J982" s="48"/>
      <c r="K982" s="10"/>
      <c r="L982" s="10"/>
      <c r="M982" s="50"/>
      <c r="N982" s="50"/>
      <c r="O982" s="50"/>
      <c r="P982" s="50"/>
      <c r="Q982" s="10"/>
      <c r="S982" s="10"/>
      <c r="T982" s="10"/>
      <c r="U982" s="10"/>
      <c r="V982" s="10"/>
      <c r="W982" s="10"/>
      <c r="X982" s="10"/>
      <c r="Y982" s="10"/>
      <c r="Z982" s="10"/>
    </row>
    <row r="983" customFormat="false" ht="11.25" hidden="false" customHeight="false" outlineLevel="0" collapsed="false">
      <c r="A983" s="10"/>
      <c r="B983" s="10"/>
      <c r="C983" s="26"/>
      <c r="D983" s="10"/>
      <c r="E983" s="46"/>
      <c r="F983" s="10"/>
      <c r="G983" s="10"/>
      <c r="H983" s="10"/>
      <c r="I983" s="47"/>
      <c r="J983" s="48"/>
      <c r="K983" s="10"/>
      <c r="L983" s="10"/>
      <c r="M983" s="50"/>
      <c r="N983" s="50"/>
      <c r="O983" s="50"/>
      <c r="P983" s="50"/>
      <c r="Q983" s="10"/>
      <c r="S983" s="10"/>
      <c r="T983" s="10"/>
      <c r="U983" s="10"/>
      <c r="V983" s="10"/>
      <c r="W983" s="10"/>
      <c r="X983" s="10"/>
      <c r="Y983" s="10"/>
      <c r="Z983" s="10"/>
    </row>
    <row r="984" customFormat="false" ht="11.25" hidden="false" customHeight="false" outlineLevel="0" collapsed="false">
      <c r="A984" s="10"/>
      <c r="B984" s="10"/>
      <c r="C984" s="26"/>
      <c r="D984" s="10"/>
      <c r="E984" s="46"/>
      <c r="F984" s="10"/>
      <c r="G984" s="10"/>
      <c r="H984" s="10"/>
      <c r="I984" s="47"/>
      <c r="J984" s="48"/>
      <c r="K984" s="10"/>
      <c r="L984" s="10"/>
      <c r="M984" s="50"/>
      <c r="N984" s="50"/>
      <c r="O984" s="50"/>
      <c r="P984" s="50"/>
      <c r="Q984" s="10"/>
      <c r="S984" s="10"/>
      <c r="T984" s="10"/>
      <c r="U984" s="10"/>
      <c r="V984" s="10"/>
      <c r="W984" s="10"/>
      <c r="X984" s="10"/>
      <c r="Y984" s="10"/>
      <c r="Z984" s="10"/>
    </row>
    <row r="985" customFormat="false" ht="11.25" hidden="false" customHeight="false" outlineLevel="0" collapsed="false">
      <c r="A985" s="10"/>
      <c r="B985" s="10"/>
      <c r="C985" s="26"/>
      <c r="D985" s="10"/>
      <c r="E985" s="46"/>
      <c r="F985" s="10"/>
      <c r="G985" s="10"/>
      <c r="H985" s="10"/>
      <c r="I985" s="47"/>
      <c r="J985" s="48"/>
      <c r="K985" s="10"/>
      <c r="L985" s="10"/>
      <c r="M985" s="50"/>
      <c r="N985" s="50"/>
      <c r="O985" s="50"/>
      <c r="P985" s="50"/>
      <c r="Q985" s="10"/>
      <c r="S985" s="10"/>
      <c r="T985" s="10"/>
      <c r="U985" s="10"/>
      <c r="V985" s="10"/>
      <c r="W985" s="10"/>
      <c r="X985" s="10"/>
      <c r="Y985" s="10"/>
      <c r="Z985" s="10"/>
    </row>
    <row r="986" customFormat="false" ht="11.25" hidden="false" customHeight="false" outlineLevel="0" collapsed="false">
      <c r="A986" s="10"/>
      <c r="B986" s="10"/>
      <c r="C986" s="26"/>
      <c r="D986" s="10"/>
      <c r="E986" s="46"/>
      <c r="F986" s="10"/>
      <c r="G986" s="10"/>
      <c r="H986" s="10"/>
      <c r="I986" s="47"/>
      <c r="J986" s="48"/>
      <c r="K986" s="10"/>
      <c r="L986" s="10"/>
      <c r="M986" s="50"/>
      <c r="N986" s="50"/>
      <c r="O986" s="50"/>
      <c r="P986" s="50"/>
      <c r="Q986" s="10"/>
      <c r="S986" s="10"/>
      <c r="T986" s="10"/>
      <c r="U986" s="10"/>
      <c r="V986" s="10"/>
      <c r="W986" s="10"/>
      <c r="X986" s="10"/>
      <c r="Y986" s="10"/>
      <c r="Z986" s="10"/>
    </row>
    <row r="987" customFormat="false" ht="11.25" hidden="false" customHeight="false" outlineLevel="0" collapsed="false">
      <c r="A987" s="10"/>
      <c r="B987" s="10"/>
      <c r="C987" s="26"/>
      <c r="D987" s="10"/>
      <c r="E987" s="46"/>
      <c r="F987" s="10"/>
      <c r="G987" s="10"/>
      <c r="H987" s="10"/>
      <c r="I987" s="47"/>
      <c r="J987" s="48"/>
      <c r="K987" s="10"/>
      <c r="L987" s="10"/>
      <c r="M987" s="50"/>
      <c r="N987" s="50"/>
      <c r="O987" s="50"/>
      <c r="P987" s="50"/>
      <c r="Q987" s="10"/>
      <c r="S987" s="10"/>
      <c r="T987" s="10"/>
      <c r="U987" s="10"/>
      <c r="V987" s="10"/>
      <c r="W987" s="10"/>
      <c r="X987" s="10"/>
      <c r="Y987" s="10"/>
      <c r="Z987" s="10"/>
    </row>
    <row r="988" customFormat="false" ht="11.25" hidden="false" customHeight="false" outlineLevel="0" collapsed="false">
      <c r="A988" s="10"/>
      <c r="B988" s="10"/>
      <c r="C988" s="26"/>
      <c r="D988" s="10"/>
      <c r="E988" s="46"/>
      <c r="F988" s="10"/>
      <c r="G988" s="10"/>
      <c r="H988" s="10"/>
      <c r="I988" s="47"/>
      <c r="J988" s="48"/>
      <c r="K988" s="10"/>
      <c r="L988" s="10"/>
      <c r="M988" s="50"/>
      <c r="N988" s="50"/>
      <c r="O988" s="50"/>
      <c r="P988" s="50"/>
      <c r="Q988" s="10"/>
      <c r="S988" s="10"/>
      <c r="T988" s="10"/>
      <c r="U988" s="10"/>
      <c r="V988" s="10"/>
      <c r="W988" s="10"/>
      <c r="X988" s="10"/>
      <c r="Y988" s="10"/>
      <c r="Z988" s="10"/>
    </row>
    <row r="989" customFormat="false" ht="11.25" hidden="false" customHeight="false" outlineLevel="0" collapsed="false">
      <c r="A989" s="10"/>
      <c r="B989" s="10"/>
      <c r="C989" s="26"/>
      <c r="D989" s="10"/>
      <c r="E989" s="46"/>
      <c r="F989" s="10"/>
      <c r="G989" s="10"/>
      <c r="H989" s="10"/>
      <c r="I989" s="47"/>
      <c r="J989" s="48"/>
      <c r="K989" s="10"/>
      <c r="L989" s="10"/>
      <c r="M989" s="50"/>
      <c r="N989" s="50"/>
      <c r="O989" s="50"/>
      <c r="P989" s="50"/>
      <c r="Q989" s="10"/>
      <c r="S989" s="10"/>
      <c r="T989" s="10"/>
      <c r="U989" s="10"/>
      <c r="V989" s="10"/>
      <c r="W989" s="10"/>
      <c r="X989" s="10"/>
      <c r="Y989" s="10"/>
      <c r="Z989" s="10"/>
    </row>
    <row r="990" customFormat="false" ht="11.25" hidden="false" customHeight="false" outlineLevel="0" collapsed="false">
      <c r="A990" s="10"/>
      <c r="B990" s="10"/>
      <c r="C990" s="26"/>
      <c r="D990" s="10"/>
      <c r="E990" s="46"/>
      <c r="F990" s="10"/>
      <c r="G990" s="10"/>
      <c r="H990" s="10"/>
      <c r="I990" s="47"/>
      <c r="J990" s="48"/>
      <c r="K990" s="10"/>
      <c r="L990" s="10"/>
      <c r="M990" s="50"/>
      <c r="N990" s="50"/>
      <c r="O990" s="50"/>
      <c r="P990" s="50"/>
      <c r="Q990" s="10"/>
      <c r="S990" s="10"/>
      <c r="T990" s="10"/>
      <c r="U990" s="10"/>
      <c r="V990" s="10"/>
      <c r="W990" s="10"/>
      <c r="X990" s="10"/>
      <c r="Y990" s="10"/>
      <c r="Z990" s="10"/>
    </row>
    <row r="991" customFormat="false" ht="11.25" hidden="false" customHeight="false" outlineLevel="0" collapsed="false">
      <c r="A991" s="10"/>
      <c r="B991" s="10"/>
      <c r="C991" s="26"/>
      <c r="D991" s="10"/>
      <c r="E991" s="46"/>
      <c r="F991" s="10"/>
      <c r="G991" s="10"/>
      <c r="H991" s="10"/>
      <c r="I991" s="47"/>
      <c r="J991" s="48"/>
      <c r="K991" s="10"/>
      <c r="L991" s="10"/>
      <c r="M991" s="50"/>
      <c r="N991" s="50"/>
      <c r="O991" s="50"/>
      <c r="P991" s="50"/>
      <c r="Q991" s="10"/>
      <c r="S991" s="10"/>
      <c r="T991" s="10"/>
      <c r="U991" s="10"/>
      <c r="V991" s="10"/>
      <c r="W991" s="10"/>
      <c r="X991" s="10"/>
      <c r="Y991" s="10"/>
      <c r="Z991" s="10"/>
    </row>
    <row r="992" customFormat="false" ht="11.25" hidden="false" customHeight="false" outlineLevel="0" collapsed="false">
      <c r="A992" s="10"/>
      <c r="B992" s="10"/>
      <c r="C992" s="26"/>
      <c r="D992" s="10"/>
      <c r="E992" s="46"/>
      <c r="F992" s="10"/>
      <c r="G992" s="10"/>
      <c r="H992" s="10"/>
      <c r="I992" s="47"/>
      <c r="J992" s="48"/>
      <c r="K992" s="10"/>
      <c r="L992" s="10"/>
      <c r="M992" s="50"/>
      <c r="N992" s="50"/>
      <c r="O992" s="50"/>
      <c r="P992" s="50"/>
      <c r="Q992" s="10"/>
      <c r="S992" s="10"/>
      <c r="T992" s="10"/>
      <c r="U992" s="10"/>
      <c r="V992" s="10"/>
      <c r="W992" s="10"/>
      <c r="X992" s="10"/>
      <c r="Y992" s="10"/>
      <c r="Z992" s="10"/>
    </row>
    <row r="993" customFormat="false" ht="11.25" hidden="false" customHeight="false" outlineLevel="0" collapsed="false">
      <c r="A993" s="10"/>
      <c r="B993" s="10"/>
      <c r="C993" s="26"/>
      <c r="D993" s="10"/>
      <c r="E993" s="46"/>
      <c r="F993" s="10"/>
      <c r="G993" s="10"/>
      <c r="H993" s="10"/>
      <c r="I993" s="47"/>
      <c r="J993" s="48"/>
      <c r="K993" s="10"/>
      <c r="L993" s="10"/>
      <c r="M993" s="50"/>
      <c r="N993" s="50"/>
      <c r="O993" s="50"/>
      <c r="P993" s="50"/>
      <c r="Q993" s="10"/>
      <c r="S993" s="10"/>
      <c r="T993" s="10"/>
      <c r="U993" s="10"/>
      <c r="V993" s="10"/>
      <c r="W993" s="10"/>
      <c r="X993" s="10"/>
      <c r="Y993" s="10"/>
      <c r="Z993" s="10"/>
    </row>
    <row r="994" customFormat="false" ht="11.25" hidden="false" customHeight="false" outlineLevel="0" collapsed="false">
      <c r="A994" s="10"/>
      <c r="B994" s="10"/>
      <c r="C994" s="26"/>
      <c r="D994" s="10"/>
      <c r="E994" s="46"/>
      <c r="F994" s="10"/>
      <c r="G994" s="10"/>
      <c r="H994" s="10"/>
      <c r="I994" s="47"/>
      <c r="J994" s="48"/>
      <c r="K994" s="10"/>
      <c r="L994" s="10"/>
      <c r="M994" s="50"/>
      <c r="N994" s="50"/>
      <c r="O994" s="50"/>
      <c r="P994" s="50"/>
      <c r="Q994" s="10"/>
      <c r="S994" s="10"/>
      <c r="T994" s="10"/>
      <c r="U994" s="10"/>
      <c r="V994" s="10"/>
      <c r="W994" s="10"/>
      <c r="X994" s="10"/>
      <c r="Y994" s="10"/>
      <c r="Z994" s="10"/>
    </row>
    <row r="995" customFormat="false" ht="11.25" hidden="false" customHeight="false" outlineLevel="0" collapsed="false">
      <c r="A995" s="10"/>
      <c r="B995" s="10"/>
      <c r="C995" s="26"/>
      <c r="D995" s="10"/>
      <c r="E995" s="46"/>
      <c r="F995" s="10"/>
      <c r="G995" s="10"/>
      <c r="H995" s="10"/>
      <c r="I995" s="47"/>
      <c r="J995" s="48"/>
      <c r="K995" s="10"/>
      <c r="L995" s="10"/>
      <c r="M995" s="50"/>
      <c r="N995" s="50"/>
      <c r="O995" s="50"/>
      <c r="P995" s="50"/>
      <c r="Q995" s="10"/>
      <c r="S995" s="10"/>
      <c r="T995" s="10"/>
      <c r="U995" s="10"/>
      <c r="V995" s="10"/>
      <c r="W995" s="10"/>
      <c r="X995" s="10"/>
      <c r="Y995" s="10"/>
      <c r="Z995" s="10"/>
    </row>
    <row r="996" customFormat="false" ht="11.25" hidden="false" customHeight="false" outlineLevel="0" collapsed="false">
      <c r="A996" s="10"/>
      <c r="B996" s="10"/>
      <c r="C996" s="26"/>
      <c r="D996" s="10"/>
      <c r="E996" s="46"/>
      <c r="F996" s="10"/>
      <c r="G996" s="10"/>
      <c r="H996" s="10"/>
      <c r="I996" s="47"/>
      <c r="J996" s="48"/>
      <c r="K996" s="10"/>
      <c r="L996" s="10"/>
      <c r="M996" s="50"/>
      <c r="N996" s="50"/>
      <c r="O996" s="50"/>
      <c r="P996" s="50"/>
      <c r="Q996" s="10"/>
      <c r="S996" s="10"/>
      <c r="T996" s="10"/>
      <c r="U996" s="10"/>
      <c r="V996" s="10"/>
      <c r="W996" s="10"/>
      <c r="X996" s="10"/>
      <c r="Y996" s="10"/>
      <c r="Z996" s="10"/>
    </row>
    <row r="997" customFormat="false" ht="11.25" hidden="false" customHeight="false" outlineLevel="0" collapsed="false">
      <c r="A997" s="10"/>
      <c r="B997" s="10"/>
      <c r="C997" s="26"/>
      <c r="D997" s="10"/>
      <c r="E997" s="46"/>
      <c r="F997" s="10"/>
      <c r="G997" s="10"/>
      <c r="H997" s="10"/>
      <c r="I997" s="47"/>
      <c r="J997" s="48"/>
      <c r="K997" s="10"/>
      <c r="L997" s="10"/>
      <c r="M997" s="50"/>
      <c r="N997" s="50"/>
      <c r="O997" s="50"/>
      <c r="P997" s="50"/>
      <c r="Q997" s="10"/>
      <c r="S997" s="10"/>
      <c r="T997" s="10"/>
      <c r="U997" s="10"/>
      <c r="V997" s="10"/>
      <c r="W997" s="10"/>
      <c r="X997" s="10"/>
      <c r="Y997" s="10"/>
      <c r="Z997" s="10"/>
    </row>
    <row r="998" customFormat="false" ht="11.25" hidden="false" customHeight="false" outlineLevel="0" collapsed="false">
      <c r="A998" s="10"/>
      <c r="B998" s="10"/>
      <c r="C998" s="26"/>
      <c r="D998" s="10"/>
      <c r="E998" s="46"/>
      <c r="F998" s="10"/>
      <c r="G998" s="10"/>
      <c r="H998" s="10"/>
      <c r="I998" s="47"/>
      <c r="J998" s="48"/>
      <c r="K998" s="10"/>
      <c r="L998" s="10"/>
      <c r="M998" s="50"/>
      <c r="N998" s="50"/>
      <c r="O998" s="50"/>
      <c r="P998" s="50"/>
      <c r="Q998" s="10"/>
      <c r="S998" s="10"/>
      <c r="T998" s="10"/>
      <c r="U998" s="10"/>
      <c r="V998" s="10"/>
      <c r="W998" s="10"/>
      <c r="X998" s="10"/>
      <c r="Y998" s="10"/>
      <c r="Z998" s="10"/>
    </row>
    <row r="999" customFormat="false" ht="11.25" hidden="false" customHeight="false" outlineLevel="0" collapsed="false">
      <c r="A999" s="10"/>
      <c r="B999" s="10"/>
      <c r="C999" s="26"/>
      <c r="D999" s="10"/>
      <c r="E999" s="46"/>
      <c r="F999" s="10"/>
      <c r="G999" s="10"/>
      <c r="H999" s="10"/>
      <c r="I999" s="47"/>
      <c r="J999" s="48"/>
      <c r="K999" s="10"/>
      <c r="L999" s="10"/>
      <c r="M999" s="50"/>
      <c r="N999" s="50"/>
      <c r="O999" s="50"/>
      <c r="P999" s="50"/>
      <c r="Q999" s="10"/>
      <c r="S999" s="10"/>
      <c r="T999" s="10"/>
      <c r="U999" s="10"/>
      <c r="V999" s="10"/>
      <c r="W999" s="10"/>
      <c r="X999" s="10"/>
      <c r="Y999" s="10"/>
      <c r="Z999" s="10"/>
    </row>
    <row r="1000" customFormat="false" ht="11.25" hidden="false" customHeight="false" outlineLevel="0" collapsed="false">
      <c r="A1000" s="10"/>
      <c r="B1000" s="10"/>
      <c r="C1000" s="26"/>
      <c r="D1000" s="10"/>
      <c r="E1000" s="46"/>
      <c r="F1000" s="10"/>
      <c r="G1000" s="10"/>
      <c r="H1000" s="10"/>
      <c r="I1000" s="47"/>
      <c r="J1000" s="48"/>
      <c r="K1000" s="10"/>
      <c r="L1000" s="10"/>
      <c r="M1000" s="50"/>
      <c r="N1000" s="50"/>
      <c r="O1000" s="50"/>
      <c r="P1000" s="50"/>
      <c r="Q1000" s="10"/>
      <c r="S1000" s="10"/>
      <c r="T1000" s="10"/>
      <c r="U1000" s="10"/>
      <c r="V1000" s="10"/>
      <c r="W1000" s="10"/>
      <c r="X1000" s="10"/>
      <c r="Y1000" s="10"/>
      <c r="Z1000" s="10"/>
    </row>
    <row r="1001" customFormat="false" ht="11.25" hidden="false" customHeight="false" outlineLevel="0" collapsed="false">
      <c r="A1001" s="10"/>
      <c r="B1001" s="10"/>
      <c r="C1001" s="26"/>
      <c r="D1001" s="10"/>
      <c r="E1001" s="46"/>
      <c r="F1001" s="10"/>
      <c r="G1001" s="10"/>
      <c r="H1001" s="10"/>
      <c r="I1001" s="47"/>
      <c r="J1001" s="48"/>
      <c r="K1001" s="10"/>
      <c r="L1001" s="10"/>
      <c r="M1001" s="50"/>
      <c r="N1001" s="50"/>
      <c r="O1001" s="50"/>
      <c r="P1001" s="50"/>
      <c r="Q1001" s="10"/>
      <c r="S1001" s="10"/>
      <c r="T1001" s="10"/>
      <c r="U1001" s="10"/>
      <c r="V1001" s="10"/>
      <c r="W1001" s="10"/>
      <c r="X1001" s="10"/>
      <c r="Y1001" s="10"/>
      <c r="Z1001" s="10"/>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14.4453125" defaultRowHeight="15" zeroHeight="false" outlineLevelRow="0" outlineLevelCol="0"/>
  <cols>
    <col collapsed="false" customWidth="true" hidden="false" outlineLevel="0" max="3" min="1" style="0" width="8.7"/>
    <col collapsed="false" customWidth="true" hidden="false" outlineLevel="0" max="4" min="4" style="381" width="20.28"/>
    <col collapsed="false" customWidth="true" hidden="false" outlineLevel="0" max="5" min="5" style="0" width="8.7"/>
    <col collapsed="false" customWidth="true" hidden="false" outlineLevel="0" max="6" min="6" style="0" width="11.43"/>
    <col collapsed="false" customWidth="true" hidden="false" outlineLevel="0" max="7" min="7" style="0" width="5.7"/>
    <col collapsed="false" customWidth="true" hidden="false" outlineLevel="0" max="9" min="9" style="0" width="14.14"/>
    <col collapsed="false" customWidth="true" hidden="false" outlineLevel="0" max="10" min="10" style="0" width="5.7"/>
    <col collapsed="false" customWidth="true" hidden="false" outlineLevel="0" max="11" min="11" style="0" width="19.28"/>
    <col collapsed="false" customWidth="true" hidden="false" outlineLevel="0" max="12" min="12" style="382" width="14.57"/>
    <col collapsed="false" customWidth="true" hidden="false" outlineLevel="0" max="13" min="13" style="383" width="6"/>
    <col collapsed="false" customWidth="true" hidden="false" outlineLevel="0" max="14" min="14" style="384" width="12.71"/>
    <col collapsed="false" customWidth="true" hidden="false" outlineLevel="0" max="15" min="15" style="0" width="3.57"/>
    <col collapsed="false" customWidth="true" hidden="false" outlineLevel="0" max="26" min="16" style="0" width="8.7"/>
  </cols>
  <sheetData>
    <row r="1" customFormat="false" ht="35.25" hidden="false" customHeight="true" outlineLevel="0" collapsed="false">
      <c r="A1" s="385" t="s">
        <v>1</v>
      </c>
      <c r="B1" s="386" t="s">
        <v>2</v>
      </c>
      <c r="C1" s="385" t="s">
        <v>3</v>
      </c>
      <c r="D1" s="387" t="s">
        <v>4</v>
      </c>
      <c r="E1" s="385" t="s">
        <v>5</v>
      </c>
      <c r="F1" s="385" t="s">
        <v>6</v>
      </c>
      <c r="G1" s="385" t="s">
        <v>7</v>
      </c>
      <c r="H1" s="388" t="s">
        <v>8</v>
      </c>
      <c r="I1" s="388" t="s">
        <v>9</v>
      </c>
      <c r="J1" s="385" t="s">
        <v>10</v>
      </c>
      <c r="K1" s="385" t="s">
        <v>11</v>
      </c>
      <c r="L1" s="389" t="s">
        <v>12</v>
      </c>
      <c r="M1" s="389" t="s">
        <v>13</v>
      </c>
      <c r="N1" s="389" t="s">
        <v>14</v>
      </c>
      <c r="O1" s="390" t="s">
        <v>15</v>
      </c>
      <c r="P1" s="385" t="s">
        <v>16</v>
      </c>
      <c r="Q1" s="385" t="s">
        <v>17</v>
      </c>
      <c r="R1" s="391" t="s">
        <v>18</v>
      </c>
      <c r="S1" s="385" t="s">
        <v>19</v>
      </c>
      <c r="T1" s="385" t="s">
        <v>20</v>
      </c>
      <c r="U1" s="392"/>
      <c r="V1" s="392"/>
      <c r="W1" s="392"/>
      <c r="X1" s="392"/>
      <c r="Y1" s="392"/>
    </row>
    <row r="2" customFormat="false" ht="15" hidden="false" customHeight="true" outlineLevel="0" collapsed="false">
      <c r="A2" s="393" t="s">
        <v>4122</v>
      </c>
      <c r="B2" s="0" t="s">
        <v>4123</v>
      </c>
      <c r="D2" s="381" t="s">
        <v>4124</v>
      </c>
      <c r="E2" s="0" t="s">
        <v>1393</v>
      </c>
      <c r="H2" s="0" t="s">
        <v>4125</v>
      </c>
      <c r="I2" s="0" t="s">
        <v>4126</v>
      </c>
      <c r="K2" s="0" t="s">
        <v>519</v>
      </c>
      <c r="L2" s="394" t="n">
        <v>33370</v>
      </c>
      <c r="N2" s="395" t="s">
        <v>4127</v>
      </c>
      <c r="O2" s="396"/>
      <c r="P2" s="0" t="s">
        <v>812</v>
      </c>
      <c r="Q2" s="0" t="s">
        <v>4128</v>
      </c>
      <c r="S2" s="0" t="s">
        <v>4129</v>
      </c>
      <c r="T2" s="397" t="s">
        <v>4130</v>
      </c>
    </row>
    <row r="3" customFormat="false" ht="15" hidden="false" customHeight="true" outlineLevel="0" collapsed="false">
      <c r="A3" s="393" t="s">
        <v>4122</v>
      </c>
      <c r="B3" s="293" t="s">
        <v>4123</v>
      </c>
      <c r="D3" s="381" t="s">
        <v>4131</v>
      </c>
      <c r="E3" s="0" t="s">
        <v>1393</v>
      </c>
      <c r="H3" s="0" t="s">
        <v>4132</v>
      </c>
      <c r="I3" s="0" t="s">
        <v>4133</v>
      </c>
      <c r="K3" s="0" t="s">
        <v>4134</v>
      </c>
      <c r="L3" s="394" t="n">
        <v>19992</v>
      </c>
      <c r="N3" s="395"/>
      <c r="P3" s="0" t="s">
        <v>812</v>
      </c>
      <c r="Q3" s="0" t="s">
        <v>4135</v>
      </c>
      <c r="S3" s="0" t="s">
        <v>4136</v>
      </c>
      <c r="T3" s="397" t="s">
        <v>4137</v>
      </c>
    </row>
    <row r="4" customFormat="false" ht="15" hidden="false" customHeight="true" outlineLevel="0" collapsed="false">
      <c r="A4" s="393" t="s">
        <v>4122</v>
      </c>
      <c r="B4" s="0" t="s">
        <v>4123</v>
      </c>
      <c r="D4" s="381" t="s">
        <v>4138</v>
      </c>
      <c r="E4" s="393" t="s">
        <v>1393</v>
      </c>
      <c r="H4" s="0" t="s">
        <v>4132</v>
      </c>
      <c r="I4" s="0" t="s">
        <v>4139</v>
      </c>
      <c r="K4" s="0" t="s">
        <v>4140</v>
      </c>
      <c r="L4" s="394" t="n">
        <v>26000</v>
      </c>
      <c r="N4" s="395"/>
      <c r="P4" s="0" t="s">
        <v>812</v>
      </c>
      <c r="Q4" s="398" t="s">
        <v>4141</v>
      </c>
      <c r="S4" s="0" t="s">
        <v>4142</v>
      </c>
      <c r="T4" s="0" t="s">
        <v>4143</v>
      </c>
    </row>
    <row r="5" customFormat="false" ht="15" hidden="false" customHeight="true" outlineLevel="0" collapsed="false">
      <c r="A5" s="393" t="s">
        <v>4122</v>
      </c>
      <c r="B5" s="393" t="s">
        <v>4123</v>
      </c>
      <c r="C5" s="399" t="s">
        <v>4144</v>
      </c>
      <c r="E5" s="393" t="s">
        <v>1393</v>
      </c>
      <c r="H5" s="393" t="s">
        <v>4145</v>
      </c>
      <c r="I5" s="393" t="s">
        <v>4146</v>
      </c>
      <c r="K5" s="398" t="s">
        <v>4147</v>
      </c>
      <c r="L5" s="400" t="n">
        <v>21160</v>
      </c>
      <c r="N5" s="395"/>
      <c r="O5" s="393"/>
      <c r="P5" s="393" t="s">
        <v>812</v>
      </c>
      <c r="Q5" s="398" t="s">
        <v>4148</v>
      </c>
      <c r="S5" s="393" t="s">
        <v>4149</v>
      </c>
      <c r="T5" s="0" t="s">
        <v>4150</v>
      </c>
    </row>
    <row r="6" customFormat="false" ht="15" hidden="false" customHeight="true" outlineLevel="0" collapsed="false">
      <c r="A6" s="393" t="s">
        <v>4122</v>
      </c>
      <c r="B6" s="393" t="s">
        <v>4123</v>
      </c>
      <c r="D6" s="401" t="s">
        <v>4151</v>
      </c>
      <c r="E6" s="393" t="s">
        <v>1393</v>
      </c>
      <c r="H6" s="393" t="s">
        <v>4125</v>
      </c>
      <c r="I6" s="393" t="s">
        <v>4152</v>
      </c>
      <c r="K6" s="398" t="s">
        <v>519</v>
      </c>
      <c r="L6" s="400" t="n">
        <v>21679</v>
      </c>
      <c r="N6" s="395"/>
      <c r="P6" s="393" t="s">
        <v>812</v>
      </c>
      <c r="Q6" s="393" t="s">
        <v>4153</v>
      </c>
      <c r="S6" s="393" t="s">
        <v>4154</v>
      </c>
      <c r="T6" s="397" t="s">
        <v>4155</v>
      </c>
    </row>
    <row r="7" customFormat="false" ht="15" hidden="false" customHeight="true" outlineLevel="0" collapsed="false">
      <c r="A7" s="393" t="s">
        <v>4122</v>
      </c>
      <c r="B7" s="393" t="s">
        <v>4123</v>
      </c>
      <c r="D7" s="402" t="s">
        <v>4156</v>
      </c>
      <c r="E7" s="393" t="s">
        <v>1393</v>
      </c>
      <c r="H7" s="393" t="s">
        <v>4157</v>
      </c>
      <c r="I7" s="393" t="s">
        <v>4158</v>
      </c>
      <c r="K7" s="393"/>
      <c r="L7" s="403" t="s">
        <v>4159</v>
      </c>
      <c r="N7" s="404"/>
      <c r="P7" s="393" t="s">
        <v>26</v>
      </c>
      <c r="Q7" s="398" t="s">
        <v>4160</v>
      </c>
      <c r="S7" s="393" t="s">
        <v>4161</v>
      </c>
      <c r="T7" s="397" t="s">
        <v>4162</v>
      </c>
    </row>
    <row r="8" s="406" customFormat="true" ht="15" hidden="false" customHeight="true" outlineLevel="0" collapsed="false">
      <c r="A8" s="405" t="s">
        <v>4122</v>
      </c>
      <c r="B8" s="405" t="s">
        <v>4123</v>
      </c>
      <c r="D8" s="407" t="s">
        <v>4163</v>
      </c>
      <c r="E8" s="405" t="s">
        <v>1393</v>
      </c>
      <c r="H8" s="405" t="s">
        <v>4164</v>
      </c>
      <c r="I8" s="405" t="s">
        <v>4165</v>
      </c>
      <c r="K8" s="405" t="s">
        <v>4140</v>
      </c>
      <c r="L8" s="408" t="n">
        <v>18829</v>
      </c>
      <c r="M8" s="409"/>
      <c r="N8" s="410"/>
      <c r="P8" s="405" t="s">
        <v>812</v>
      </c>
      <c r="Q8" s="405" t="s">
        <v>4166</v>
      </c>
      <c r="S8" s="405" t="s">
        <v>4167</v>
      </c>
      <c r="T8" s="411" t="s">
        <v>4168</v>
      </c>
    </row>
    <row r="9" customFormat="false" ht="15" hidden="false" customHeight="true" outlineLevel="0" collapsed="false">
      <c r="A9" s="393" t="s">
        <v>4122</v>
      </c>
      <c r="B9" s="393" t="s">
        <v>4123</v>
      </c>
      <c r="D9" s="401" t="s">
        <v>4169</v>
      </c>
      <c r="E9" s="393" t="s">
        <v>1393</v>
      </c>
      <c r="H9" s="393" t="s">
        <v>4170</v>
      </c>
      <c r="I9" s="0" t="s">
        <v>4171</v>
      </c>
      <c r="K9" s="393" t="s">
        <v>519</v>
      </c>
      <c r="L9" s="400" t="n">
        <v>31253</v>
      </c>
      <c r="N9" s="412"/>
      <c r="Q9" s="413" t="s">
        <v>4172</v>
      </c>
      <c r="S9" s="393" t="s">
        <v>4173</v>
      </c>
    </row>
    <row r="10" customFormat="false" ht="15" hidden="false" customHeight="true" outlineLevel="0" collapsed="false">
      <c r="A10" s="393" t="s">
        <v>4122</v>
      </c>
      <c r="B10" s="393" t="s">
        <v>4123</v>
      </c>
      <c r="D10" s="401" t="s">
        <v>4174</v>
      </c>
      <c r="E10" s="393" t="s">
        <v>1393</v>
      </c>
      <c r="H10" s="393" t="s">
        <v>4175</v>
      </c>
      <c r="I10" s="0" t="s">
        <v>4171</v>
      </c>
      <c r="K10" s="393" t="s">
        <v>4140</v>
      </c>
      <c r="L10" s="414" t="n">
        <v>28780</v>
      </c>
      <c r="N10" s="415"/>
      <c r="P10" s="393" t="s">
        <v>812</v>
      </c>
      <c r="Q10" s="393" t="s">
        <v>4176</v>
      </c>
      <c r="S10" s="393" t="s">
        <v>4177</v>
      </c>
      <c r="T10" s="397" t="s">
        <v>4178</v>
      </c>
    </row>
    <row r="11" s="406" customFormat="true" ht="15" hidden="false" customHeight="true" outlineLevel="0" collapsed="false">
      <c r="A11" s="405" t="s">
        <v>4122</v>
      </c>
      <c r="B11" s="405" t="s">
        <v>4123</v>
      </c>
      <c r="D11" s="405" t="s">
        <v>4179</v>
      </c>
      <c r="E11" s="405" t="s">
        <v>1393</v>
      </c>
      <c r="H11" s="405" t="s">
        <v>4180</v>
      </c>
      <c r="I11" s="406" t="s">
        <v>4171</v>
      </c>
      <c r="K11" s="416" t="s">
        <v>4181</v>
      </c>
      <c r="L11" s="408" t="n">
        <v>27332</v>
      </c>
      <c r="M11" s="409"/>
      <c r="N11" s="410"/>
      <c r="P11" s="405" t="s">
        <v>812</v>
      </c>
      <c r="Q11" s="417" t="s">
        <v>4182</v>
      </c>
      <c r="S11" s="406" t="s">
        <v>4183</v>
      </c>
      <c r="T11" s="411" t="s">
        <v>4184</v>
      </c>
    </row>
    <row r="12" customFormat="false" ht="15" hidden="false" customHeight="true" outlineLevel="0" collapsed="false">
      <c r="A12" s="393" t="s">
        <v>4122</v>
      </c>
      <c r="B12" s="405" t="s">
        <v>4123</v>
      </c>
      <c r="D12" s="418" t="s">
        <v>4185</v>
      </c>
      <c r="E12" s="393" t="s">
        <v>1393</v>
      </c>
      <c r="H12" s="393" t="s">
        <v>4186</v>
      </c>
      <c r="I12" s="0" t="s">
        <v>4187</v>
      </c>
      <c r="K12" s="393" t="s">
        <v>4188</v>
      </c>
      <c r="L12" s="419" t="n">
        <v>24080</v>
      </c>
      <c r="N12" s="420"/>
      <c r="P12" s="0" t="s">
        <v>4189</v>
      </c>
      <c r="Q12" s="393" t="s">
        <v>4190</v>
      </c>
      <c r="R12" s="0" t="s">
        <v>4191</v>
      </c>
      <c r="S12" s="393" t="s">
        <v>4192</v>
      </c>
      <c r="T12" s="397" t="s">
        <v>4193</v>
      </c>
    </row>
    <row r="13" customFormat="false" ht="15" hidden="false" customHeight="true" outlineLevel="0" collapsed="false">
      <c r="A13" s="393" t="s">
        <v>4122</v>
      </c>
      <c r="B13" s="405" t="s">
        <v>4123</v>
      </c>
      <c r="D13" s="381" t="s">
        <v>4194</v>
      </c>
      <c r="H13" s="393" t="s">
        <v>4195</v>
      </c>
      <c r="I13" s="0" t="s">
        <v>4196</v>
      </c>
      <c r="K13" s="393" t="s">
        <v>4197</v>
      </c>
      <c r="L13" s="419" t="n">
        <v>18603</v>
      </c>
      <c r="P13" s="0" t="s">
        <v>812</v>
      </c>
      <c r="R13" s="0" t="s">
        <v>4198</v>
      </c>
      <c r="S13" s="393" t="s">
        <v>4199</v>
      </c>
      <c r="T13" s="397" t="s">
        <v>4200</v>
      </c>
    </row>
    <row r="14" customFormat="false" ht="15" hidden="false" customHeight="true" outlineLevel="0" collapsed="false">
      <c r="A14" s="393" t="s">
        <v>4122</v>
      </c>
      <c r="B14" s="405" t="s">
        <v>4123</v>
      </c>
      <c r="D14" s="381" t="s">
        <v>4201</v>
      </c>
      <c r="H14" s="393" t="s">
        <v>4202</v>
      </c>
      <c r="I14" s="0" t="s">
        <v>4203</v>
      </c>
      <c r="K14" s="393" t="s">
        <v>519</v>
      </c>
      <c r="L14" s="419" t="n">
        <v>15155</v>
      </c>
      <c r="P14" s="0" t="s">
        <v>812</v>
      </c>
      <c r="Q14" s="413" t="s">
        <v>4204</v>
      </c>
      <c r="R14" s="421"/>
      <c r="S14" s="393" t="s">
        <v>4205</v>
      </c>
      <c r="T14" s="397" t="s">
        <v>4206</v>
      </c>
    </row>
    <row r="15" customFormat="false" ht="15" hidden="false" customHeight="true" outlineLevel="0" collapsed="false">
      <c r="B15" s="405" t="s">
        <v>4123</v>
      </c>
      <c r="D15" s="401" t="s">
        <v>4207</v>
      </c>
      <c r="E15" s="393"/>
      <c r="F15" s="393"/>
      <c r="H15" s="393" t="s">
        <v>4208</v>
      </c>
      <c r="I15" s="393" t="s">
        <v>4209</v>
      </c>
      <c r="J15" s="422"/>
      <c r="K15" s="398" t="s">
        <v>4210</v>
      </c>
      <c r="L15" s="419" t="n">
        <v>49069</v>
      </c>
      <c r="N15" s="423"/>
      <c r="O15" s="393"/>
      <c r="P15" s="393" t="s">
        <v>812</v>
      </c>
      <c r="Q15" s="413" t="s">
        <v>4211</v>
      </c>
      <c r="R15" s="421"/>
      <c r="S15" s="393" t="s">
        <v>4205</v>
      </c>
      <c r="T15" s="397" t="s">
        <v>4212</v>
      </c>
      <c r="AH15" s="393"/>
    </row>
    <row r="16" customFormat="false" ht="45" hidden="false" customHeight="false" outlineLevel="0" collapsed="false">
      <c r="B16" s="405" t="s">
        <v>4123</v>
      </c>
      <c r="D16" s="402" t="s">
        <v>4213</v>
      </c>
      <c r="E16" s="393"/>
      <c r="F16" s="393"/>
      <c r="H16" s="393" t="s">
        <v>4214</v>
      </c>
      <c r="I16" s="393" t="s">
        <v>4215</v>
      </c>
      <c r="J16" s="422"/>
      <c r="K16" s="393" t="s">
        <v>4216</v>
      </c>
      <c r="L16" s="419" t="n">
        <v>43910</v>
      </c>
      <c r="N16" s="423"/>
      <c r="P16" s="393" t="s">
        <v>4217</v>
      </c>
      <c r="Q16" s="393" t="s">
        <v>4218</v>
      </c>
      <c r="R16" s="421"/>
      <c r="S16" s="393" t="s">
        <v>4219</v>
      </c>
      <c r="T16" s="397" t="s">
        <v>4220</v>
      </c>
    </row>
    <row r="17" customFormat="false" ht="15" hidden="false" customHeight="true" outlineLevel="0" collapsed="false">
      <c r="B17" s="405" t="s">
        <v>4123</v>
      </c>
      <c r="D17" s="401" t="s">
        <v>4221</v>
      </c>
      <c r="H17" s="393" t="s">
        <v>4195</v>
      </c>
      <c r="I17" s="393" t="s">
        <v>4222</v>
      </c>
      <c r="K17" s="398" t="s">
        <v>1499</v>
      </c>
      <c r="L17" s="419" t="n">
        <v>25493</v>
      </c>
      <c r="P17" s="393" t="s">
        <v>812</v>
      </c>
      <c r="Q17" s="413" t="s">
        <v>4223</v>
      </c>
      <c r="S17" s="393" t="s">
        <v>4224</v>
      </c>
      <c r="T17" s="397" t="s">
        <v>4225</v>
      </c>
    </row>
    <row r="18" customFormat="false" ht="15" hidden="false" customHeight="true" outlineLevel="0" collapsed="false">
      <c r="A18" s="393" t="s">
        <v>4122</v>
      </c>
      <c r="B18" s="405" t="s">
        <v>4123</v>
      </c>
      <c r="D18" s="401" t="s">
        <v>4226</v>
      </c>
      <c r="H18" s="393" t="s">
        <v>4227</v>
      </c>
      <c r="I18" s="393" t="s">
        <v>4228</v>
      </c>
      <c r="K18" s="393" t="s">
        <v>4140</v>
      </c>
      <c r="L18" s="419" t="n">
        <v>25241</v>
      </c>
      <c r="P18" s="393" t="s">
        <v>812</v>
      </c>
      <c r="Q18" s="393" t="s">
        <v>4229</v>
      </c>
    </row>
    <row r="19" customFormat="false" ht="15" hidden="false" customHeight="true" outlineLevel="0" collapsed="false">
      <c r="A19" s="393" t="s">
        <v>4122</v>
      </c>
      <c r="B19" s="405" t="s">
        <v>4123</v>
      </c>
      <c r="D19" s="401" t="s">
        <v>4230</v>
      </c>
      <c r="H19" s="393" t="s">
        <v>4231</v>
      </c>
      <c r="I19" s="393" t="s">
        <v>4232</v>
      </c>
      <c r="K19" s="398" t="s">
        <v>4233</v>
      </c>
      <c r="L19" s="419" t="n">
        <v>34391</v>
      </c>
      <c r="P19" s="393" t="s">
        <v>812</v>
      </c>
      <c r="Q19" s="393" t="s">
        <v>4234</v>
      </c>
      <c r="S19" s="393" t="s">
        <v>4235</v>
      </c>
      <c r="T19" s="397" t="s">
        <v>4236</v>
      </c>
    </row>
    <row r="20" customFormat="false" ht="15" hidden="false" customHeight="true" outlineLevel="0" collapsed="false">
      <c r="A20" s="393" t="s">
        <v>4122</v>
      </c>
      <c r="B20" s="405" t="s">
        <v>4123</v>
      </c>
      <c r="D20" s="402" t="s">
        <v>4237</v>
      </c>
      <c r="H20" s="393" t="s">
        <v>4195</v>
      </c>
      <c r="I20" s="393" t="s">
        <v>4238</v>
      </c>
      <c r="K20" s="393" t="s">
        <v>4239</v>
      </c>
      <c r="L20" s="419" t="n">
        <v>13332</v>
      </c>
      <c r="P20" s="393" t="s">
        <v>4240</v>
      </c>
      <c r="Q20" s="413" t="s">
        <v>4241</v>
      </c>
      <c r="S20" s="393" t="s">
        <v>4242</v>
      </c>
      <c r="T20" s="0" t="s">
        <v>4243</v>
      </c>
    </row>
    <row r="21" customFormat="false" ht="15.75" hidden="false" customHeight="true" outlineLevel="0" collapsed="false">
      <c r="A21" s="393" t="s">
        <v>4122</v>
      </c>
      <c r="B21" s="405" t="s">
        <v>4123</v>
      </c>
      <c r="D21" s="393" t="s">
        <v>4244</v>
      </c>
      <c r="H21" s="393" t="s">
        <v>4245</v>
      </c>
      <c r="I21" s="393" t="s">
        <v>4246</v>
      </c>
      <c r="K21" s="398" t="s">
        <v>4247</v>
      </c>
      <c r="L21" s="419" t="n">
        <v>16698</v>
      </c>
      <c r="P21" s="393" t="s">
        <v>4248</v>
      </c>
      <c r="Q21" s="413" t="s">
        <v>4249</v>
      </c>
      <c r="S21" s="393" t="s">
        <v>4250</v>
      </c>
      <c r="T21" s="0" t="s">
        <v>4251</v>
      </c>
    </row>
    <row r="22" customFormat="false" ht="15.75" hidden="false" customHeight="true" outlineLevel="0" collapsed="false">
      <c r="A22" s="393" t="s">
        <v>4122</v>
      </c>
      <c r="B22" s="405" t="s">
        <v>4123</v>
      </c>
      <c r="D22" s="393" t="s">
        <v>4252</v>
      </c>
      <c r="H22" s="393" t="s">
        <v>4253</v>
      </c>
      <c r="I22" s="393" t="s">
        <v>4254</v>
      </c>
      <c r="K22" s="393" t="s">
        <v>519</v>
      </c>
      <c r="L22" s="419" t="n">
        <v>20899</v>
      </c>
      <c r="P22" s="0" t="s">
        <v>812</v>
      </c>
      <c r="Q22" s="413" t="s">
        <v>4255</v>
      </c>
      <c r="S22" s="393" t="s">
        <v>4256</v>
      </c>
      <c r="T22" s="0" t="s">
        <v>4257</v>
      </c>
    </row>
    <row r="23" customFormat="false" ht="15.75" hidden="false" customHeight="true" outlineLevel="0" collapsed="false">
      <c r="A23" s="393" t="s">
        <v>4122</v>
      </c>
      <c r="B23" s="405" t="s">
        <v>4123</v>
      </c>
      <c r="D23" s="393" t="s">
        <v>4258</v>
      </c>
      <c r="H23" s="393" t="s">
        <v>4259</v>
      </c>
      <c r="I23" s="393" t="s">
        <v>4260</v>
      </c>
      <c r="K23" s="393" t="s">
        <v>4140</v>
      </c>
      <c r="L23" s="419" t="n">
        <v>40782</v>
      </c>
      <c r="P23" s="393" t="s">
        <v>812</v>
      </c>
      <c r="Q23" s="413" t="s">
        <v>4261</v>
      </c>
      <c r="S23" s="393" t="s">
        <v>4262</v>
      </c>
      <c r="T23" s="397" t="s">
        <v>4263</v>
      </c>
    </row>
    <row r="24" customFormat="false" ht="15.75" hidden="false" customHeight="true" outlineLevel="0" collapsed="false">
      <c r="A24" s="393"/>
      <c r="B24" s="405" t="s">
        <v>4123</v>
      </c>
      <c r="D24" s="424" t="s">
        <v>4264</v>
      </c>
      <c r="H24" s="393" t="s">
        <v>4208</v>
      </c>
      <c r="I24" s="393" t="s">
        <v>4222</v>
      </c>
      <c r="K24" s="398" t="s">
        <v>4265</v>
      </c>
      <c r="L24" s="419" t="n">
        <v>26722</v>
      </c>
      <c r="P24" s="393" t="s">
        <v>812</v>
      </c>
      <c r="Q24" s="393" t="s">
        <v>4266</v>
      </c>
      <c r="S24" s="393" t="s">
        <v>4267</v>
      </c>
      <c r="T24" s="0" t="s">
        <v>4268</v>
      </c>
    </row>
    <row r="25" customFormat="false" ht="15.75" hidden="false" customHeight="true" outlineLevel="0" collapsed="false">
      <c r="A25" s="393" t="s">
        <v>4122</v>
      </c>
      <c r="B25" s="405" t="s">
        <v>4123</v>
      </c>
      <c r="D25" s="393" t="s">
        <v>4269</v>
      </c>
      <c r="H25" s="393" t="s">
        <v>4270</v>
      </c>
      <c r="I25" s="393" t="s">
        <v>4271</v>
      </c>
      <c r="K25" s="393" t="s">
        <v>4140</v>
      </c>
      <c r="L25" s="419" t="n">
        <v>20981</v>
      </c>
      <c r="P25" s="393" t="s">
        <v>812</v>
      </c>
      <c r="Q25" s="413" t="s">
        <v>4272</v>
      </c>
      <c r="S25" s="393" t="s">
        <v>4273</v>
      </c>
      <c r="T25" s="397" t="s">
        <v>4274</v>
      </c>
    </row>
    <row r="26" customFormat="false" ht="15.75" hidden="false" customHeight="true" outlineLevel="0" collapsed="false">
      <c r="A26" s="393" t="s">
        <v>4122</v>
      </c>
      <c r="B26" s="405" t="s">
        <v>4123</v>
      </c>
      <c r="D26" s="424" t="s">
        <v>4275</v>
      </c>
      <c r="H26" s="393" t="s">
        <v>4276</v>
      </c>
      <c r="I26" s="393" t="s">
        <v>4277</v>
      </c>
      <c r="K26" s="393" t="s">
        <v>4140</v>
      </c>
      <c r="L26" s="419" t="n">
        <v>17794</v>
      </c>
      <c r="P26" s="393" t="s">
        <v>812</v>
      </c>
      <c r="Q26" s="413" t="s">
        <v>4278</v>
      </c>
      <c r="S26" s="393" t="s">
        <v>4279</v>
      </c>
      <c r="T26" s="0" t="s">
        <v>4280</v>
      </c>
    </row>
    <row r="27" customFormat="false" ht="15.75" hidden="false" customHeight="true" outlineLevel="0" collapsed="false">
      <c r="A27" s="393" t="s">
        <v>4122</v>
      </c>
      <c r="B27" s="405" t="s">
        <v>4123</v>
      </c>
      <c r="D27" s="424" t="s">
        <v>4281</v>
      </c>
      <c r="H27" s="393" t="s">
        <v>4282</v>
      </c>
      <c r="I27" s="393" t="s">
        <v>4283</v>
      </c>
      <c r="K27" s="398" t="s">
        <v>4284</v>
      </c>
      <c r="L27" s="419" t="n">
        <v>21054</v>
      </c>
      <c r="P27" s="393" t="s">
        <v>812</v>
      </c>
      <c r="Q27" s="413" t="s">
        <v>4285</v>
      </c>
      <c r="S27" s="393" t="s">
        <v>4286</v>
      </c>
      <c r="T27" s="397" t="s">
        <v>4287</v>
      </c>
    </row>
    <row r="28" customFormat="false" ht="15.75" hidden="false" customHeight="true" outlineLevel="0" collapsed="false">
      <c r="A28" s="393" t="s">
        <v>4122</v>
      </c>
      <c r="B28" s="405" t="s">
        <v>4123</v>
      </c>
      <c r="D28" s="424" t="s">
        <v>4288</v>
      </c>
      <c r="H28" s="393" t="s">
        <v>4289</v>
      </c>
      <c r="I28" s="393" t="s">
        <v>4290</v>
      </c>
      <c r="K28" s="398" t="s">
        <v>4284</v>
      </c>
      <c r="L28" s="419" t="n">
        <v>22569</v>
      </c>
      <c r="P28" s="393" t="s">
        <v>812</v>
      </c>
      <c r="Q28" s="393" t="s">
        <v>4291</v>
      </c>
      <c r="S28" s="393" t="s">
        <v>4292</v>
      </c>
      <c r="T28" s="397" t="s">
        <v>4293</v>
      </c>
    </row>
    <row r="29" customFormat="false" ht="15.75" hidden="false" customHeight="true" outlineLevel="0" collapsed="false">
      <c r="A29" s="393" t="s">
        <v>4122</v>
      </c>
      <c r="B29" s="405" t="s">
        <v>4123</v>
      </c>
      <c r="D29" s="424" t="s">
        <v>4294</v>
      </c>
      <c r="H29" s="393" t="s">
        <v>4195</v>
      </c>
      <c r="I29" s="393" t="s">
        <v>4295</v>
      </c>
      <c r="K29" s="398" t="s">
        <v>4296</v>
      </c>
      <c r="L29" s="419" t="n">
        <v>26967</v>
      </c>
      <c r="P29" s="393" t="s">
        <v>812</v>
      </c>
      <c r="Q29" s="393" t="s">
        <v>4297</v>
      </c>
      <c r="S29" s="393" t="s">
        <v>4298</v>
      </c>
      <c r="T29" s="397" t="s">
        <v>4299</v>
      </c>
    </row>
    <row r="30" customFormat="false" ht="15.75" hidden="false" customHeight="true" outlineLevel="0" collapsed="false">
      <c r="A30" s="393" t="s">
        <v>4122</v>
      </c>
      <c r="B30" s="405" t="s">
        <v>4123</v>
      </c>
      <c r="D30" s="424" t="s">
        <v>4300</v>
      </c>
      <c r="H30" s="393" t="s">
        <v>4301</v>
      </c>
      <c r="I30" s="393" t="s">
        <v>4302</v>
      </c>
      <c r="K30" s="398" t="s">
        <v>4284</v>
      </c>
      <c r="L30" s="419" t="n">
        <v>32317</v>
      </c>
      <c r="P30" s="393" t="s">
        <v>812</v>
      </c>
      <c r="Q30" s="393" t="s">
        <v>4303</v>
      </c>
      <c r="S30" s="393" t="s">
        <v>4304</v>
      </c>
      <c r="T30" s="397" t="s">
        <v>4305</v>
      </c>
    </row>
    <row r="31" customFormat="false" ht="15.75" hidden="false" customHeight="true" outlineLevel="0" collapsed="false">
      <c r="A31" s="393" t="s">
        <v>4122</v>
      </c>
      <c r="B31" s="405" t="s">
        <v>4123</v>
      </c>
      <c r="D31" s="381" t="s">
        <v>4306</v>
      </c>
      <c r="H31" s="393" t="s">
        <v>4307</v>
      </c>
      <c r="I31" s="393" t="s">
        <v>4308</v>
      </c>
      <c r="K31" s="398" t="s">
        <v>4197</v>
      </c>
      <c r="L31" s="419" t="n">
        <v>48809</v>
      </c>
      <c r="P31" s="393" t="s">
        <v>812</v>
      </c>
      <c r="Q31" s="425" t="s">
        <v>4309</v>
      </c>
      <c r="S31" s="393" t="s">
        <v>4310</v>
      </c>
      <c r="T31" s="397" t="s">
        <v>4311</v>
      </c>
    </row>
    <row r="32" customFormat="false" ht="15.75" hidden="false" customHeight="true" outlineLevel="0" collapsed="false">
      <c r="A32" s="393" t="s">
        <v>4122</v>
      </c>
      <c r="B32" s="405" t="s">
        <v>4123</v>
      </c>
      <c r="D32" s="381" t="s">
        <v>4312</v>
      </c>
      <c r="H32" s="393" t="s">
        <v>4313</v>
      </c>
      <c r="I32" s="393" t="s">
        <v>4314</v>
      </c>
      <c r="K32" s="0" t="s">
        <v>4315</v>
      </c>
      <c r="L32" s="419" t="n">
        <v>14174</v>
      </c>
      <c r="P32" s="393" t="s">
        <v>812</v>
      </c>
      <c r="Q32" s="413" t="s">
        <v>4316</v>
      </c>
      <c r="S32" s="393" t="s">
        <v>4317</v>
      </c>
      <c r="T32" s="397" t="s">
        <v>4318</v>
      </c>
    </row>
    <row r="33" customFormat="false" ht="15.75" hidden="false" customHeight="true" outlineLevel="0" collapsed="false">
      <c r="A33" s="393" t="s">
        <v>4122</v>
      </c>
      <c r="B33" s="405" t="s">
        <v>4123</v>
      </c>
      <c r="D33" s="381" t="s">
        <v>4319</v>
      </c>
      <c r="H33" s="393" t="s">
        <v>4307</v>
      </c>
      <c r="I33" s="393" t="s">
        <v>4320</v>
      </c>
      <c r="K33" s="393" t="s">
        <v>4197</v>
      </c>
      <c r="L33" s="419" t="n">
        <v>21750</v>
      </c>
      <c r="P33" s="393" t="s">
        <v>812</v>
      </c>
      <c r="Q33" s="393" t="s">
        <v>4321</v>
      </c>
      <c r="S33" s="393" t="s">
        <v>4322</v>
      </c>
      <c r="T33" s="397" t="s">
        <v>4323</v>
      </c>
    </row>
    <row r="34" customFormat="false" ht="15.75" hidden="false" customHeight="true" outlineLevel="0" collapsed="false">
      <c r="A34" s="393" t="s">
        <v>4122</v>
      </c>
      <c r="B34" s="405" t="s">
        <v>4123</v>
      </c>
      <c r="D34" s="381" t="s">
        <v>4324</v>
      </c>
      <c r="H34" s="393" t="s">
        <v>4325</v>
      </c>
      <c r="I34" s="393" t="s">
        <v>4326</v>
      </c>
      <c r="K34" s="393" t="s">
        <v>4327</v>
      </c>
      <c r="L34" s="419" t="n">
        <v>17209</v>
      </c>
      <c r="P34" s="393" t="s">
        <v>4217</v>
      </c>
      <c r="Q34" s="413" t="s">
        <v>4328</v>
      </c>
      <c r="S34" s="393" t="s">
        <v>4329</v>
      </c>
      <c r="T34" s="397" t="s">
        <v>4330</v>
      </c>
    </row>
    <row r="35" customFormat="false" ht="15.75" hidden="false" customHeight="true" outlineLevel="0" collapsed="false">
      <c r="A35" s="393" t="s">
        <v>4122</v>
      </c>
      <c r="B35" s="405" t="s">
        <v>4123</v>
      </c>
      <c r="D35" s="381" t="s">
        <v>4331</v>
      </c>
      <c r="H35" s="393" t="s">
        <v>4332</v>
      </c>
      <c r="I35" s="393" t="s">
        <v>4333</v>
      </c>
      <c r="K35" s="393" t="s">
        <v>4140</v>
      </c>
      <c r="L35" s="419" t="n">
        <v>22482</v>
      </c>
      <c r="P35" s="393" t="s">
        <v>812</v>
      </c>
      <c r="Q35" s="393" t="s">
        <v>4334</v>
      </c>
      <c r="S35" s="0" t="s">
        <v>4310</v>
      </c>
      <c r="T35" s="0" t="s">
        <v>4335</v>
      </c>
    </row>
    <row r="36" customFormat="false" ht="15.75" hidden="false" customHeight="true" outlineLevel="0" collapsed="false">
      <c r="A36" s="393" t="s">
        <v>4122</v>
      </c>
      <c r="B36" s="405" t="s">
        <v>4123</v>
      </c>
      <c r="D36" s="381" t="s">
        <v>4336</v>
      </c>
      <c r="H36" s="393" t="s">
        <v>4337</v>
      </c>
      <c r="I36" s="393" t="s">
        <v>4338</v>
      </c>
      <c r="K36" s="0" t="s">
        <v>4339</v>
      </c>
      <c r="L36" s="419" t="n">
        <v>29942</v>
      </c>
      <c r="P36" s="393" t="s">
        <v>4340</v>
      </c>
      <c r="Q36" s="413" t="s">
        <v>4341</v>
      </c>
      <c r="S36" s="0" t="s">
        <v>4342</v>
      </c>
      <c r="T36" s="397" t="s">
        <v>4343</v>
      </c>
    </row>
    <row r="37" customFormat="false" ht="15.75" hidden="false" customHeight="true" outlineLevel="0" collapsed="false">
      <c r="A37" s="393" t="s">
        <v>4122</v>
      </c>
      <c r="B37" s="405" t="s">
        <v>4123</v>
      </c>
      <c r="D37" s="381" t="s">
        <v>4344</v>
      </c>
      <c r="H37" s="393" t="s">
        <v>4307</v>
      </c>
      <c r="I37" s="393" t="s">
        <v>4345</v>
      </c>
      <c r="K37" s="393" t="s">
        <v>4346</v>
      </c>
      <c r="L37" s="419" t="n">
        <v>25952</v>
      </c>
      <c r="P37" s="393" t="s">
        <v>4347</v>
      </c>
      <c r="Q37" s="413" t="s">
        <v>4348</v>
      </c>
      <c r="S37" s="393" t="s">
        <v>4349</v>
      </c>
      <c r="T37" s="0" t="s">
        <v>4350</v>
      </c>
    </row>
    <row r="38" customFormat="false" ht="15.75" hidden="false" customHeight="true" outlineLevel="0" collapsed="false">
      <c r="A38" s="393" t="s">
        <v>4122</v>
      </c>
      <c r="B38" s="405" t="s">
        <v>4123</v>
      </c>
      <c r="D38" s="381" t="s">
        <v>4351</v>
      </c>
      <c r="H38" s="393" t="s">
        <v>4352</v>
      </c>
      <c r="I38" s="393" t="s">
        <v>4353</v>
      </c>
      <c r="K38" s="393" t="s">
        <v>1650</v>
      </c>
      <c r="L38" s="419" t="n">
        <v>24572</v>
      </c>
      <c r="P38" s="393" t="s">
        <v>812</v>
      </c>
      <c r="Q38" s="413" t="s">
        <v>4354</v>
      </c>
      <c r="S38" s="0" t="s">
        <v>4355</v>
      </c>
      <c r="T38" s="397" t="s">
        <v>4356</v>
      </c>
    </row>
    <row r="39" customFormat="false" ht="15.75" hidden="false" customHeight="true" outlineLevel="0" collapsed="false">
      <c r="A39" s="393" t="s">
        <v>4122</v>
      </c>
      <c r="B39" s="405" t="s">
        <v>4123</v>
      </c>
      <c r="D39" s="381" t="s">
        <v>4357</v>
      </c>
      <c r="H39" s="393" t="s">
        <v>4358</v>
      </c>
      <c r="I39" s="393" t="s">
        <v>4359</v>
      </c>
      <c r="K39" s="0" t="s">
        <v>500</v>
      </c>
      <c r="L39" s="419" t="n">
        <v>40782</v>
      </c>
      <c r="P39" s="393" t="s">
        <v>812</v>
      </c>
      <c r="Q39" s="413" t="s">
        <v>4360</v>
      </c>
      <c r="S39" s="393" t="s">
        <v>4361</v>
      </c>
      <c r="T39" s="0" t="s">
        <v>4362</v>
      </c>
    </row>
    <row r="40" customFormat="false" ht="15.75" hidden="false" customHeight="true" outlineLevel="0" collapsed="false">
      <c r="A40" s="393" t="s">
        <v>4122</v>
      </c>
      <c r="B40" s="405" t="s">
        <v>4123</v>
      </c>
      <c r="D40" s="401" t="s">
        <v>4363</v>
      </c>
      <c r="H40" s="393" t="s">
        <v>4325</v>
      </c>
      <c r="I40" s="393" t="s">
        <v>4308</v>
      </c>
      <c r="K40" s="0" t="s">
        <v>4284</v>
      </c>
      <c r="L40" s="419" t="n">
        <v>44965</v>
      </c>
      <c r="P40" s="393" t="s">
        <v>812</v>
      </c>
      <c r="Q40" s="393" t="s">
        <v>4364</v>
      </c>
      <c r="S40" s="393" t="s">
        <v>4365</v>
      </c>
      <c r="T40" s="397" t="s">
        <v>4366</v>
      </c>
    </row>
    <row r="41" customFormat="false" ht="15.75" hidden="false" customHeight="true" outlineLevel="0" collapsed="false">
      <c r="A41" s="393" t="s">
        <v>4122</v>
      </c>
      <c r="B41" s="405" t="s">
        <v>4123</v>
      </c>
      <c r="D41" s="401" t="s">
        <v>4367</v>
      </c>
      <c r="H41" s="393" t="s">
        <v>4368</v>
      </c>
      <c r="I41" s="393" t="s">
        <v>4369</v>
      </c>
      <c r="K41" s="393" t="s">
        <v>4197</v>
      </c>
      <c r="L41" s="419" t="n">
        <v>40782</v>
      </c>
      <c r="P41" s="393" t="s">
        <v>812</v>
      </c>
      <c r="Q41" s="0" t="s">
        <v>4370</v>
      </c>
      <c r="S41" s="393" t="s">
        <v>4371</v>
      </c>
      <c r="T41" s="397" t="s">
        <v>4372</v>
      </c>
    </row>
    <row r="42" customFormat="false" ht="15.75" hidden="false" customHeight="true" outlineLevel="0" collapsed="false">
      <c r="A42" s="393" t="s">
        <v>4122</v>
      </c>
      <c r="B42" s="405" t="s">
        <v>4123</v>
      </c>
      <c r="D42" s="401" t="s">
        <v>4373</v>
      </c>
      <c r="H42" s="393" t="s">
        <v>4307</v>
      </c>
      <c r="I42" s="393" t="s">
        <v>4374</v>
      </c>
      <c r="K42" s="393" t="s">
        <v>4197</v>
      </c>
      <c r="L42" s="419" t="n">
        <v>31407</v>
      </c>
      <c r="P42" s="393" t="s">
        <v>812</v>
      </c>
      <c r="Q42" s="393" t="s">
        <v>4375</v>
      </c>
      <c r="S42" s="393" t="s">
        <v>4376</v>
      </c>
      <c r="T42" s="397" t="s">
        <v>4377</v>
      </c>
    </row>
    <row r="43" customFormat="false" ht="15.75" hidden="false" customHeight="true" outlineLevel="0" collapsed="false">
      <c r="A43" s="393" t="s">
        <v>4122</v>
      </c>
      <c r="B43" s="405" t="s">
        <v>4123</v>
      </c>
      <c r="D43" s="381" t="s">
        <v>4378</v>
      </c>
      <c r="H43" s="393" t="s">
        <v>4325</v>
      </c>
      <c r="I43" s="393" t="s">
        <v>4326</v>
      </c>
      <c r="K43" s="393" t="s">
        <v>519</v>
      </c>
      <c r="L43" s="419" t="n">
        <v>38385</v>
      </c>
      <c r="P43" s="393" t="s">
        <v>812</v>
      </c>
      <c r="Q43" s="413" t="s">
        <v>4379</v>
      </c>
      <c r="S43" s="393" t="s">
        <v>4380</v>
      </c>
      <c r="T43" s="397" t="s">
        <v>4381</v>
      </c>
    </row>
    <row r="44" customFormat="false" ht="15.75" hidden="false" customHeight="true" outlineLevel="0" collapsed="false">
      <c r="A44" s="393" t="s">
        <v>4122</v>
      </c>
      <c r="B44" s="405" t="s">
        <v>4123</v>
      </c>
      <c r="D44" s="401" t="s">
        <v>4382</v>
      </c>
      <c r="H44" s="393" t="s">
        <v>4307</v>
      </c>
      <c r="I44" s="393" t="s">
        <v>4383</v>
      </c>
      <c r="K44" s="393" t="s">
        <v>4197</v>
      </c>
      <c r="L44" s="419" t="n">
        <v>33760</v>
      </c>
      <c r="P44" s="393" t="s">
        <v>812</v>
      </c>
      <c r="Q44" s="393" t="s">
        <v>4384</v>
      </c>
      <c r="S44" s="393" t="s">
        <v>4385</v>
      </c>
      <c r="T44" s="397" t="s">
        <v>4386</v>
      </c>
    </row>
    <row r="45" customFormat="false" ht="15.75" hidden="false" customHeight="true" outlineLevel="0" collapsed="false">
      <c r="A45" s="393" t="s">
        <v>4122</v>
      </c>
      <c r="B45" s="405" t="s">
        <v>4123</v>
      </c>
      <c r="D45" s="401" t="s">
        <v>4387</v>
      </c>
      <c r="H45" s="393" t="s">
        <v>4307</v>
      </c>
      <c r="I45" s="393" t="s">
        <v>4388</v>
      </c>
      <c r="K45" s="393" t="s">
        <v>4197</v>
      </c>
      <c r="L45" s="419" t="n">
        <v>1366</v>
      </c>
      <c r="P45" s="393" t="s">
        <v>812</v>
      </c>
      <c r="Q45" s="413" t="s">
        <v>4389</v>
      </c>
      <c r="S45" s="393" t="s">
        <v>4390</v>
      </c>
      <c r="T45" s="397" t="s">
        <v>4391</v>
      </c>
    </row>
    <row r="46" customFormat="false" ht="15.75" hidden="false" customHeight="true" outlineLevel="0" collapsed="false">
      <c r="A46" s="393" t="s">
        <v>4122</v>
      </c>
      <c r="B46" s="405" t="s">
        <v>4123</v>
      </c>
      <c r="D46" s="381" t="s">
        <v>4392</v>
      </c>
      <c r="H46" s="393" t="s">
        <v>4307</v>
      </c>
      <c r="I46" s="393" t="s">
        <v>4383</v>
      </c>
      <c r="K46" s="393" t="s">
        <v>4393</v>
      </c>
      <c r="L46" s="419" t="n">
        <v>40782</v>
      </c>
      <c r="P46" s="393" t="s">
        <v>812</v>
      </c>
      <c r="Q46" s="413" t="s">
        <v>4394</v>
      </c>
      <c r="S46" s="0" t="s">
        <v>4199</v>
      </c>
      <c r="T46" s="0" t="s">
        <v>4395</v>
      </c>
    </row>
    <row r="47" customFormat="false" ht="15.75" hidden="false" customHeight="true" outlineLevel="0" collapsed="false">
      <c r="A47" s="393" t="s">
        <v>4122</v>
      </c>
      <c r="B47" s="405" t="s">
        <v>4123</v>
      </c>
      <c r="D47" s="381" t="s">
        <v>4396</v>
      </c>
      <c r="H47" s="393" t="s">
        <v>4325</v>
      </c>
      <c r="I47" s="393" t="s">
        <v>4326</v>
      </c>
      <c r="K47" s="393" t="s">
        <v>4327</v>
      </c>
      <c r="L47" s="419" t="n">
        <v>21096</v>
      </c>
      <c r="P47" s="393" t="s">
        <v>4217</v>
      </c>
      <c r="Q47" s="413" t="s">
        <v>4397</v>
      </c>
      <c r="S47" s="0" t="s">
        <v>4310</v>
      </c>
      <c r="T47" s="397" t="s">
        <v>4398</v>
      </c>
    </row>
    <row r="48" customFormat="false" ht="15.75" hidden="false" customHeight="true" outlineLevel="0" collapsed="false">
      <c r="A48" s="393" t="s">
        <v>4122</v>
      </c>
      <c r="B48" s="405" t="s">
        <v>4123</v>
      </c>
      <c r="D48" s="381" t="s">
        <v>4399</v>
      </c>
      <c r="H48" s="393" t="s">
        <v>4307</v>
      </c>
      <c r="I48" s="393" t="s">
        <v>4314</v>
      </c>
      <c r="K48" s="393" t="s">
        <v>4400</v>
      </c>
      <c r="L48" s="419" t="n">
        <v>27346</v>
      </c>
      <c r="P48" s="393" t="s">
        <v>4401</v>
      </c>
      <c r="Q48" s="413" t="s">
        <v>4402</v>
      </c>
      <c r="S48" s="0" t="s">
        <v>4199</v>
      </c>
      <c r="T48" s="397" t="s">
        <v>4403</v>
      </c>
    </row>
    <row r="49" customFormat="false" ht="15.75" hidden="false" customHeight="true" outlineLevel="0" collapsed="false">
      <c r="A49" s="393" t="s">
        <v>4122</v>
      </c>
      <c r="B49" s="405" t="s">
        <v>4123</v>
      </c>
      <c r="D49" s="381" t="s">
        <v>4404</v>
      </c>
      <c r="H49" s="393" t="s">
        <v>4405</v>
      </c>
      <c r="I49" s="393" t="s">
        <v>4406</v>
      </c>
      <c r="K49" s="393" t="s">
        <v>4339</v>
      </c>
      <c r="L49" s="419" t="n">
        <v>25202</v>
      </c>
      <c r="P49" s="393" t="s">
        <v>4340</v>
      </c>
      <c r="Q49" s="393" t="s">
        <v>4407</v>
      </c>
      <c r="S49" s="393" t="s">
        <v>4408</v>
      </c>
      <c r="T49" s="0" t="s">
        <v>4409</v>
      </c>
    </row>
    <row r="50" customFormat="false" ht="15.75" hidden="false" customHeight="true" outlineLevel="0" collapsed="false">
      <c r="A50" s="393" t="s">
        <v>4122</v>
      </c>
      <c r="B50" s="405" t="s">
        <v>4123</v>
      </c>
      <c r="D50" s="401" t="s">
        <v>4410</v>
      </c>
      <c r="H50" s="393" t="s">
        <v>4411</v>
      </c>
      <c r="I50" s="393" t="s">
        <v>4388</v>
      </c>
      <c r="K50" s="0" t="s">
        <v>1465</v>
      </c>
      <c r="L50" s="419" t="n">
        <v>18368</v>
      </c>
      <c r="P50" s="393" t="s">
        <v>812</v>
      </c>
      <c r="Q50" s="413" t="s">
        <v>4412</v>
      </c>
      <c r="S50" s="0" t="s">
        <v>4413</v>
      </c>
      <c r="T50" s="0" t="s">
        <v>4414</v>
      </c>
    </row>
    <row r="51" customFormat="false" ht="15.75" hidden="false" customHeight="true" outlineLevel="0" collapsed="false">
      <c r="A51" s="393" t="s">
        <v>4122</v>
      </c>
      <c r="B51" s="405" t="s">
        <v>4123</v>
      </c>
      <c r="D51" s="381" t="s">
        <v>4415</v>
      </c>
      <c r="H51" s="393" t="s">
        <v>4405</v>
      </c>
      <c r="I51" s="393" t="s">
        <v>4416</v>
      </c>
      <c r="K51" s="0" t="s">
        <v>4140</v>
      </c>
      <c r="L51" s="419" t="n">
        <v>21930</v>
      </c>
      <c r="P51" s="393" t="s">
        <v>812</v>
      </c>
      <c r="Q51" s="393" t="s">
        <v>4417</v>
      </c>
      <c r="S51" s="393" t="s">
        <v>4418</v>
      </c>
      <c r="T51" s="397" t="s">
        <v>4419</v>
      </c>
    </row>
    <row r="52" customFormat="false" ht="15.75" hidden="false" customHeight="true" outlineLevel="0" collapsed="false">
      <c r="A52" s="393" t="s">
        <v>4122</v>
      </c>
      <c r="B52" s="405" t="s">
        <v>4123</v>
      </c>
      <c r="D52" s="381" t="s">
        <v>4420</v>
      </c>
      <c r="H52" s="393" t="s">
        <v>4411</v>
      </c>
      <c r="I52" s="393" t="s">
        <v>4374</v>
      </c>
      <c r="K52" s="0" t="s">
        <v>4140</v>
      </c>
      <c r="L52" s="419" t="n">
        <v>31475</v>
      </c>
      <c r="P52" s="393" t="s">
        <v>812</v>
      </c>
      <c r="Q52" s="393" t="s">
        <v>4421</v>
      </c>
      <c r="S52" s="393" t="s">
        <v>4199</v>
      </c>
      <c r="T52" s="0" t="s">
        <v>4422</v>
      </c>
    </row>
    <row r="53" customFormat="false" ht="15.75" hidden="false" customHeight="true" outlineLevel="0" collapsed="false">
      <c r="A53" s="393" t="s">
        <v>4122</v>
      </c>
      <c r="B53" s="405" t="s">
        <v>4123</v>
      </c>
      <c r="D53" s="381" t="s">
        <v>4423</v>
      </c>
      <c r="H53" s="393" t="s">
        <v>4424</v>
      </c>
      <c r="I53" s="393" t="s">
        <v>4388</v>
      </c>
      <c r="K53" s="393" t="s">
        <v>4197</v>
      </c>
      <c r="L53" s="419" t="n">
        <v>40782</v>
      </c>
      <c r="P53" s="393" t="s">
        <v>812</v>
      </c>
      <c r="Q53" s="413" t="s">
        <v>4425</v>
      </c>
      <c r="S53" s="393" t="s">
        <v>4426</v>
      </c>
      <c r="T53" s="397" t="s">
        <v>4427</v>
      </c>
    </row>
    <row r="54" customFormat="false" ht="15.75" hidden="false" customHeight="true" outlineLevel="0" collapsed="false">
      <c r="A54" s="393" t="s">
        <v>4122</v>
      </c>
      <c r="B54" s="405" t="s">
        <v>4123</v>
      </c>
      <c r="D54" s="398" t="s">
        <v>4428</v>
      </c>
      <c r="H54" s="393" t="s">
        <v>4313</v>
      </c>
      <c r="I54" s="393" t="s">
        <v>4429</v>
      </c>
      <c r="K54" s="0" t="s">
        <v>4430</v>
      </c>
      <c r="L54" s="419" t="n">
        <v>16221</v>
      </c>
      <c r="P54" s="393" t="s">
        <v>4240</v>
      </c>
      <c r="Q54" s="413" t="s">
        <v>4431</v>
      </c>
      <c r="S54" s="393" t="s">
        <v>4432</v>
      </c>
      <c r="T54" s="0" t="s">
        <v>4433</v>
      </c>
    </row>
    <row r="55" customFormat="false" ht="15.75" hidden="false" customHeight="true" outlineLevel="0" collapsed="false">
      <c r="A55" s="393" t="s">
        <v>4122</v>
      </c>
      <c r="B55" s="405" t="s">
        <v>4123</v>
      </c>
      <c r="D55" s="381" t="s">
        <v>4434</v>
      </c>
      <c r="H55" s="393" t="s">
        <v>4352</v>
      </c>
      <c r="I55" s="393" t="s">
        <v>4435</v>
      </c>
      <c r="K55" s="393" t="s">
        <v>4140</v>
      </c>
      <c r="L55" s="419" t="n">
        <v>20190</v>
      </c>
      <c r="P55" s="393" t="s">
        <v>812</v>
      </c>
      <c r="Q55" s="393" t="s">
        <v>4436</v>
      </c>
      <c r="S55" s="393" t="s">
        <v>4437</v>
      </c>
      <c r="T55" s="397" t="s">
        <v>4438</v>
      </c>
    </row>
    <row r="56" customFormat="false" ht="15.75" hidden="false" customHeight="true" outlineLevel="0" collapsed="false">
      <c r="A56" s="393" t="s">
        <v>4122</v>
      </c>
      <c r="B56" s="405" t="s">
        <v>4123</v>
      </c>
      <c r="D56" s="401" t="s">
        <v>4439</v>
      </c>
      <c r="H56" s="393" t="s">
        <v>4440</v>
      </c>
      <c r="I56" s="393" t="s">
        <v>4441</v>
      </c>
      <c r="K56" s="0" t="s">
        <v>4442</v>
      </c>
      <c r="L56" s="419" t="n">
        <v>24249</v>
      </c>
      <c r="P56" s="393" t="s">
        <v>812</v>
      </c>
      <c r="Q56" s="413" t="s">
        <v>4443</v>
      </c>
      <c r="S56" s="0" t="s">
        <v>4444</v>
      </c>
      <c r="T56" s="0" t="s">
        <v>4445</v>
      </c>
    </row>
    <row r="57" customFormat="false" ht="15.75" hidden="false" customHeight="true" outlineLevel="0" collapsed="false">
      <c r="A57" s="393" t="s">
        <v>4122</v>
      </c>
      <c r="B57" s="405" t="s">
        <v>4123</v>
      </c>
      <c r="D57" s="381" t="s">
        <v>4446</v>
      </c>
      <c r="H57" s="393" t="s">
        <v>4447</v>
      </c>
      <c r="I57" s="393" t="s">
        <v>4448</v>
      </c>
      <c r="K57" s="393" t="s">
        <v>4449</v>
      </c>
      <c r="L57" s="419" t="n">
        <v>24742</v>
      </c>
      <c r="P57" s="393" t="s">
        <v>4347</v>
      </c>
      <c r="Q57" s="393" t="s">
        <v>4450</v>
      </c>
      <c r="S57" s="393" t="s">
        <v>4451</v>
      </c>
      <c r="T57" s="0" t="s">
        <v>4452</v>
      </c>
    </row>
    <row r="58" customFormat="false" ht="15.75" hidden="false" customHeight="true" outlineLevel="0" collapsed="false">
      <c r="A58" s="393" t="s">
        <v>4122</v>
      </c>
      <c r="B58" s="405" t="s">
        <v>4123</v>
      </c>
      <c r="D58" s="381" t="s">
        <v>4453</v>
      </c>
      <c r="H58" s="393" t="s">
        <v>4405</v>
      </c>
      <c r="I58" s="393" t="s">
        <v>4454</v>
      </c>
      <c r="K58" s="393" t="s">
        <v>4140</v>
      </c>
      <c r="L58" s="419" t="n">
        <v>34732</v>
      </c>
      <c r="P58" s="393" t="s">
        <v>812</v>
      </c>
      <c r="Q58" s="393" t="s">
        <v>4455</v>
      </c>
      <c r="S58" s="0" t="s">
        <v>4456</v>
      </c>
      <c r="T58" s="397" t="s">
        <v>4457</v>
      </c>
    </row>
    <row r="59" customFormat="false" ht="15.75" hidden="false" customHeight="true" outlineLevel="0" collapsed="false">
      <c r="A59" s="393" t="s">
        <v>4122</v>
      </c>
      <c r="B59" s="405" t="s">
        <v>4123</v>
      </c>
      <c r="D59" s="381" t="s">
        <v>4458</v>
      </c>
      <c r="H59" s="393" t="s">
        <v>4353</v>
      </c>
      <c r="I59" s="393" t="s">
        <v>4406</v>
      </c>
      <c r="K59" s="393" t="s">
        <v>4459</v>
      </c>
      <c r="L59" s="419" t="n">
        <v>32358</v>
      </c>
      <c r="P59" s="393" t="s">
        <v>812</v>
      </c>
      <c r="Q59" s="413" t="s">
        <v>4460</v>
      </c>
      <c r="S59" s="393" t="s">
        <v>4461</v>
      </c>
      <c r="T59" s="0" t="s">
        <v>4462</v>
      </c>
    </row>
    <row r="60" customFormat="false" ht="15.75" hidden="false" customHeight="true" outlineLevel="0" collapsed="false">
      <c r="A60" s="393" t="s">
        <v>4122</v>
      </c>
      <c r="B60" s="405" t="s">
        <v>4123</v>
      </c>
      <c r="D60" s="381" t="s">
        <v>4463</v>
      </c>
      <c r="H60" s="393" t="s">
        <v>4464</v>
      </c>
      <c r="I60" s="393" t="s">
        <v>4465</v>
      </c>
      <c r="K60" s="0" t="s">
        <v>4466</v>
      </c>
      <c r="L60" s="419" t="n">
        <v>32813</v>
      </c>
      <c r="P60" s="393" t="s">
        <v>4467</v>
      </c>
      <c r="Q60" s="413" t="s">
        <v>4468</v>
      </c>
      <c r="S60" s="0" t="s">
        <v>4451</v>
      </c>
      <c r="T60" s="397" t="s">
        <v>4469</v>
      </c>
    </row>
    <row r="61" customFormat="false" ht="15.75" hidden="false" customHeight="true" outlineLevel="0" collapsed="false">
      <c r="A61" s="393" t="s">
        <v>4122</v>
      </c>
      <c r="B61" s="405" t="s">
        <v>4123</v>
      </c>
      <c r="D61" s="381" t="s">
        <v>4470</v>
      </c>
      <c r="H61" s="393" t="s">
        <v>4435</v>
      </c>
      <c r="I61" s="393" t="s">
        <v>4471</v>
      </c>
      <c r="K61" s="393" t="s">
        <v>4526</v>
      </c>
      <c r="L61" s="419" t="n">
        <v>13200</v>
      </c>
      <c r="P61" s="393" t="s">
        <v>4467</v>
      </c>
      <c r="Q61" s="393" t="s">
        <v>4472</v>
      </c>
      <c r="S61" s="393" t="s">
        <v>4461</v>
      </c>
      <c r="T61" s="0" t="s">
        <v>4469</v>
      </c>
    </row>
    <row r="62" customFormat="false" ht="15.75" hidden="false" customHeight="true" outlineLevel="0" collapsed="false">
      <c r="A62" s="393" t="s">
        <v>4122</v>
      </c>
      <c r="B62" s="405" t="s">
        <v>4123</v>
      </c>
      <c r="D62" s="381" t="s">
        <v>4473</v>
      </c>
      <c r="H62" s="393" t="s">
        <v>4307</v>
      </c>
      <c r="I62" s="393" t="s">
        <v>4314</v>
      </c>
      <c r="K62" s="393" t="s">
        <v>4216</v>
      </c>
      <c r="L62" s="419" t="n">
        <v>16560</v>
      </c>
      <c r="P62" s="393" t="s">
        <v>4217</v>
      </c>
      <c r="Q62" s="413" t="s">
        <v>4474</v>
      </c>
      <c r="S62" s="0" t="s">
        <v>4475</v>
      </c>
      <c r="T62" s="397" t="s">
        <v>4476</v>
      </c>
    </row>
    <row r="63" customFormat="false" ht="15.75" hidden="false" customHeight="true" outlineLevel="0" collapsed="false">
      <c r="A63" s="393" t="s">
        <v>4122</v>
      </c>
      <c r="B63" s="405" t="s">
        <v>4123</v>
      </c>
      <c r="D63" s="381" t="s">
        <v>4477</v>
      </c>
      <c r="H63" s="393" t="s">
        <v>4478</v>
      </c>
      <c r="I63" s="393" t="s">
        <v>4479</v>
      </c>
      <c r="K63" s="393" t="s">
        <v>4197</v>
      </c>
      <c r="L63" s="419" t="n">
        <v>4083</v>
      </c>
      <c r="P63" s="393" t="s">
        <v>812</v>
      </c>
      <c r="Q63" s="413" t="s">
        <v>4480</v>
      </c>
      <c r="S63" s="393" t="s">
        <v>4481</v>
      </c>
      <c r="T63" s="0" t="s">
        <v>4482</v>
      </c>
    </row>
    <row r="64" customFormat="false" ht="15.75" hidden="false" customHeight="true" outlineLevel="0" collapsed="false">
      <c r="A64" s="393" t="s">
        <v>4122</v>
      </c>
      <c r="B64" s="405" t="s">
        <v>4123</v>
      </c>
      <c r="D64" s="401" t="s">
        <v>4483</v>
      </c>
      <c r="H64" s="393" t="s">
        <v>4307</v>
      </c>
      <c r="I64" s="393" t="s">
        <v>4447</v>
      </c>
      <c r="K64" s="0" t="s">
        <v>4197</v>
      </c>
      <c r="L64" s="419" t="n">
        <v>1336</v>
      </c>
      <c r="P64" s="393" t="s">
        <v>812</v>
      </c>
      <c r="Q64" s="413" t="s">
        <v>4484</v>
      </c>
      <c r="S64" s="393" t="s">
        <v>4485</v>
      </c>
      <c r="T64" s="397" t="s">
        <v>4486</v>
      </c>
    </row>
    <row r="65" customFormat="false" ht="15.75" hidden="false" customHeight="true" outlineLevel="0" collapsed="false">
      <c r="A65" s="393"/>
      <c r="L65" s="419"/>
    </row>
    <row r="66" customFormat="false" ht="15.75" hidden="false" customHeight="true" outlineLevel="0" collapsed="false">
      <c r="A66" s="393"/>
      <c r="D66" s="426" t="s">
        <v>5175</v>
      </c>
      <c r="L66" s="419"/>
    </row>
    <row r="67" customFormat="false" ht="15.75" hidden="false" customHeight="true" outlineLevel="0" collapsed="false">
      <c r="A67" s="393"/>
      <c r="D67" s="427" t="s">
        <v>5176</v>
      </c>
      <c r="L67" s="419"/>
    </row>
    <row r="68" customFormat="false" ht="15.75" hidden="false" customHeight="true" outlineLevel="0" collapsed="false">
      <c r="A68" s="393"/>
      <c r="D68" s="427" t="s">
        <v>5177</v>
      </c>
      <c r="L68" s="419"/>
    </row>
    <row r="69" customFormat="false" ht="15.75" hidden="false" customHeight="true" outlineLevel="0" collapsed="false">
      <c r="D69" s="397" t="s">
        <v>5178</v>
      </c>
      <c r="L69" s="419"/>
    </row>
    <row r="70" customFormat="false" ht="15.75" hidden="false" customHeight="true" outlineLevel="0" collapsed="false">
      <c r="L70" s="419"/>
    </row>
    <row r="71" customFormat="false" ht="15.75" hidden="false" customHeight="true" outlineLevel="0" collapsed="false">
      <c r="L71" s="419"/>
    </row>
    <row r="72" customFormat="false" ht="15.75" hidden="false" customHeight="true" outlineLevel="0" collapsed="false">
      <c r="L72" s="419"/>
    </row>
    <row r="73" customFormat="false" ht="15.75" hidden="false" customHeight="true" outlineLevel="0" collapsed="false">
      <c r="L73" s="419"/>
    </row>
    <row r="74" customFormat="false" ht="15.75" hidden="false" customHeight="true" outlineLevel="0" collapsed="false">
      <c r="L74" s="419"/>
    </row>
    <row r="75" customFormat="false" ht="15.75" hidden="false" customHeight="true" outlineLevel="0" collapsed="false">
      <c r="L75" s="419"/>
    </row>
    <row r="76" customFormat="false" ht="15.75" hidden="false" customHeight="true" outlineLevel="0" collapsed="false">
      <c r="L76" s="419"/>
    </row>
    <row r="77" customFormat="false" ht="15.75" hidden="false" customHeight="true" outlineLevel="0" collapsed="false">
      <c r="L77" s="419"/>
    </row>
    <row r="78" customFormat="false" ht="15.75" hidden="false" customHeight="true" outlineLevel="0" collapsed="false">
      <c r="L78" s="419"/>
    </row>
    <row r="79" customFormat="false" ht="15.75" hidden="false" customHeight="true" outlineLevel="0" collapsed="false">
      <c r="L79" s="419"/>
    </row>
    <row r="80" customFormat="false" ht="15.75" hidden="false" customHeight="true" outlineLevel="0" collapsed="false">
      <c r="L80" s="419"/>
    </row>
    <row r="81" customFormat="false" ht="15.75" hidden="false" customHeight="true" outlineLevel="0" collapsed="false">
      <c r="L81" s="419"/>
    </row>
    <row r="82" customFormat="false" ht="15.75" hidden="false" customHeight="true" outlineLevel="0" collapsed="false">
      <c r="L82" s="419"/>
    </row>
    <row r="83" customFormat="false" ht="15.75" hidden="false" customHeight="true" outlineLevel="0" collapsed="false">
      <c r="L83" s="419"/>
    </row>
    <row r="84" customFormat="false" ht="15.75" hidden="false" customHeight="true" outlineLevel="0" collapsed="false">
      <c r="L84" s="419"/>
    </row>
    <row r="85" customFormat="false" ht="15.75" hidden="false" customHeight="true" outlineLevel="0" collapsed="false">
      <c r="L85" s="419"/>
    </row>
    <row r="86" customFormat="false" ht="15.75" hidden="false" customHeight="true" outlineLevel="0" collapsed="false">
      <c r="L86" s="419"/>
    </row>
    <row r="87" customFormat="false" ht="15.75" hidden="false" customHeight="true" outlineLevel="0" collapsed="false">
      <c r="L87" s="419"/>
    </row>
    <row r="88" customFormat="false" ht="15.75" hidden="false" customHeight="true" outlineLevel="0" collapsed="false">
      <c r="L88" s="419"/>
    </row>
    <row r="89" customFormat="false" ht="15.75" hidden="false" customHeight="true" outlineLevel="0" collapsed="false">
      <c r="L89" s="419"/>
    </row>
    <row r="90" customFormat="false" ht="15.75" hidden="false" customHeight="true" outlineLevel="0" collapsed="false">
      <c r="L90" s="419"/>
    </row>
    <row r="91" customFormat="false" ht="15.75" hidden="false" customHeight="true" outlineLevel="0" collapsed="false">
      <c r="L91" s="419"/>
    </row>
    <row r="92" customFormat="false" ht="15.75" hidden="false" customHeight="true" outlineLevel="0" collapsed="false">
      <c r="L92" s="419"/>
    </row>
    <row r="93" customFormat="false" ht="15.75" hidden="false" customHeight="true" outlineLevel="0" collapsed="false">
      <c r="L93" s="419"/>
    </row>
    <row r="94" customFormat="false" ht="15.75" hidden="false" customHeight="true" outlineLevel="0" collapsed="false">
      <c r="L94" s="419"/>
    </row>
    <row r="95" customFormat="false" ht="15.75" hidden="false" customHeight="true" outlineLevel="0" collapsed="false">
      <c r="L95" s="419"/>
    </row>
    <row r="96" customFormat="false" ht="15.75" hidden="false" customHeight="true" outlineLevel="0" collapsed="false">
      <c r="L96" s="419"/>
    </row>
    <row r="97" customFormat="false" ht="15.75" hidden="false" customHeight="true" outlineLevel="0" collapsed="false">
      <c r="L97" s="419"/>
    </row>
    <row r="98" customFormat="false" ht="15.75" hidden="false" customHeight="true" outlineLevel="0" collapsed="false">
      <c r="L98" s="419"/>
    </row>
    <row r="99" customFormat="false" ht="15.75" hidden="false" customHeight="true" outlineLevel="0" collapsed="false">
      <c r="L99" s="419"/>
    </row>
    <row r="100" customFormat="false" ht="15.75" hidden="false" customHeight="true" outlineLevel="0" collapsed="false">
      <c r="L100" s="419"/>
    </row>
    <row r="101" customFormat="false" ht="15.75" hidden="false" customHeight="true" outlineLevel="0" collapsed="false">
      <c r="L101" s="419"/>
    </row>
    <row r="102" customFormat="false" ht="15.75" hidden="false" customHeight="true" outlineLevel="0" collapsed="false">
      <c r="L102" s="419"/>
    </row>
    <row r="103" customFormat="false" ht="15.75" hidden="false" customHeight="true" outlineLevel="0" collapsed="false">
      <c r="L103" s="419"/>
    </row>
    <row r="104" customFormat="false" ht="15.75" hidden="false" customHeight="true" outlineLevel="0" collapsed="false">
      <c r="L104" s="419"/>
    </row>
    <row r="105" customFormat="false" ht="15.75" hidden="false" customHeight="true" outlineLevel="0" collapsed="false">
      <c r="L105" s="419"/>
    </row>
    <row r="106" customFormat="false" ht="15.75" hidden="false" customHeight="true" outlineLevel="0" collapsed="false">
      <c r="L106" s="419"/>
    </row>
    <row r="107" customFormat="false" ht="15.75" hidden="false" customHeight="true" outlineLevel="0" collapsed="false">
      <c r="L107" s="419"/>
    </row>
    <row r="108" customFormat="false" ht="15.75" hidden="false" customHeight="true" outlineLevel="0" collapsed="false">
      <c r="L108" s="419"/>
    </row>
    <row r="109" customFormat="false" ht="15.75" hidden="false" customHeight="true" outlineLevel="0" collapsed="false">
      <c r="L109" s="419"/>
    </row>
    <row r="110" customFormat="false" ht="15.75" hidden="false" customHeight="true" outlineLevel="0" collapsed="false">
      <c r="L110" s="419"/>
    </row>
    <row r="111" customFormat="false" ht="15.75" hidden="false" customHeight="true" outlineLevel="0" collapsed="false">
      <c r="L111" s="419"/>
    </row>
    <row r="112" customFormat="false" ht="15.75" hidden="false" customHeight="true" outlineLevel="0" collapsed="false">
      <c r="L112" s="419"/>
    </row>
    <row r="113" customFormat="false" ht="15.75" hidden="false" customHeight="true" outlineLevel="0" collapsed="false">
      <c r="L113" s="419"/>
    </row>
    <row r="114" customFormat="false" ht="15.75" hidden="false" customHeight="true" outlineLevel="0" collapsed="false">
      <c r="L114" s="419"/>
    </row>
    <row r="115" customFormat="false" ht="15.75" hidden="false" customHeight="true" outlineLevel="0" collapsed="false">
      <c r="L115" s="419"/>
    </row>
    <row r="116" customFormat="false" ht="15.75" hidden="false" customHeight="true" outlineLevel="0" collapsed="false">
      <c r="L116" s="419"/>
    </row>
    <row r="117" customFormat="false" ht="15.75" hidden="false" customHeight="true" outlineLevel="0" collapsed="false">
      <c r="L117" s="419"/>
    </row>
    <row r="118" customFormat="false" ht="15.75" hidden="false" customHeight="true" outlineLevel="0" collapsed="false">
      <c r="L118" s="419"/>
    </row>
    <row r="119" customFormat="false" ht="15.75" hidden="false" customHeight="true" outlineLevel="0" collapsed="false">
      <c r="L119" s="419"/>
    </row>
    <row r="120" customFormat="false" ht="15.75" hidden="false" customHeight="true" outlineLevel="0" collapsed="false">
      <c r="L120" s="419"/>
    </row>
    <row r="121" customFormat="false" ht="15.75" hidden="false" customHeight="true" outlineLevel="0" collapsed="false">
      <c r="L121" s="419"/>
    </row>
    <row r="122" customFormat="false" ht="15.75" hidden="false" customHeight="true" outlineLevel="0" collapsed="false">
      <c r="L122" s="419"/>
    </row>
    <row r="123" customFormat="false" ht="15.75" hidden="false" customHeight="true" outlineLevel="0" collapsed="false">
      <c r="L123" s="419"/>
    </row>
    <row r="124" customFormat="false" ht="15.75" hidden="false" customHeight="true" outlineLevel="0" collapsed="false">
      <c r="L124" s="419"/>
    </row>
    <row r="125" customFormat="false" ht="15.75" hidden="false" customHeight="true" outlineLevel="0" collapsed="false">
      <c r="L125" s="419"/>
    </row>
    <row r="126" customFormat="false" ht="15.75" hidden="false" customHeight="true" outlineLevel="0" collapsed="false">
      <c r="L126" s="419"/>
    </row>
    <row r="127" customFormat="false" ht="15.75" hidden="false" customHeight="true" outlineLevel="0" collapsed="false">
      <c r="L127" s="419"/>
    </row>
    <row r="128" customFormat="false" ht="15.75" hidden="false" customHeight="true" outlineLevel="0" collapsed="false">
      <c r="L128" s="419"/>
    </row>
    <row r="129" customFormat="false" ht="15.75" hidden="false" customHeight="true" outlineLevel="0" collapsed="false">
      <c r="L129" s="419"/>
    </row>
    <row r="130" customFormat="false" ht="15.75" hidden="false" customHeight="true" outlineLevel="0" collapsed="false">
      <c r="L130" s="419"/>
    </row>
    <row r="131" customFormat="false" ht="15.75" hidden="false" customHeight="true" outlineLevel="0" collapsed="false">
      <c r="L131" s="419"/>
    </row>
    <row r="132" customFormat="false" ht="15.75" hidden="false" customHeight="true" outlineLevel="0" collapsed="false">
      <c r="L132" s="419"/>
    </row>
    <row r="133" customFormat="false" ht="15.75" hidden="false" customHeight="true" outlineLevel="0" collapsed="false">
      <c r="L133" s="419"/>
    </row>
    <row r="134" customFormat="false" ht="15.75" hidden="false" customHeight="true" outlineLevel="0" collapsed="false">
      <c r="L134" s="419"/>
    </row>
    <row r="135" customFormat="false" ht="15.75" hidden="false" customHeight="true" outlineLevel="0" collapsed="false">
      <c r="L135" s="419"/>
    </row>
    <row r="136" customFormat="false" ht="15.75" hidden="false" customHeight="true" outlineLevel="0" collapsed="false">
      <c r="L136" s="419"/>
    </row>
    <row r="137" customFormat="false" ht="15.75" hidden="false" customHeight="true" outlineLevel="0" collapsed="false">
      <c r="L137" s="419"/>
    </row>
    <row r="138" customFormat="false" ht="15.75" hidden="false" customHeight="true" outlineLevel="0" collapsed="false">
      <c r="L138" s="419"/>
    </row>
    <row r="139" customFormat="false" ht="15.75" hidden="false" customHeight="true" outlineLevel="0" collapsed="false">
      <c r="L139" s="419"/>
    </row>
    <row r="140" customFormat="false" ht="15.75" hidden="false" customHeight="true" outlineLevel="0" collapsed="false">
      <c r="L140" s="419"/>
    </row>
    <row r="141" customFormat="false" ht="15.75" hidden="false" customHeight="true" outlineLevel="0" collapsed="false">
      <c r="L141" s="419"/>
    </row>
    <row r="142" customFormat="false" ht="15.75" hidden="false" customHeight="true" outlineLevel="0" collapsed="false">
      <c r="L142" s="419"/>
    </row>
    <row r="143" customFormat="false" ht="15.75" hidden="false" customHeight="true" outlineLevel="0" collapsed="false">
      <c r="L143" s="419"/>
    </row>
    <row r="144" customFormat="false" ht="15.75" hidden="false" customHeight="true" outlineLevel="0" collapsed="false">
      <c r="L144" s="419"/>
    </row>
    <row r="145" customFormat="false" ht="15.75" hidden="false" customHeight="true" outlineLevel="0" collapsed="false">
      <c r="L145" s="419"/>
    </row>
    <row r="146" customFormat="false" ht="15.75" hidden="false" customHeight="true" outlineLevel="0" collapsed="false">
      <c r="L146" s="419"/>
    </row>
    <row r="147" customFormat="false" ht="15.75" hidden="false" customHeight="true" outlineLevel="0" collapsed="false">
      <c r="L147" s="419"/>
    </row>
    <row r="148" customFormat="false" ht="15.75" hidden="false" customHeight="true" outlineLevel="0" collapsed="false">
      <c r="L148" s="419"/>
    </row>
    <row r="149" customFormat="false" ht="15.75" hidden="false" customHeight="true" outlineLevel="0" collapsed="false">
      <c r="L149" s="419"/>
    </row>
    <row r="150" customFormat="false" ht="15.75" hidden="false" customHeight="true" outlineLevel="0" collapsed="false">
      <c r="L150" s="419"/>
    </row>
    <row r="151" customFormat="false" ht="15.75" hidden="false" customHeight="true" outlineLevel="0" collapsed="false">
      <c r="L151" s="419"/>
    </row>
    <row r="152" customFormat="false" ht="15.75" hidden="false" customHeight="true" outlineLevel="0" collapsed="false">
      <c r="L152" s="419"/>
    </row>
    <row r="153" customFormat="false" ht="15.75" hidden="false" customHeight="true" outlineLevel="0" collapsed="false">
      <c r="L153" s="419"/>
    </row>
    <row r="154" customFormat="false" ht="15.75" hidden="false" customHeight="true" outlineLevel="0" collapsed="false">
      <c r="L154" s="419"/>
    </row>
    <row r="155" customFormat="false" ht="15.75" hidden="false" customHeight="true" outlineLevel="0" collapsed="false">
      <c r="L155" s="419"/>
    </row>
    <row r="156" customFormat="false" ht="15.75" hidden="false" customHeight="true" outlineLevel="0" collapsed="false">
      <c r="L156" s="419"/>
    </row>
    <row r="157" customFormat="false" ht="15.75" hidden="false" customHeight="true" outlineLevel="0" collapsed="false">
      <c r="L157" s="419"/>
    </row>
    <row r="158" customFormat="false" ht="15.75" hidden="false" customHeight="true" outlineLevel="0" collapsed="false">
      <c r="L158" s="419"/>
    </row>
    <row r="159" customFormat="false" ht="15.75" hidden="false" customHeight="true" outlineLevel="0" collapsed="false">
      <c r="L159" s="419"/>
    </row>
    <row r="160" customFormat="false" ht="15.75" hidden="false" customHeight="true" outlineLevel="0" collapsed="false">
      <c r="L160" s="419"/>
    </row>
    <row r="161" customFormat="false" ht="15.75" hidden="false" customHeight="true" outlineLevel="0" collapsed="false">
      <c r="L161" s="419"/>
    </row>
    <row r="162" customFormat="false" ht="15.75" hidden="false" customHeight="true" outlineLevel="0" collapsed="false">
      <c r="L162" s="419"/>
    </row>
    <row r="163" customFormat="false" ht="15.75" hidden="false" customHeight="true" outlineLevel="0" collapsed="false">
      <c r="L163" s="419"/>
    </row>
    <row r="164" customFormat="false" ht="15.75" hidden="false" customHeight="true" outlineLevel="0" collapsed="false">
      <c r="L164" s="419"/>
    </row>
    <row r="165" customFormat="false" ht="15.75" hidden="false" customHeight="true" outlineLevel="0" collapsed="false">
      <c r="L165" s="419"/>
    </row>
    <row r="166" customFormat="false" ht="15.75" hidden="false" customHeight="true" outlineLevel="0" collapsed="false">
      <c r="L166" s="419"/>
    </row>
    <row r="167" customFormat="false" ht="15.75" hidden="false" customHeight="true" outlineLevel="0" collapsed="false">
      <c r="L167" s="419"/>
    </row>
    <row r="168" customFormat="false" ht="15.75" hidden="false" customHeight="true" outlineLevel="0" collapsed="false">
      <c r="L168" s="419"/>
    </row>
    <row r="169" customFormat="false" ht="15.75" hidden="false" customHeight="true" outlineLevel="0" collapsed="false">
      <c r="L169" s="419"/>
    </row>
    <row r="170" customFormat="false" ht="15.75" hidden="false" customHeight="true" outlineLevel="0" collapsed="false">
      <c r="L170" s="419"/>
    </row>
    <row r="171" customFormat="false" ht="15.75" hidden="false" customHeight="true" outlineLevel="0" collapsed="false">
      <c r="L171" s="419"/>
    </row>
    <row r="172" customFormat="false" ht="15.75" hidden="false" customHeight="true" outlineLevel="0" collapsed="false">
      <c r="L172" s="419"/>
    </row>
    <row r="173" customFormat="false" ht="15.75" hidden="false" customHeight="true" outlineLevel="0" collapsed="false">
      <c r="L173" s="419"/>
    </row>
    <row r="174" customFormat="false" ht="15.75" hidden="false" customHeight="true" outlineLevel="0" collapsed="false">
      <c r="L174" s="419"/>
    </row>
    <row r="175" customFormat="false" ht="15.75" hidden="false" customHeight="true" outlineLevel="0" collapsed="false">
      <c r="L175" s="419"/>
    </row>
    <row r="176" customFormat="false" ht="15.75" hidden="false" customHeight="true" outlineLevel="0" collapsed="false">
      <c r="L176" s="419"/>
    </row>
    <row r="177" customFormat="false" ht="15.75" hidden="false" customHeight="true" outlineLevel="0" collapsed="false">
      <c r="L177" s="419"/>
    </row>
    <row r="178" customFormat="false" ht="15.75" hidden="false" customHeight="true" outlineLevel="0" collapsed="false">
      <c r="L178" s="419"/>
    </row>
    <row r="179" customFormat="false" ht="15.75" hidden="false" customHeight="true" outlineLevel="0" collapsed="false">
      <c r="L179" s="419"/>
    </row>
    <row r="180" customFormat="false" ht="15.75" hidden="false" customHeight="true" outlineLevel="0" collapsed="false">
      <c r="L180" s="419"/>
    </row>
    <row r="181" customFormat="false" ht="15.75" hidden="false" customHeight="true" outlineLevel="0" collapsed="false">
      <c r="L181" s="419"/>
    </row>
    <row r="182" customFormat="false" ht="15.75" hidden="false" customHeight="true" outlineLevel="0" collapsed="false">
      <c r="L182" s="419"/>
    </row>
    <row r="183" customFormat="false" ht="15.75" hidden="false" customHeight="true" outlineLevel="0" collapsed="false">
      <c r="L183" s="419"/>
    </row>
    <row r="184" customFormat="false" ht="15.75" hidden="false" customHeight="true" outlineLevel="0" collapsed="false">
      <c r="L184" s="419"/>
    </row>
    <row r="185" customFormat="false" ht="15.75" hidden="false" customHeight="true" outlineLevel="0" collapsed="false">
      <c r="L185" s="419"/>
    </row>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D69" r:id="rId4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28" width="11.85"/>
    <col collapsed="false" customWidth="true" hidden="false" outlineLevel="0" max="2" min="2" style="181" width="15.43"/>
    <col collapsed="false" customWidth="true" hidden="false" outlineLevel="0" max="3" min="3" style="429" width="24.28"/>
    <col collapsed="false" customWidth="true" hidden="false" outlineLevel="0" max="4" min="4" style="181" width="13.43"/>
    <col collapsed="false" customWidth="true" hidden="false" outlineLevel="0" max="5" min="5" style="124" width="37.85"/>
    <col collapsed="false" customWidth="true" hidden="false" outlineLevel="0" max="6" min="6" style="181" width="8.7"/>
    <col collapsed="false" customWidth="true" hidden="false" outlineLevel="0" max="7" min="7" style="428" width="14.71"/>
    <col collapsed="false" customWidth="true" hidden="false" outlineLevel="0" max="8" min="8" style="181" width="8.7"/>
    <col collapsed="false" customWidth="true" hidden="false" outlineLevel="0" max="9" min="9" style="430" width="20.71"/>
    <col collapsed="false" customWidth="true" hidden="false" outlineLevel="0" max="10" min="10" style="431" width="16.14"/>
    <col collapsed="false" customWidth="true" hidden="false" outlineLevel="0" max="11" min="11" style="181" width="12.71"/>
    <col collapsed="false" customWidth="true" hidden="false" outlineLevel="0" max="12" min="12" style="432" width="12.71"/>
    <col collapsed="false" customWidth="true" hidden="false" outlineLevel="0" max="13" min="13" style="392" width="18.43"/>
    <col collapsed="false" customWidth="true" hidden="false" outlineLevel="0" max="14" min="14" style="433" width="24.15"/>
    <col collapsed="false" customWidth="true" hidden="false" outlineLevel="0" max="18" min="15" style="428" width="8.7"/>
    <col collapsed="false" customWidth="true" hidden="false" outlineLevel="0" max="19" min="19" style="428" width="16"/>
    <col collapsed="false" customWidth="true" hidden="false" outlineLevel="0" max="20" min="20" style="181" width="32.29"/>
    <col collapsed="false" customWidth="true" hidden="false" outlineLevel="0" max="21" min="21" style="428" width="32.29"/>
    <col collapsed="false" customWidth="true" hidden="false" outlineLevel="0" max="22" min="22" style="434" width="18.85"/>
    <col collapsed="false" customWidth="true" hidden="false" outlineLevel="0" max="23" min="23" style="428" width="14.57"/>
    <col collapsed="false" customWidth="true" hidden="false" outlineLevel="0" max="24" min="24" style="434" width="17.71"/>
    <col collapsed="false" customWidth="true" hidden="false" outlineLevel="0" max="29" min="25" style="428" width="8.7"/>
    <col collapsed="false" customWidth="false" hidden="false" outlineLevel="0" max="1024" min="30" style="428" width="14.43"/>
  </cols>
  <sheetData>
    <row r="1" customFormat="false" ht="74.25" hidden="false" customHeight="true" outlineLevel="0" collapsed="false">
      <c r="A1" s="385" t="s">
        <v>5179</v>
      </c>
      <c r="B1" s="385" t="s">
        <v>1</v>
      </c>
      <c r="C1" s="386" t="s">
        <v>2</v>
      </c>
      <c r="D1" s="385" t="s">
        <v>3</v>
      </c>
      <c r="E1" s="435" t="s">
        <v>4</v>
      </c>
      <c r="F1" s="385" t="s">
        <v>5</v>
      </c>
      <c r="G1" s="385" t="s">
        <v>6</v>
      </c>
      <c r="H1" s="385" t="s">
        <v>7</v>
      </c>
      <c r="I1" s="388" t="s">
        <v>8</v>
      </c>
      <c r="J1" s="388" t="s">
        <v>9</v>
      </c>
      <c r="K1" s="385" t="s">
        <v>10</v>
      </c>
      <c r="L1" s="385" t="s">
        <v>5180</v>
      </c>
      <c r="M1" s="385" t="s">
        <v>11</v>
      </c>
      <c r="N1" s="436" t="s">
        <v>12</v>
      </c>
      <c r="O1" s="390" t="s">
        <v>13</v>
      </c>
      <c r="P1" s="390" t="s">
        <v>14</v>
      </c>
      <c r="Q1" s="390" t="s">
        <v>15</v>
      </c>
      <c r="R1" s="390" t="s">
        <v>1824</v>
      </c>
      <c r="S1" s="385" t="s">
        <v>16</v>
      </c>
      <c r="T1" s="385" t="s">
        <v>17</v>
      </c>
      <c r="U1" s="385" t="s">
        <v>18</v>
      </c>
      <c r="V1" s="385" t="s">
        <v>1828</v>
      </c>
      <c r="W1" s="385" t="s">
        <v>19</v>
      </c>
      <c r="X1" s="385" t="s">
        <v>20</v>
      </c>
      <c r="Y1" s="392"/>
      <c r="Z1" s="392"/>
      <c r="AA1" s="392"/>
      <c r="AB1" s="392"/>
      <c r="AC1" s="392"/>
    </row>
    <row r="2" customFormat="false" ht="34.5" hidden="false" customHeight="true" outlineLevel="0" collapsed="false">
      <c r="A2" s="392"/>
      <c r="B2" s="392" t="s">
        <v>5181</v>
      </c>
      <c r="C2" s="437" t="s">
        <v>1402</v>
      </c>
      <c r="D2" s="392"/>
      <c r="E2" s="124" t="s">
        <v>5182</v>
      </c>
      <c r="F2" s="392" t="s">
        <v>1393</v>
      </c>
      <c r="G2" s="392"/>
      <c r="H2" s="392" t="n">
        <v>2015</v>
      </c>
      <c r="I2" s="430" t="n">
        <v>42186</v>
      </c>
      <c r="J2" s="430" t="n">
        <v>42735</v>
      </c>
      <c r="K2" s="392" t="n">
        <v>699219</v>
      </c>
      <c r="L2" s="392"/>
      <c r="M2" s="392" t="s">
        <v>5183</v>
      </c>
      <c r="N2" s="438" t="n">
        <v>23419.2</v>
      </c>
      <c r="O2" s="439"/>
      <c r="P2" s="439"/>
      <c r="Q2" s="440"/>
      <c r="R2" s="440"/>
      <c r="S2" s="392"/>
      <c r="T2" s="392" t="s">
        <v>5184</v>
      </c>
      <c r="U2" s="392" t="s">
        <v>5185</v>
      </c>
      <c r="V2" s="441"/>
      <c r="W2" s="392" t="s">
        <v>5186</v>
      </c>
      <c r="X2" s="442" t="s">
        <v>5187</v>
      </c>
      <c r="Y2" s="392"/>
      <c r="Z2" s="392"/>
      <c r="AA2" s="392"/>
      <c r="AB2" s="392"/>
      <c r="AC2" s="392"/>
    </row>
    <row r="3" customFormat="false" ht="34.5" hidden="false" customHeight="true" outlineLevel="0" collapsed="false">
      <c r="A3" s="392"/>
      <c r="B3" s="392" t="s">
        <v>5181</v>
      </c>
      <c r="C3" s="437" t="s">
        <v>1402</v>
      </c>
      <c r="D3" s="392"/>
      <c r="E3" s="124" t="s">
        <v>5188</v>
      </c>
      <c r="F3" s="392" t="s">
        <v>1393</v>
      </c>
      <c r="G3" s="392"/>
      <c r="H3" s="392" t="n">
        <v>2018</v>
      </c>
      <c r="I3" s="430" t="n">
        <v>43466</v>
      </c>
      <c r="J3" s="430" t="n">
        <v>43830</v>
      </c>
      <c r="K3" s="392" t="n">
        <v>831340</v>
      </c>
      <c r="L3" s="392"/>
      <c r="M3" s="392" t="s">
        <v>5183</v>
      </c>
      <c r="N3" s="438" t="n">
        <v>7175</v>
      </c>
      <c r="O3" s="439"/>
      <c r="P3" s="439"/>
      <c r="Q3" s="440"/>
      <c r="R3" s="440"/>
      <c r="S3" s="392"/>
      <c r="T3" s="392" t="s">
        <v>5189</v>
      </c>
      <c r="U3" s="392" t="s">
        <v>5185</v>
      </c>
      <c r="V3" s="441"/>
      <c r="W3" s="392"/>
      <c r="X3" s="443" t="s">
        <v>5190</v>
      </c>
      <c r="Y3" s="392"/>
      <c r="Z3" s="392"/>
      <c r="AA3" s="392"/>
      <c r="AB3" s="392"/>
      <c r="AC3" s="392"/>
    </row>
    <row r="4" customFormat="false" ht="34.5" hidden="false" customHeight="true" outlineLevel="0" collapsed="false">
      <c r="A4" s="392"/>
      <c r="B4" s="392" t="s">
        <v>5181</v>
      </c>
      <c r="C4" s="437" t="s">
        <v>5191</v>
      </c>
      <c r="D4" s="392"/>
      <c r="E4" s="124" t="s">
        <v>5182</v>
      </c>
      <c r="F4" s="392" t="s">
        <v>1393</v>
      </c>
      <c r="G4" s="392"/>
      <c r="H4" s="392" t="n">
        <v>2017</v>
      </c>
      <c r="I4" s="430" t="n">
        <v>42736</v>
      </c>
      <c r="J4" s="430" t="n">
        <v>43465</v>
      </c>
      <c r="K4" s="392" t="n">
        <v>744142</v>
      </c>
      <c r="L4" s="392"/>
      <c r="M4" s="392" t="s">
        <v>5183</v>
      </c>
      <c r="N4" s="438" t="n">
        <v>13400</v>
      </c>
      <c r="O4" s="439"/>
      <c r="P4" s="439"/>
      <c r="Q4" s="440"/>
      <c r="R4" s="440"/>
      <c r="S4" s="392"/>
      <c r="T4" s="441" t="s">
        <v>5192</v>
      </c>
      <c r="U4" s="441" t="s">
        <v>5185</v>
      </c>
      <c r="V4" s="441"/>
      <c r="W4" s="392"/>
      <c r="X4" s="442" t="s">
        <v>5187</v>
      </c>
      <c r="Y4" s="392"/>
      <c r="Z4" s="392"/>
      <c r="AA4" s="392"/>
      <c r="AB4" s="392"/>
      <c r="AC4" s="392"/>
    </row>
    <row r="5" customFormat="false" ht="34.5" hidden="false" customHeight="true" outlineLevel="0" collapsed="false">
      <c r="A5" s="392"/>
      <c r="B5" s="392" t="s">
        <v>5181</v>
      </c>
      <c r="C5" s="437" t="s">
        <v>5191</v>
      </c>
      <c r="D5" s="392"/>
      <c r="E5" s="124" t="s">
        <v>5182</v>
      </c>
      <c r="F5" s="392" t="s">
        <v>1393</v>
      </c>
      <c r="G5" s="392"/>
      <c r="H5" s="392" t="n">
        <v>2020</v>
      </c>
      <c r="I5" s="430" t="n">
        <v>43831</v>
      </c>
      <c r="J5" s="430" t="n">
        <v>44561</v>
      </c>
      <c r="K5" s="392" t="n">
        <v>879932</v>
      </c>
      <c r="L5" s="392"/>
      <c r="M5" s="392" t="s">
        <v>5183</v>
      </c>
      <c r="N5" s="438" t="n">
        <v>15221.25</v>
      </c>
      <c r="O5" s="439"/>
      <c r="P5" s="439"/>
      <c r="Q5" s="440"/>
      <c r="R5" s="440"/>
      <c r="S5" s="444"/>
      <c r="T5" s="392" t="s">
        <v>5193</v>
      </c>
      <c r="U5" s="392" t="s">
        <v>5185</v>
      </c>
      <c r="V5" s="441"/>
      <c r="W5" s="392"/>
      <c r="X5" s="442" t="s">
        <v>5187</v>
      </c>
      <c r="Y5" s="392"/>
      <c r="Z5" s="392"/>
      <c r="AA5" s="392"/>
      <c r="AB5" s="392"/>
      <c r="AC5" s="392"/>
    </row>
    <row r="6" customFormat="false" ht="34.5" hidden="false" customHeight="true" outlineLevel="0" collapsed="false">
      <c r="A6" s="392"/>
      <c r="B6" s="392" t="s">
        <v>5181</v>
      </c>
      <c r="C6" s="437" t="s">
        <v>5191</v>
      </c>
      <c r="D6" s="392" t="s">
        <v>1487</v>
      </c>
      <c r="E6" s="124" t="s">
        <v>5194</v>
      </c>
      <c r="F6" s="392" t="s">
        <v>1393</v>
      </c>
      <c r="G6" s="392"/>
      <c r="H6" s="392" t="n">
        <v>2014</v>
      </c>
      <c r="I6" s="430" t="n">
        <v>41760</v>
      </c>
      <c r="J6" s="430" t="n">
        <v>42369</v>
      </c>
      <c r="K6" s="392" t="n">
        <v>633406</v>
      </c>
      <c r="L6" s="392"/>
      <c r="M6" s="392" t="s">
        <v>5195</v>
      </c>
      <c r="N6" s="438" t="n">
        <v>80285</v>
      </c>
      <c r="O6" s="439"/>
      <c r="P6" s="439"/>
      <c r="Q6" s="440"/>
      <c r="R6" s="440"/>
      <c r="S6" s="392" t="s">
        <v>5196</v>
      </c>
      <c r="T6" s="392" t="s">
        <v>5197</v>
      </c>
      <c r="U6" s="392" t="s">
        <v>5198</v>
      </c>
      <c r="V6" s="441"/>
      <c r="W6" s="392"/>
      <c r="X6" s="442" t="s">
        <v>5199</v>
      </c>
      <c r="Y6" s="392"/>
      <c r="Z6" s="392"/>
      <c r="AA6" s="392"/>
      <c r="AB6" s="392"/>
      <c r="AC6" s="392"/>
    </row>
    <row r="7" customFormat="false" ht="34.5" hidden="false" customHeight="true" outlineLevel="0" collapsed="false">
      <c r="A7" s="392"/>
      <c r="B7" s="392" t="s">
        <v>5181</v>
      </c>
      <c r="C7" s="437" t="s">
        <v>1402</v>
      </c>
      <c r="D7" s="392" t="s">
        <v>1487</v>
      </c>
      <c r="E7" s="124" t="s">
        <v>5200</v>
      </c>
      <c r="F7" s="392" t="s">
        <v>1393</v>
      </c>
      <c r="G7" s="392"/>
      <c r="H7" s="392" t="n">
        <v>2020</v>
      </c>
      <c r="I7" s="430" t="n">
        <v>44317</v>
      </c>
      <c r="J7" s="430" t="n">
        <v>44530</v>
      </c>
      <c r="K7" s="392" t="n">
        <v>101036155</v>
      </c>
      <c r="L7" s="392"/>
      <c r="M7" s="392" t="s">
        <v>5195</v>
      </c>
      <c r="N7" s="433" t="n">
        <v>49885</v>
      </c>
      <c r="O7" s="440"/>
      <c r="P7" s="440"/>
      <c r="Q7" s="440"/>
      <c r="R7" s="440"/>
      <c r="S7" s="392" t="s">
        <v>5201</v>
      </c>
      <c r="T7" s="392" t="s">
        <v>5202</v>
      </c>
      <c r="U7" s="444" t="s">
        <v>5198</v>
      </c>
      <c r="V7" s="441"/>
      <c r="W7" s="392"/>
      <c r="X7" s="442" t="s">
        <v>5203</v>
      </c>
      <c r="Y7" s="392"/>
      <c r="Z7" s="392"/>
      <c r="AA7" s="392"/>
      <c r="AB7" s="392"/>
      <c r="AC7" s="392"/>
    </row>
    <row r="8" customFormat="false" ht="34.5" hidden="false" customHeight="true" outlineLevel="0" collapsed="false">
      <c r="A8" s="392"/>
      <c r="B8" s="392" t="s">
        <v>5181</v>
      </c>
      <c r="C8" s="437" t="s">
        <v>1402</v>
      </c>
      <c r="D8" s="392" t="s">
        <v>1487</v>
      </c>
      <c r="E8" s="124" t="s">
        <v>5204</v>
      </c>
      <c r="F8" s="392" t="s">
        <v>1393</v>
      </c>
      <c r="G8" s="392"/>
      <c r="H8" s="392" t="n">
        <v>2020</v>
      </c>
      <c r="I8" s="430" t="n">
        <v>43983</v>
      </c>
      <c r="J8" s="430" t="n">
        <v>44196</v>
      </c>
      <c r="K8" s="392" t="n">
        <v>955447</v>
      </c>
      <c r="L8" s="392"/>
      <c r="M8" s="392" t="s">
        <v>5195</v>
      </c>
      <c r="N8" s="433" t="n">
        <v>46021.5</v>
      </c>
      <c r="O8" s="440"/>
      <c r="P8" s="440"/>
      <c r="Q8" s="440"/>
      <c r="R8" s="440"/>
      <c r="S8" s="392" t="s">
        <v>5205</v>
      </c>
      <c r="T8" s="392" t="s">
        <v>5206</v>
      </c>
      <c r="U8" s="392" t="s">
        <v>5198</v>
      </c>
      <c r="V8" s="441"/>
      <c r="W8" s="392"/>
      <c r="X8" s="442" t="s">
        <v>5207</v>
      </c>
      <c r="Y8" s="392"/>
      <c r="Z8" s="392"/>
      <c r="AA8" s="392"/>
      <c r="AB8" s="392"/>
      <c r="AC8" s="392"/>
    </row>
    <row r="9" customFormat="false" ht="34.5" hidden="false" customHeight="true" outlineLevel="0" collapsed="false">
      <c r="A9" s="392"/>
      <c r="B9" s="392" t="s">
        <v>5181</v>
      </c>
      <c r="C9" s="437" t="s">
        <v>1403</v>
      </c>
      <c r="D9" s="445"/>
      <c r="E9" s="124" t="s">
        <v>5208</v>
      </c>
      <c r="F9" s="392" t="s">
        <v>1393</v>
      </c>
      <c r="G9" s="392"/>
      <c r="H9" s="392" t="n">
        <v>2018</v>
      </c>
      <c r="I9" s="430" t="n">
        <v>43739</v>
      </c>
      <c r="J9" s="430" t="n">
        <v>45199</v>
      </c>
      <c r="K9" s="392" t="n">
        <v>863874</v>
      </c>
      <c r="L9" s="392"/>
      <c r="M9" s="392" t="s">
        <v>2171</v>
      </c>
      <c r="N9" s="433" t="n">
        <v>495324.25</v>
      </c>
      <c r="O9" s="440"/>
      <c r="P9" s="440"/>
      <c r="Q9" s="440"/>
      <c r="R9" s="440"/>
      <c r="S9" s="392"/>
      <c r="T9" s="392" t="s">
        <v>5209</v>
      </c>
      <c r="U9" s="392" t="s">
        <v>5210</v>
      </c>
      <c r="V9" s="392"/>
      <c r="W9" s="392"/>
      <c r="X9" s="442" t="s">
        <v>5211</v>
      </c>
      <c r="Y9" s="392"/>
      <c r="Z9" s="392"/>
      <c r="AA9" s="392"/>
      <c r="AB9" s="392"/>
      <c r="AC9" s="392"/>
    </row>
    <row r="10" customFormat="false" ht="34.5" hidden="false" customHeight="true" outlineLevel="0" collapsed="false">
      <c r="A10" s="392"/>
      <c r="B10" s="392" t="s">
        <v>5181</v>
      </c>
      <c r="C10" s="437" t="s">
        <v>1403</v>
      </c>
      <c r="D10" s="392"/>
      <c r="E10" s="124" t="s">
        <v>5212</v>
      </c>
      <c r="F10" s="392" t="s">
        <v>1393</v>
      </c>
      <c r="G10" s="392"/>
      <c r="H10" s="392" t="n">
        <v>2016</v>
      </c>
      <c r="I10" s="430" t="n">
        <v>43040</v>
      </c>
      <c r="J10" s="430" t="n">
        <v>44681</v>
      </c>
      <c r="K10" s="392" t="n">
        <v>773430</v>
      </c>
      <c r="L10" s="392"/>
      <c r="M10" s="392" t="s">
        <v>5213</v>
      </c>
      <c r="N10" s="433" t="n">
        <v>511438.4</v>
      </c>
      <c r="O10" s="440"/>
      <c r="P10" s="440"/>
      <c r="Q10" s="440"/>
      <c r="R10" s="440"/>
      <c r="S10" s="392"/>
      <c r="T10" s="392" t="s">
        <v>5214</v>
      </c>
      <c r="U10" s="392" t="s">
        <v>5215</v>
      </c>
      <c r="V10" s="392"/>
      <c r="W10" s="392"/>
      <c r="X10" s="442" t="s">
        <v>5216</v>
      </c>
      <c r="Y10" s="392"/>
      <c r="Z10" s="392"/>
      <c r="AA10" s="392"/>
      <c r="AB10" s="392"/>
      <c r="AC10" s="392"/>
    </row>
    <row r="11" customFormat="false" ht="34.5" hidden="false" customHeight="true" outlineLevel="0" collapsed="false">
      <c r="A11" s="392"/>
      <c r="B11" s="392" t="s">
        <v>5181</v>
      </c>
      <c r="C11" s="437" t="s">
        <v>1440</v>
      </c>
      <c r="D11" s="392"/>
      <c r="E11" s="124" t="s">
        <v>5217</v>
      </c>
      <c r="F11" s="392" t="s">
        <v>1393</v>
      </c>
      <c r="G11" s="392"/>
      <c r="H11" s="392" t="n">
        <v>2019</v>
      </c>
      <c r="I11" s="430" t="n">
        <v>43831</v>
      </c>
      <c r="J11" s="430" t="n">
        <v>45291</v>
      </c>
      <c r="K11" s="392" t="n">
        <v>847749</v>
      </c>
      <c r="L11" s="392"/>
      <c r="M11" s="392" t="s">
        <v>5213</v>
      </c>
      <c r="N11" s="433" t="n">
        <v>182375</v>
      </c>
      <c r="O11" s="440"/>
      <c r="P11" s="440"/>
      <c r="Q11" s="440"/>
      <c r="R11" s="440"/>
      <c r="S11" s="392"/>
      <c r="T11" s="392" t="s">
        <v>5218</v>
      </c>
      <c r="U11" s="392" t="s">
        <v>5219</v>
      </c>
      <c r="V11" s="392"/>
      <c r="W11" s="392"/>
      <c r="X11" s="442" t="s">
        <v>5220</v>
      </c>
      <c r="Y11" s="392"/>
      <c r="Z11" s="392"/>
      <c r="AA11" s="392"/>
      <c r="AB11" s="392"/>
      <c r="AC11" s="392"/>
    </row>
    <row r="12" s="451" customFormat="true" ht="34.5" hidden="false" customHeight="true" outlineLevel="0" collapsed="false">
      <c r="A12" s="446"/>
      <c r="B12" s="446" t="s">
        <v>5181</v>
      </c>
      <c r="C12" s="429" t="s">
        <v>1403</v>
      </c>
      <c r="D12" s="446"/>
      <c r="E12" s="447" t="s">
        <v>5221</v>
      </c>
      <c r="F12" s="446" t="s">
        <v>1393</v>
      </c>
      <c r="G12" s="446"/>
      <c r="H12" s="446" t="n">
        <v>2018</v>
      </c>
      <c r="I12" s="431" t="n">
        <v>43709</v>
      </c>
      <c r="J12" s="431" t="n">
        <v>44439</v>
      </c>
      <c r="K12" s="446" t="n">
        <v>833881</v>
      </c>
      <c r="L12" s="446"/>
      <c r="M12" s="446" t="s">
        <v>2156</v>
      </c>
      <c r="N12" s="448" t="n">
        <v>123750</v>
      </c>
      <c r="O12" s="449"/>
      <c r="P12" s="449"/>
      <c r="Q12" s="449"/>
      <c r="R12" s="449"/>
      <c r="S12" s="446"/>
      <c r="T12" s="446" t="s">
        <v>5222</v>
      </c>
      <c r="U12" s="446" t="s">
        <v>5223</v>
      </c>
      <c r="V12" s="446"/>
      <c r="W12" s="446"/>
      <c r="X12" s="450" t="s">
        <v>5224</v>
      </c>
      <c r="Y12" s="446"/>
      <c r="Z12" s="446"/>
      <c r="AA12" s="446"/>
      <c r="AB12" s="446"/>
      <c r="AC12" s="446"/>
    </row>
    <row r="13" customFormat="false" ht="34.5" hidden="false" customHeight="true" outlineLevel="0" collapsed="false">
      <c r="B13" s="446" t="s">
        <v>5181</v>
      </c>
      <c r="C13" s="452" t="s">
        <v>1440</v>
      </c>
      <c r="E13" s="181" t="s">
        <v>5225</v>
      </c>
      <c r="F13" s="181" t="s">
        <v>1393</v>
      </c>
      <c r="H13" s="181" t="n">
        <v>2017</v>
      </c>
      <c r="I13" s="430" t="n">
        <v>43101</v>
      </c>
      <c r="J13" s="431" t="n">
        <v>44561</v>
      </c>
      <c r="K13" s="181" t="n">
        <v>779362</v>
      </c>
      <c r="L13" s="181"/>
      <c r="M13" s="392" t="s">
        <v>5226</v>
      </c>
      <c r="N13" s="433" t="n">
        <v>345858</v>
      </c>
      <c r="T13" s="181" t="s">
        <v>5227</v>
      </c>
      <c r="U13" s="428" t="s">
        <v>5228</v>
      </c>
      <c r="V13" s="453"/>
      <c r="X13" s="454" t="s">
        <v>5229</v>
      </c>
    </row>
    <row r="14" customFormat="false" ht="34.5" hidden="false" customHeight="true" outlineLevel="0" collapsed="false">
      <c r="B14" s="446" t="s">
        <v>5181</v>
      </c>
      <c r="C14" s="429" t="s">
        <v>1440</v>
      </c>
      <c r="E14" s="124" t="s">
        <v>5230</v>
      </c>
      <c r="F14" s="392" t="s">
        <v>1393</v>
      </c>
      <c r="H14" s="181" t="n">
        <v>2017</v>
      </c>
      <c r="I14" s="430" t="n">
        <v>43191</v>
      </c>
      <c r="J14" s="431" t="n">
        <v>44561</v>
      </c>
      <c r="K14" s="181" t="n">
        <v>779334</v>
      </c>
      <c r="M14" s="392" t="s">
        <v>5231</v>
      </c>
      <c r="N14" s="433" t="n">
        <v>222090</v>
      </c>
      <c r="T14" s="181" t="s">
        <v>5232</v>
      </c>
      <c r="U14" s="428" t="s">
        <v>5233</v>
      </c>
      <c r="X14" s="454" t="s">
        <v>5234</v>
      </c>
    </row>
    <row r="15" customFormat="false" ht="34.5" hidden="false" customHeight="true" outlineLevel="0" collapsed="false">
      <c r="B15" s="446" t="s">
        <v>5181</v>
      </c>
      <c r="C15" s="429" t="s">
        <v>1401</v>
      </c>
      <c r="E15" s="124" t="s">
        <v>5235</v>
      </c>
      <c r="F15" s="181" t="s">
        <v>1393</v>
      </c>
      <c r="H15" s="181" t="n">
        <v>2018</v>
      </c>
      <c r="I15" s="430" t="n">
        <v>43709</v>
      </c>
      <c r="J15" s="431" t="n">
        <v>45169</v>
      </c>
      <c r="K15" s="181" t="n">
        <v>857202</v>
      </c>
      <c r="M15" s="392" t="s">
        <v>5236</v>
      </c>
      <c r="N15" s="433" t="n">
        <v>109375</v>
      </c>
      <c r="T15" s="181" t="s">
        <v>5237</v>
      </c>
      <c r="U15" s="428" t="s">
        <v>5238</v>
      </c>
      <c r="X15" s="454" t="s">
        <v>5239</v>
      </c>
    </row>
    <row r="16" customFormat="false" ht="34.5" hidden="false" customHeight="true" outlineLevel="0" collapsed="false">
      <c r="B16" s="446" t="s">
        <v>5181</v>
      </c>
      <c r="C16" s="429" t="s">
        <v>1403</v>
      </c>
      <c r="E16" s="124" t="s">
        <v>5240</v>
      </c>
      <c r="F16" s="392" t="s">
        <v>1393</v>
      </c>
      <c r="H16" s="181" t="n">
        <v>2018</v>
      </c>
      <c r="I16" s="430" t="n">
        <v>43586</v>
      </c>
      <c r="J16" s="431" t="n">
        <v>44490</v>
      </c>
      <c r="K16" s="181" t="n">
        <v>833650</v>
      </c>
      <c r="M16" s="392" t="s">
        <v>5241</v>
      </c>
      <c r="N16" s="433" t="n">
        <v>150000</v>
      </c>
      <c r="T16" s="392" t="s">
        <v>5242</v>
      </c>
      <c r="U16" s="455" t="s">
        <v>5223</v>
      </c>
      <c r="V16" s="453"/>
      <c r="X16" s="456" t="s">
        <v>5243</v>
      </c>
    </row>
    <row r="17" customFormat="false" ht="34.5" hidden="false" customHeight="true" outlineLevel="0" collapsed="false">
      <c r="B17" s="446" t="s">
        <v>5181</v>
      </c>
      <c r="C17" s="429" t="s">
        <v>1401</v>
      </c>
      <c r="E17" s="124" t="s">
        <v>5244</v>
      </c>
      <c r="F17" s="392" t="s">
        <v>1393</v>
      </c>
      <c r="H17" s="181" t="n">
        <v>2020</v>
      </c>
      <c r="I17" s="430" t="n">
        <v>44348</v>
      </c>
      <c r="J17" s="431" t="n">
        <v>46081</v>
      </c>
      <c r="K17" s="181" t="n">
        <v>101007979</v>
      </c>
      <c r="M17" s="392" t="s">
        <v>2171</v>
      </c>
      <c r="N17" s="433" t="n">
        <v>197800</v>
      </c>
      <c r="T17" s="392" t="s">
        <v>5245</v>
      </c>
      <c r="U17" s="455" t="s">
        <v>5238</v>
      </c>
      <c r="X17" s="454" t="s">
        <v>5246</v>
      </c>
    </row>
    <row r="18" customFormat="false" ht="34.5" hidden="false" customHeight="true" outlineLevel="0" collapsed="false">
      <c r="B18" s="392" t="s">
        <v>5181</v>
      </c>
      <c r="C18" s="437" t="s">
        <v>1402</v>
      </c>
      <c r="E18" s="124" t="s">
        <v>5247</v>
      </c>
      <c r="F18" s="392" t="s">
        <v>1393</v>
      </c>
      <c r="H18" s="181" t="n">
        <v>2020</v>
      </c>
      <c r="I18" s="430" t="n">
        <v>44440</v>
      </c>
      <c r="J18" s="431" t="n">
        <v>44804</v>
      </c>
      <c r="K18" s="181" t="n">
        <v>101035541</v>
      </c>
      <c r="N18" s="433" t="n">
        <v>16625</v>
      </c>
      <c r="T18" s="392" t="s">
        <v>5248</v>
      </c>
      <c r="U18" s="455" t="s">
        <v>81</v>
      </c>
      <c r="V18" s="453"/>
      <c r="X18" s="454" t="s">
        <v>5249</v>
      </c>
    </row>
    <row r="19" customFormat="false" ht="34.5" hidden="false" customHeight="true" outlineLevel="0" collapsed="false">
      <c r="B19" s="392" t="s">
        <v>5181</v>
      </c>
      <c r="C19" s="437" t="s">
        <v>1402</v>
      </c>
      <c r="E19" s="124" t="s">
        <v>5250</v>
      </c>
      <c r="F19" s="392" t="s">
        <v>1393</v>
      </c>
      <c r="H19" s="181" t="n">
        <v>2020</v>
      </c>
      <c r="I19" s="430" t="n">
        <v>44256</v>
      </c>
      <c r="J19" s="431" t="n">
        <v>45351</v>
      </c>
      <c r="K19" s="181" t="n">
        <v>101006279</v>
      </c>
      <c r="M19" s="392" t="s">
        <v>5251</v>
      </c>
      <c r="N19" s="433" t="n">
        <v>202075</v>
      </c>
      <c r="T19" s="392" t="s">
        <v>5252</v>
      </c>
      <c r="U19" s="428" t="s">
        <v>5253</v>
      </c>
      <c r="V19" s="453"/>
      <c r="X19" s="454" t="s">
        <v>5254</v>
      </c>
    </row>
    <row r="20" customFormat="false" ht="34.5" hidden="false" customHeight="true" outlineLevel="0" collapsed="false">
      <c r="B20" s="392" t="s">
        <v>5181</v>
      </c>
      <c r="C20" s="429" t="s">
        <v>1440</v>
      </c>
      <c r="E20" s="124" t="s">
        <v>5255</v>
      </c>
      <c r="F20" s="392" t="s">
        <v>1393</v>
      </c>
      <c r="H20" s="181" t="n">
        <v>2020</v>
      </c>
      <c r="I20" s="430" t="n">
        <v>44317</v>
      </c>
      <c r="J20" s="431" t="n">
        <v>46142</v>
      </c>
      <c r="K20" s="181" t="n">
        <v>965014</v>
      </c>
      <c r="M20" s="392" t="s">
        <v>5226</v>
      </c>
      <c r="N20" s="433" t="n">
        <v>400000</v>
      </c>
      <c r="T20" s="392" t="s">
        <v>5256</v>
      </c>
      <c r="U20" s="428" t="s">
        <v>5257</v>
      </c>
      <c r="V20" s="453"/>
      <c r="X20" s="454" t="s">
        <v>5258</v>
      </c>
    </row>
    <row r="21" customFormat="false" ht="34.5" hidden="false" customHeight="true" outlineLevel="0" collapsed="false">
      <c r="B21" s="181" t="s">
        <v>5181</v>
      </c>
      <c r="C21" s="429" t="s">
        <v>1395</v>
      </c>
      <c r="E21" s="124" t="s">
        <v>5259</v>
      </c>
      <c r="F21" s="392" t="s">
        <v>1393</v>
      </c>
      <c r="H21" s="181" t="n">
        <v>2014</v>
      </c>
      <c r="I21" s="430" t="n">
        <v>42036</v>
      </c>
      <c r="J21" s="431" t="n">
        <v>43131</v>
      </c>
      <c r="K21" s="181" t="n">
        <v>642139</v>
      </c>
      <c r="M21" s="392" t="s">
        <v>5260</v>
      </c>
      <c r="N21" s="433" t="n">
        <v>29125</v>
      </c>
      <c r="T21" s="392" t="s">
        <v>5261</v>
      </c>
      <c r="U21" s="428" t="s">
        <v>5262</v>
      </c>
      <c r="X21" s="454" t="s">
        <v>5263</v>
      </c>
    </row>
    <row r="22" customFormat="false" ht="34.5" hidden="false" customHeight="true" outlineLevel="0" collapsed="false">
      <c r="B22" s="181" t="s">
        <v>5181</v>
      </c>
      <c r="C22" s="429" t="s">
        <v>1395</v>
      </c>
      <c r="E22" s="124" t="s">
        <v>5264</v>
      </c>
      <c r="F22" s="392" t="s">
        <v>1393</v>
      </c>
      <c r="H22" s="181" t="n">
        <v>2018</v>
      </c>
      <c r="I22" s="430" t="n">
        <v>43617</v>
      </c>
      <c r="J22" s="431" t="n">
        <v>45260</v>
      </c>
      <c r="K22" s="181" t="n">
        <v>824093</v>
      </c>
      <c r="M22" s="392" t="s">
        <v>2161</v>
      </c>
      <c r="N22" s="433" t="n">
        <v>36000</v>
      </c>
      <c r="T22" s="392" t="s">
        <v>5265</v>
      </c>
      <c r="U22" s="428" t="s">
        <v>81</v>
      </c>
      <c r="V22" s="453"/>
      <c r="X22" s="454" t="s">
        <v>5266</v>
      </c>
    </row>
    <row r="23" customFormat="false" ht="34.5" hidden="false" customHeight="true" outlineLevel="0" collapsed="false">
      <c r="B23" s="181" t="s">
        <v>5181</v>
      </c>
      <c r="C23" s="437" t="s">
        <v>1402</v>
      </c>
      <c r="E23" s="124" t="s">
        <v>5267</v>
      </c>
      <c r="F23" s="392" t="s">
        <v>1393</v>
      </c>
      <c r="H23" s="181" t="n">
        <v>2014</v>
      </c>
      <c r="I23" s="430" t="n">
        <v>42125</v>
      </c>
      <c r="J23" s="431" t="n">
        <v>42613</v>
      </c>
      <c r="K23" s="181" t="n">
        <v>691567</v>
      </c>
      <c r="M23" s="392" t="s">
        <v>5226</v>
      </c>
      <c r="N23" s="433" t="n">
        <v>17466</v>
      </c>
      <c r="T23" s="392" t="s">
        <v>5268</v>
      </c>
      <c r="U23" s="428" t="s">
        <v>81</v>
      </c>
      <c r="X23" s="454" t="s">
        <v>5269</v>
      </c>
    </row>
    <row r="24" customFormat="false" ht="34.5" hidden="false" customHeight="true" outlineLevel="0" collapsed="false">
      <c r="B24" s="181" t="s">
        <v>5181</v>
      </c>
      <c r="C24" s="437" t="s">
        <v>1402</v>
      </c>
      <c r="D24" s="392" t="s">
        <v>1487</v>
      </c>
      <c r="E24" s="124" t="s">
        <v>5270</v>
      </c>
      <c r="F24" s="392" t="s">
        <v>1393</v>
      </c>
      <c r="H24" s="181" t="n">
        <v>2014</v>
      </c>
      <c r="I24" s="430" t="n">
        <v>42248</v>
      </c>
      <c r="J24" s="431" t="n">
        <v>43343</v>
      </c>
      <c r="K24" s="181" t="n">
        <v>665934</v>
      </c>
      <c r="M24" s="392" t="s">
        <v>5271</v>
      </c>
      <c r="N24" s="433" t="n">
        <v>19977.5</v>
      </c>
      <c r="T24" s="392" t="s">
        <v>5272</v>
      </c>
      <c r="U24" s="428" t="s">
        <v>81</v>
      </c>
      <c r="V24" s="453"/>
      <c r="X24" s="454" t="s">
        <v>5273</v>
      </c>
    </row>
    <row r="25" customFormat="false" ht="34.5" hidden="false" customHeight="true" outlineLevel="0" collapsed="false">
      <c r="B25" s="181" t="s">
        <v>5181</v>
      </c>
      <c r="C25" s="437" t="s">
        <v>1402</v>
      </c>
      <c r="E25" s="124" t="s">
        <v>5274</v>
      </c>
      <c r="F25" s="392" t="s">
        <v>1393</v>
      </c>
      <c r="H25" s="181" t="n">
        <v>2017</v>
      </c>
      <c r="I25" s="430" t="n">
        <v>43344</v>
      </c>
      <c r="J25" s="431" t="n">
        <v>44620</v>
      </c>
      <c r="K25" s="181" t="n">
        <v>786133</v>
      </c>
      <c r="M25" s="392" t="s">
        <v>2156</v>
      </c>
      <c r="N25" s="433" t="n">
        <v>10850</v>
      </c>
      <c r="T25" s="392" t="s">
        <v>5275</v>
      </c>
      <c r="U25" s="428" t="s">
        <v>81</v>
      </c>
      <c r="V25" s="453"/>
      <c r="X25" s="454" t="s">
        <v>5276</v>
      </c>
    </row>
    <row r="26" customFormat="false" ht="34.5" hidden="false" customHeight="true" outlineLevel="0" collapsed="false">
      <c r="B26" s="392" t="s">
        <v>5181</v>
      </c>
      <c r="C26" s="437" t="s">
        <v>1402</v>
      </c>
      <c r="E26" s="124" t="s">
        <v>5277</v>
      </c>
      <c r="F26" s="392" t="s">
        <v>1393</v>
      </c>
      <c r="H26" s="181" t="n">
        <v>2016</v>
      </c>
      <c r="I26" s="430" t="n">
        <v>42491</v>
      </c>
      <c r="J26" s="431" t="s">
        <v>5278</v>
      </c>
      <c r="K26" s="181" t="n">
        <v>731122</v>
      </c>
      <c r="M26" s="392" t="s">
        <v>5226</v>
      </c>
      <c r="N26" s="433" t="n">
        <v>51256</v>
      </c>
      <c r="T26" s="392" t="s">
        <v>5279</v>
      </c>
      <c r="U26" s="428" t="s">
        <v>81</v>
      </c>
      <c r="X26" s="454" t="s">
        <v>5280</v>
      </c>
    </row>
    <row r="27" customFormat="false" ht="34.5" hidden="false" customHeight="true" outlineLevel="0" collapsed="false">
      <c r="B27" s="392" t="s">
        <v>5181</v>
      </c>
      <c r="C27" s="437" t="s">
        <v>1402</v>
      </c>
      <c r="E27" s="124" t="s">
        <v>5281</v>
      </c>
      <c r="F27" s="392" t="s">
        <v>1393</v>
      </c>
      <c r="H27" s="181" t="n">
        <v>2019</v>
      </c>
      <c r="I27" s="430" t="n">
        <v>43831</v>
      </c>
      <c r="J27" s="431" t="n">
        <v>45900</v>
      </c>
      <c r="K27" s="181" t="n">
        <v>872328</v>
      </c>
      <c r="M27" s="392" t="s">
        <v>5260</v>
      </c>
      <c r="N27" s="433" t="n">
        <v>36800</v>
      </c>
      <c r="T27" s="392" t="s">
        <v>5282</v>
      </c>
      <c r="U27" s="428" t="s">
        <v>81</v>
      </c>
      <c r="X27" s="454" t="s">
        <v>5283</v>
      </c>
    </row>
    <row r="28" customFormat="false" ht="34.5" hidden="false" customHeight="true" outlineLevel="0" collapsed="false">
      <c r="B28" s="392" t="s">
        <v>5181</v>
      </c>
      <c r="C28" s="437" t="s">
        <v>1402</v>
      </c>
      <c r="E28" s="124" t="s">
        <v>5284</v>
      </c>
      <c r="F28" s="392" t="s">
        <v>1393</v>
      </c>
      <c r="H28" s="181" t="n">
        <v>2019</v>
      </c>
      <c r="I28" s="430" t="n">
        <v>43831</v>
      </c>
      <c r="J28" s="431" t="n">
        <v>45291</v>
      </c>
      <c r="K28" s="181" t="n">
        <v>872614</v>
      </c>
      <c r="M28" s="392" t="s">
        <v>2156</v>
      </c>
      <c r="N28" s="433" t="n">
        <v>110250</v>
      </c>
      <c r="T28" s="392" t="s">
        <v>5285</v>
      </c>
      <c r="U28" s="428" t="s">
        <v>5286</v>
      </c>
      <c r="X28" s="454" t="s">
        <v>5287</v>
      </c>
    </row>
    <row r="29" customFormat="false" ht="34.5" hidden="false" customHeight="true" outlineLevel="0" collapsed="false">
      <c r="B29" s="392" t="s">
        <v>5181</v>
      </c>
      <c r="C29" s="437" t="s">
        <v>1402</v>
      </c>
      <c r="E29" s="124" t="s">
        <v>5288</v>
      </c>
      <c r="F29" s="392" t="s">
        <v>1393</v>
      </c>
      <c r="H29" s="181" t="n">
        <v>2019</v>
      </c>
      <c r="I29" s="430" t="n">
        <v>44075</v>
      </c>
      <c r="J29" s="431" t="n">
        <v>44926</v>
      </c>
      <c r="K29" s="181" t="n">
        <v>951732</v>
      </c>
      <c r="M29" s="392" t="s">
        <v>5289</v>
      </c>
      <c r="N29" s="433" t="n">
        <v>500000</v>
      </c>
      <c r="T29" s="392" t="s">
        <v>5290</v>
      </c>
      <c r="U29" s="428" t="s">
        <v>5291</v>
      </c>
      <c r="V29" s="453"/>
      <c r="X29" s="454" t="s">
        <v>5292</v>
      </c>
    </row>
    <row r="30" customFormat="false" ht="34.5" hidden="false" customHeight="true" outlineLevel="0" collapsed="false">
      <c r="B30" s="392" t="s">
        <v>5181</v>
      </c>
      <c r="C30" s="457" t="s">
        <v>1402</v>
      </c>
      <c r="E30" s="124" t="s">
        <v>5293</v>
      </c>
      <c r="F30" s="392" t="s">
        <v>1393</v>
      </c>
      <c r="H30" s="181" t="n">
        <v>2018</v>
      </c>
      <c r="I30" s="430" t="n">
        <v>43709</v>
      </c>
      <c r="J30" s="431" t="n">
        <v>44985</v>
      </c>
      <c r="K30" s="181" t="n">
        <v>857645</v>
      </c>
      <c r="M30" s="392" t="s">
        <v>2156</v>
      </c>
      <c r="N30" s="433" t="n">
        <v>104612.5</v>
      </c>
      <c r="T30" s="392" t="s">
        <v>5294</v>
      </c>
      <c r="U30" s="428" t="s">
        <v>81</v>
      </c>
      <c r="V30" s="453"/>
      <c r="X30" s="454" t="s">
        <v>5295</v>
      </c>
    </row>
    <row r="31" customFormat="false" ht="34.5" hidden="false" customHeight="true" outlineLevel="0" collapsed="false">
      <c r="B31" s="392" t="s">
        <v>5181</v>
      </c>
      <c r="C31" s="429" t="s">
        <v>1440</v>
      </c>
      <c r="D31" s="392" t="s">
        <v>1401</v>
      </c>
      <c r="E31" s="124" t="s">
        <v>5296</v>
      </c>
      <c r="F31" s="392" t="s">
        <v>1393</v>
      </c>
      <c r="H31" s="181" t="n">
        <v>2017</v>
      </c>
      <c r="I31" s="430" t="n">
        <v>43252</v>
      </c>
      <c r="J31" s="431" t="n">
        <v>45260</v>
      </c>
      <c r="K31" s="181" t="n">
        <v>773701</v>
      </c>
      <c r="M31" s="392" t="s">
        <v>5231</v>
      </c>
      <c r="N31" s="433" t="n">
        <v>43745.45</v>
      </c>
      <c r="T31" s="392" t="s">
        <v>5297</v>
      </c>
      <c r="U31" s="428" t="s">
        <v>5298</v>
      </c>
      <c r="V31" s="453"/>
      <c r="X31" s="454" t="s">
        <v>5299</v>
      </c>
    </row>
    <row r="32" customFormat="false" ht="34.5" hidden="false" customHeight="true" outlineLevel="0" collapsed="false">
      <c r="B32" s="392" t="s">
        <v>5181</v>
      </c>
      <c r="C32" s="437" t="s">
        <v>1402</v>
      </c>
      <c r="E32" s="124" t="s">
        <v>5300</v>
      </c>
      <c r="F32" s="392" t="s">
        <v>1393</v>
      </c>
      <c r="H32" s="181" t="n">
        <v>2019</v>
      </c>
      <c r="I32" s="430" t="n">
        <v>43983</v>
      </c>
      <c r="J32" s="431" t="n">
        <v>45260</v>
      </c>
      <c r="K32" s="181" t="n">
        <v>861584</v>
      </c>
      <c r="M32" s="392" t="s">
        <v>5301</v>
      </c>
      <c r="N32" s="433" t="n">
        <v>72375</v>
      </c>
      <c r="T32" s="392" t="s">
        <v>5302</v>
      </c>
      <c r="U32" s="428" t="s">
        <v>5223</v>
      </c>
      <c r="V32" s="453"/>
      <c r="X32" s="454" t="s">
        <v>5303</v>
      </c>
    </row>
    <row r="33" customFormat="false" ht="34.5" hidden="false" customHeight="true" outlineLevel="0" collapsed="false">
      <c r="B33" s="392" t="s">
        <v>5181</v>
      </c>
      <c r="C33" s="437" t="s">
        <v>1402</v>
      </c>
      <c r="E33" s="124" t="s">
        <v>5304</v>
      </c>
      <c r="F33" s="392" t="s">
        <v>1393</v>
      </c>
      <c r="H33" s="181" t="n">
        <v>2018</v>
      </c>
      <c r="I33" s="430" t="n">
        <v>43466</v>
      </c>
      <c r="J33" s="431" t="n">
        <v>44926</v>
      </c>
      <c r="K33" s="181" t="n">
        <v>856726</v>
      </c>
      <c r="M33" s="392" t="s">
        <v>5226</v>
      </c>
      <c r="N33" s="433" t="n">
        <v>4278</v>
      </c>
      <c r="T33" s="392" t="s">
        <v>5305</v>
      </c>
      <c r="U33" s="428" t="s">
        <v>81</v>
      </c>
      <c r="X33" s="454" t="s">
        <v>5306</v>
      </c>
    </row>
    <row r="34" customFormat="false" ht="34.5" hidden="false" customHeight="true" outlineLevel="0" collapsed="false">
      <c r="B34" s="392" t="s">
        <v>5181</v>
      </c>
      <c r="C34" s="437" t="s">
        <v>1402</v>
      </c>
      <c r="E34" s="124" t="s">
        <v>5307</v>
      </c>
      <c r="F34" s="392" t="s">
        <v>1393</v>
      </c>
      <c r="H34" s="181" t="n">
        <v>2015</v>
      </c>
      <c r="I34" s="430" t="n">
        <v>42278</v>
      </c>
      <c r="J34" s="431" t="n">
        <v>43373</v>
      </c>
      <c r="K34" s="458" t="n">
        <v>675121</v>
      </c>
      <c r="L34" s="458"/>
      <c r="M34" s="392" t="s">
        <v>2156</v>
      </c>
      <c r="N34" s="433" t="n">
        <v>74838.75</v>
      </c>
      <c r="T34" s="392" t="s">
        <v>5308</v>
      </c>
      <c r="U34" s="428" t="s">
        <v>81</v>
      </c>
      <c r="X34" s="454" t="s">
        <v>5309</v>
      </c>
    </row>
    <row r="35" customFormat="false" ht="34.5" hidden="false" customHeight="true" outlineLevel="0" collapsed="false">
      <c r="B35" s="392" t="s">
        <v>5181</v>
      </c>
      <c r="C35" s="457" t="s">
        <v>1402</v>
      </c>
      <c r="D35" s="457" t="s">
        <v>1487</v>
      </c>
      <c r="E35" s="124" t="s">
        <v>5310</v>
      </c>
      <c r="F35" s="392" t="s">
        <v>1393</v>
      </c>
      <c r="H35" s="181" t="n">
        <v>2014</v>
      </c>
      <c r="I35" s="430" t="n">
        <v>42064</v>
      </c>
      <c r="J35" s="431" t="n">
        <v>42916</v>
      </c>
      <c r="K35" s="181" t="n">
        <v>641607</v>
      </c>
      <c r="M35" s="392" t="s">
        <v>2161</v>
      </c>
      <c r="N35" s="433" t="n">
        <v>15593.75</v>
      </c>
      <c r="T35" s="392" t="s">
        <v>5311</v>
      </c>
      <c r="U35" s="428" t="s">
        <v>5312</v>
      </c>
      <c r="X35" s="454" t="s">
        <v>5313</v>
      </c>
    </row>
    <row r="36" customFormat="false" ht="34.5" hidden="false" customHeight="true" outlineLevel="0" collapsed="false">
      <c r="B36" s="392" t="s">
        <v>5181</v>
      </c>
      <c r="C36" s="459" t="s">
        <v>1403</v>
      </c>
      <c r="E36" s="124" t="s">
        <v>5314</v>
      </c>
      <c r="F36" s="392" t="s">
        <v>1393</v>
      </c>
      <c r="H36" s="181" t="n">
        <v>2019</v>
      </c>
      <c r="I36" s="430" t="n">
        <v>43983</v>
      </c>
      <c r="J36" s="431" t="n">
        <v>45077</v>
      </c>
      <c r="K36" s="181" t="n">
        <v>883371</v>
      </c>
      <c r="M36" s="392" t="s">
        <v>5315</v>
      </c>
      <c r="N36" s="433" t="n">
        <v>35000</v>
      </c>
      <c r="T36" s="392" t="s">
        <v>5316</v>
      </c>
      <c r="U36" s="428" t="s">
        <v>5223</v>
      </c>
      <c r="X36" s="454" t="s">
        <v>5317</v>
      </c>
    </row>
    <row r="37" customFormat="false" ht="34.5" hidden="false" customHeight="true" outlineLevel="0" collapsed="false">
      <c r="B37" s="392" t="s">
        <v>5181</v>
      </c>
      <c r="C37" s="459" t="s">
        <v>1403</v>
      </c>
      <c r="E37" s="124" t="s">
        <v>5318</v>
      </c>
      <c r="F37" s="392" t="s">
        <v>1393</v>
      </c>
      <c r="H37" s="181" t="n">
        <v>2019</v>
      </c>
      <c r="I37" s="430" t="n">
        <v>44105</v>
      </c>
      <c r="J37" s="431" t="n">
        <v>44834</v>
      </c>
      <c r="K37" s="181" t="n">
        <v>883374</v>
      </c>
      <c r="M37" s="392" t="s">
        <v>2161</v>
      </c>
      <c r="N37" s="433" t="n">
        <v>130750</v>
      </c>
      <c r="T37" s="392" t="s">
        <v>5319</v>
      </c>
      <c r="U37" s="428" t="s">
        <v>5223</v>
      </c>
      <c r="X37" s="454" t="s">
        <v>5320</v>
      </c>
    </row>
    <row r="38" customFormat="false" ht="34.5" hidden="false" customHeight="true" outlineLevel="0" collapsed="false">
      <c r="B38" s="392"/>
      <c r="F38" s="392"/>
    </row>
    <row r="39" customFormat="false" ht="34.5" hidden="false" customHeight="true" outlineLevel="0" collapsed="false">
      <c r="B39" s="392"/>
    </row>
    <row r="40" customFormat="false" ht="34.5" hidden="false" customHeight="true" outlineLevel="0" collapsed="false">
      <c r="B40" s="392"/>
    </row>
    <row r="41" customFormat="false" ht="34.5" hidden="false" customHeight="true" outlineLevel="0" collapsed="false">
      <c r="B41" s="392"/>
    </row>
    <row r="42" customFormat="false" ht="34.5" hidden="false" customHeight="true" outlineLevel="0" collapsed="false">
      <c r="B42" s="39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28" width="10.14"/>
    <col collapsed="false" customWidth="true" hidden="false" outlineLevel="0" max="2" min="2" style="181" width="15.43"/>
    <col collapsed="false" customWidth="true" hidden="false" outlineLevel="0" max="3" min="3" style="429" width="24.28"/>
    <col collapsed="false" customWidth="true" hidden="false" outlineLevel="0" max="4" min="4" style="181" width="17.71"/>
    <col collapsed="false" customWidth="true" hidden="false" outlineLevel="0" max="5" min="5" style="124" width="23.72"/>
    <col collapsed="false" customWidth="true" hidden="false" outlineLevel="0" max="6" min="6" style="181" width="8.7"/>
    <col collapsed="false" customWidth="true" hidden="false" outlineLevel="0" max="7" min="7" style="428" width="14.71"/>
    <col collapsed="false" customWidth="true" hidden="false" outlineLevel="0" max="8" min="8" style="181" width="8.7"/>
    <col collapsed="false" customWidth="true" hidden="false" outlineLevel="0" max="9" min="9" style="430" width="20.71"/>
    <col collapsed="false" customWidth="true" hidden="false" outlineLevel="0" max="10" min="10" style="431" width="16.14"/>
    <col collapsed="false" customWidth="true" hidden="false" outlineLevel="0" max="11" min="11" style="181" width="12.71"/>
    <col collapsed="false" customWidth="true" hidden="false" outlineLevel="0" max="12" min="12" style="392" width="18.43"/>
    <col collapsed="false" customWidth="true" hidden="false" outlineLevel="0" max="13" min="13" style="433" width="24.15"/>
    <col collapsed="false" customWidth="true" hidden="false" outlineLevel="0" max="16" min="14" style="428" width="8.7"/>
    <col collapsed="false" customWidth="true" hidden="false" outlineLevel="0" max="17" min="17" style="428" width="16"/>
    <col collapsed="false" customWidth="true" hidden="false" outlineLevel="0" max="18" min="18" style="181" width="32.29"/>
    <col collapsed="false" customWidth="true" hidden="false" outlineLevel="0" max="19" min="19" style="428" width="32.29"/>
    <col collapsed="false" customWidth="true" hidden="false" outlineLevel="0" max="20" min="20" style="434" width="18.85"/>
    <col collapsed="false" customWidth="true" hidden="false" outlineLevel="0" max="21" min="21" style="428" width="14.57"/>
    <col collapsed="false" customWidth="true" hidden="false" outlineLevel="0" max="22" min="22" style="434" width="17.71"/>
    <col collapsed="false" customWidth="true" hidden="false" outlineLevel="0" max="27" min="23" style="428" width="8.7"/>
    <col collapsed="false" customWidth="false" hidden="false" outlineLevel="0" max="1024" min="28" style="428" width="14.43"/>
  </cols>
  <sheetData>
    <row r="1" customFormat="false" ht="34.5" hidden="false" customHeight="true" outlineLevel="0" collapsed="false">
      <c r="A1" s="385" t="s">
        <v>0</v>
      </c>
      <c r="B1" s="385" t="s">
        <v>1</v>
      </c>
      <c r="C1" s="386" t="s">
        <v>2</v>
      </c>
      <c r="D1" s="385" t="s">
        <v>3</v>
      </c>
      <c r="E1" s="435" t="s">
        <v>4</v>
      </c>
      <c r="F1" s="385" t="s">
        <v>5</v>
      </c>
      <c r="G1" s="385" t="s">
        <v>6</v>
      </c>
      <c r="H1" s="385" t="s">
        <v>7</v>
      </c>
      <c r="I1" s="388" t="s">
        <v>8</v>
      </c>
      <c r="J1" s="388" t="s">
        <v>9</v>
      </c>
      <c r="K1" s="385" t="s">
        <v>10</v>
      </c>
      <c r="L1" s="385" t="s">
        <v>5180</v>
      </c>
      <c r="M1" s="436" t="s">
        <v>11</v>
      </c>
      <c r="N1" s="390" t="s">
        <v>12</v>
      </c>
      <c r="O1" s="390" t="s">
        <v>13</v>
      </c>
      <c r="P1" s="390" t="s">
        <v>14</v>
      </c>
      <c r="Q1" s="385" t="s">
        <v>15</v>
      </c>
      <c r="R1" s="385" t="s">
        <v>1824</v>
      </c>
      <c r="S1" s="385" t="s">
        <v>16</v>
      </c>
      <c r="T1" s="385" t="s">
        <v>17</v>
      </c>
      <c r="U1" s="385" t="s">
        <v>18</v>
      </c>
      <c r="V1" s="385" t="s">
        <v>1828</v>
      </c>
      <c r="W1" s="392" t="s">
        <v>19</v>
      </c>
      <c r="X1" s="392" t="s">
        <v>20</v>
      </c>
      <c r="Y1" s="392"/>
      <c r="Z1" s="392"/>
      <c r="AA1" s="392"/>
    </row>
    <row r="2" customFormat="false" ht="34.5" hidden="false" customHeight="true" outlineLevel="0" collapsed="false">
      <c r="A2" s="392"/>
      <c r="B2" s="392" t="s">
        <v>5321</v>
      </c>
      <c r="C2" s="437" t="s">
        <v>1402</v>
      </c>
      <c r="D2" s="392"/>
      <c r="E2" s="124" t="s">
        <v>5322</v>
      </c>
      <c r="F2" s="392" t="s">
        <v>5323</v>
      </c>
      <c r="G2" s="392"/>
      <c r="H2" s="392" t="n">
        <v>2018</v>
      </c>
      <c r="I2" s="430" t="n">
        <v>43466</v>
      </c>
      <c r="J2" s="430" t="n">
        <v>43830</v>
      </c>
      <c r="K2" s="392" t="n">
        <v>831303</v>
      </c>
      <c r="M2" s="438" t="s">
        <v>5324</v>
      </c>
      <c r="N2" s="439" t="n">
        <v>56948.55</v>
      </c>
      <c r="O2" s="439"/>
      <c r="P2" s="440"/>
      <c r="Q2" s="392"/>
      <c r="R2" s="392"/>
      <c r="S2" s="392"/>
      <c r="T2" s="441" t="s">
        <v>5325</v>
      </c>
      <c r="U2" s="392" t="s">
        <v>5326</v>
      </c>
      <c r="V2" s="397"/>
      <c r="W2" s="392"/>
      <c r="X2" s="392" t="s">
        <v>5327</v>
      </c>
      <c r="Y2" s="392"/>
      <c r="Z2" s="392"/>
      <c r="AA2" s="392"/>
    </row>
    <row r="3" customFormat="false" ht="34.5" hidden="false" customHeight="true" outlineLevel="0" collapsed="false">
      <c r="A3" s="392"/>
      <c r="B3" s="392" t="s">
        <v>5321</v>
      </c>
      <c r="C3" s="437" t="s">
        <v>1402</v>
      </c>
      <c r="D3" s="392"/>
      <c r="E3" s="124" t="s">
        <v>5322</v>
      </c>
      <c r="F3" s="392" t="s">
        <v>5323</v>
      </c>
      <c r="G3" s="392"/>
      <c r="H3" s="392"/>
      <c r="I3" s="430" t="n">
        <v>42736</v>
      </c>
      <c r="J3" s="430" t="n">
        <v>43465</v>
      </c>
      <c r="K3" s="392" t="n">
        <v>737779</v>
      </c>
      <c r="M3" s="438" t="s">
        <v>5324</v>
      </c>
      <c r="N3" s="439" t="n">
        <v>107450</v>
      </c>
      <c r="O3" s="439"/>
      <c r="P3" s="440"/>
      <c r="Q3" s="392"/>
      <c r="R3" s="392"/>
      <c r="S3" s="392"/>
      <c r="T3" s="441" t="s">
        <v>5328</v>
      </c>
      <c r="U3" s="392" t="s">
        <v>5326</v>
      </c>
      <c r="V3" s="397"/>
      <c r="W3" s="392"/>
      <c r="X3" s="392" t="s">
        <v>5327</v>
      </c>
      <c r="Y3" s="392"/>
      <c r="Z3" s="392"/>
      <c r="AA3" s="392"/>
    </row>
    <row r="4" customFormat="false" ht="34.5" hidden="false" customHeight="true" outlineLevel="0" collapsed="false">
      <c r="A4" s="392"/>
      <c r="B4" s="392" t="s">
        <v>5321</v>
      </c>
      <c r="C4" s="437" t="s">
        <v>1402</v>
      </c>
      <c r="D4" s="392"/>
      <c r="E4" s="124" t="s">
        <v>5322</v>
      </c>
      <c r="F4" s="392" t="s">
        <v>5323</v>
      </c>
      <c r="G4" s="392"/>
      <c r="H4" s="392"/>
      <c r="I4" s="430" t="n">
        <v>43831</v>
      </c>
      <c r="J4" s="430" t="n">
        <v>44561</v>
      </c>
      <c r="K4" s="392" t="n">
        <v>879693</v>
      </c>
      <c r="M4" s="438" t="s">
        <v>5324</v>
      </c>
      <c r="N4" s="439" t="n">
        <v>113896.2</v>
      </c>
      <c r="O4" s="439"/>
      <c r="P4" s="440"/>
      <c r="Q4" s="392"/>
      <c r="R4" s="441"/>
      <c r="S4" s="392"/>
      <c r="T4" s="441" t="s">
        <v>5328</v>
      </c>
      <c r="U4" s="392" t="s">
        <v>5326</v>
      </c>
      <c r="V4" s="397"/>
      <c r="W4" s="392"/>
      <c r="X4" s="392" t="s">
        <v>5327</v>
      </c>
      <c r="Y4" s="392"/>
      <c r="Z4" s="392"/>
      <c r="AA4" s="392"/>
    </row>
    <row r="5" customFormat="false" ht="34.5" hidden="false" customHeight="true" outlineLevel="0" collapsed="false">
      <c r="A5" s="392"/>
      <c r="B5" s="392" t="s">
        <v>5321</v>
      </c>
      <c r="C5" s="437" t="s">
        <v>1402</v>
      </c>
      <c r="D5" s="392"/>
      <c r="E5" s="124" t="s">
        <v>5322</v>
      </c>
      <c r="F5" s="392" t="s">
        <v>5323</v>
      </c>
      <c r="G5" s="392"/>
      <c r="H5" s="392" t="n">
        <v>2014</v>
      </c>
      <c r="I5" s="430" t="n">
        <v>42250</v>
      </c>
      <c r="J5" s="430" t="n">
        <v>44379</v>
      </c>
      <c r="K5" s="392" t="n">
        <v>677097</v>
      </c>
      <c r="M5" s="438" t="s">
        <v>5324</v>
      </c>
      <c r="N5" s="439" t="s">
        <v>5329</v>
      </c>
      <c r="O5" s="439"/>
      <c r="P5" s="440"/>
      <c r="Q5" s="444"/>
      <c r="R5" s="392"/>
      <c r="S5" s="392"/>
      <c r="T5" s="441" t="s">
        <v>5330</v>
      </c>
      <c r="U5" s="392" t="s">
        <v>5326</v>
      </c>
      <c r="V5" s="397"/>
      <c r="W5" s="392"/>
      <c r="X5" s="392" t="s">
        <v>5327</v>
      </c>
      <c r="Y5" s="392"/>
      <c r="Z5" s="392"/>
      <c r="AA5" s="392"/>
    </row>
    <row r="6" customFormat="false" ht="34.5" hidden="false" customHeight="true" outlineLevel="0" collapsed="false">
      <c r="A6" s="392"/>
      <c r="B6" s="392" t="s">
        <v>5321</v>
      </c>
      <c r="C6" s="437" t="s">
        <v>1402</v>
      </c>
      <c r="D6" s="392"/>
      <c r="E6" s="124" t="s">
        <v>5322</v>
      </c>
      <c r="F6" s="392" t="s">
        <v>5323</v>
      </c>
      <c r="G6" s="392"/>
      <c r="H6" s="392"/>
      <c r="I6" s="430" t="n">
        <v>42186</v>
      </c>
      <c r="J6" s="430" t="n">
        <v>42735</v>
      </c>
      <c r="K6" s="392" t="n">
        <v>699276</v>
      </c>
      <c r="M6" s="438" t="s">
        <v>5324</v>
      </c>
      <c r="N6" s="439" t="n">
        <v>107450.01</v>
      </c>
      <c r="O6" s="439"/>
      <c r="P6" s="440"/>
      <c r="Q6" s="392"/>
      <c r="R6" s="392"/>
      <c r="S6" s="392"/>
      <c r="T6" s="441" t="s">
        <v>5331</v>
      </c>
      <c r="U6" s="392" t="s">
        <v>5326</v>
      </c>
      <c r="V6" s="397"/>
      <c r="W6" s="392"/>
      <c r="X6" s="392" t="s">
        <v>5327</v>
      </c>
      <c r="Y6" s="392"/>
      <c r="Z6" s="392"/>
      <c r="AA6" s="392"/>
    </row>
    <row r="7" customFormat="false" ht="34.5" hidden="false" customHeight="true" outlineLevel="0" collapsed="false">
      <c r="A7" s="392"/>
      <c r="B7" s="392"/>
      <c r="C7" s="437"/>
      <c r="D7" s="392"/>
      <c r="F7" s="392"/>
      <c r="G7" s="392"/>
      <c r="H7" s="392"/>
      <c r="J7" s="430"/>
      <c r="K7" s="392"/>
      <c r="N7" s="440"/>
      <c r="O7" s="440"/>
      <c r="P7" s="440"/>
      <c r="Q7" s="392"/>
      <c r="R7" s="392"/>
      <c r="S7" s="444"/>
      <c r="T7" s="441"/>
      <c r="U7" s="392"/>
      <c r="V7" s="442"/>
      <c r="W7" s="392"/>
      <c r="X7" s="392"/>
      <c r="Y7" s="392"/>
      <c r="Z7" s="392"/>
      <c r="AA7" s="392"/>
    </row>
    <row r="8" customFormat="false" ht="34.5" hidden="false" customHeight="true" outlineLevel="0" collapsed="false">
      <c r="A8" s="392"/>
      <c r="B8" s="392"/>
      <c r="C8" s="437"/>
      <c r="D8" s="392"/>
      <c r="F8" s="392"/>
      <c r="G8" s="392"/>
      <c r="H8" s="392"/>
      <c r="J8" s="430"/>
      <c r="K8" s="392"/>
      <c r="N8" s="440"/>
      <c r="O8" s="440"/>
      <c r="P8" s="440"/>
      <c r="Q8" s="392"/>
      <c r="R8" s="392"/>
      <c r="S8" s="392"/>
      <c r="T8" s="441"/>
      <c r="U8" s="392"/>
      <c r="V8" s="442"/>
      <c r="W8" s="392"/>
      <c r="X8" s="392"/>
      <c r="Y8" s="392"/>
      <c r="Z8" s="392"/>
      <c r="AA8" s="392"/>
    </row>
    <row r="9" customFormat="false" ht="34.5" hidden="false" customHeight="true" outlineLevel="0" collapsed="false">
      <c r="A9" s="392"/>
      <c r="B9" s="392"/>
      <c r="C9" s="437"/>
      <c r="D9" s="445"/>
      <c r="F9" s="392"/>
      <c r="G9" s="392"/>
      <c r="H9" s="392"/>
      <c r="J9" s="430"/>
      <c r="K9" s="392"/>
      <c r="N9" s="440"/>
      <c r="O9" s="440"/>
      <c r="P9" s="440"/>
      <c r="Q9" s="392"/>
      <c r="R9" s="392"/>
      <c r="S9" s="392"/>
      <c r="T9" s="392"/>
      <c r="U9" s="392"/>
      <c r="V9" s="442"/>
      <c r="W9" s="392"/>
      <c r="X9" s="392"/>
      <c r="Y9" s="392"/>
      <c r="Z9" s="392"/>
      <c r="AA9" s="392"/>
    </row>
    <row r="10" customFormat="false" ht="34.5" hidden="false" customHeight="true" outlineLevel="0" collapsed="false">
      <c r="A10" s="392"/>
      <c r="B10" s="392"/>
      <c r="C10" s="437"/>
      <c r="D10" s="392"/>
      <c r="F10" s="392"/>
      <c r="G10" s="392"/>
      <c r="H10" s="392"/>
      <c r="J10" s="430"/>
      <c r="K10" s="392"/>
      <c r="N10" s="440"/>
      <c r="O10" s="440"/>
      <c r="P10" s="440"/>
      <c r="Q10" s="392"/>
      <c r="R10" s="392"/>
      <c r="S10" s="392"/>
      <c r="T10" s="392"/>
      <c r="U10" s="392"/>
      <c r="V10" s="442"/>
      <c r="W10" s="392"/>
      <c r="X10" s="392"/>
      <c r="Y10" s="392"/>
      <c r="Z10" s="392"/>
      <c r="AA10" s="392"/>
    </row>
    <row r="11" customFormat="false" ht="34.5" hidden="false" customHeight="true" outlineLevel="0" collapsed="false">
      <c r="A11" s="392"/>
      <c r="B11" s="392"/>
      <c r="C11" s="437"/>
      <c r="D11" s="392"/>
      <c r="F11" s="392"/>
      <c r="G11" s="392"/>
      <c r="H11" s="392"/>
      <c r="J11" s="430"/>
      <c r="K11" s="392"/>
      <c r="N11" s="440"/>
      <c r="O11" s="440"/>
      <c r="P11" s="440"/>
      <c r="Q11" s="392"/>
      <c r="R11" s="392"/>
      <c r="S11" s="392"/>
      <c r="T11" s="392"/>
      <c r="U11" s="392"/>
      <c r="V11" s="442"/>
      <c r="W11" s="392"/>
      <c r="X11" s="392"/>
      <c r="Y11" s="392"/>
      <c r="Z11" s="392"/>
      <c r="AA11" s="392"/>
    </row>
    <row r="12" s="451" customFormat="true" ht="34.5" hidden="false" customHeight="true" outlineLevel="0" collapsed="false">
      <c r="A12" s="446"/>
      <c r="B12" s="446"/>
      <c r="C12" s="429"/>
      <c r="D12" s="446"/>
      <c r="E12" s="447"/>
      <c r="F12" s="446"/>
      <c r="G12" s="446"/>
      <c r="H12" s="446"/>
      <c r="I12" s="431"/>
      <c r="J12" s="431"/>
      <c r="K12" s="446"/>
      <c r="L12" s="446"/>
      <c r="M12" s="448"/>
      <c r="N12" s="449"/>
      <c r="O12" s="449"/>
      <c r="P12" s="449"/>
      <c r="Q12" s="446"/>
      <c r="R12" s="446"/>
      <c r="S12" s="446"/>
      <c r="T12" s="446"/>
      <c r="U12" s="446"/>
      <c r="V12" s="450"/>
      <c r="W12" s="446"/>
      <c r="X12" s="446"/>
      <c r="Y12" s="446"/>
      <c r="Z12" s="446"/>
      <c r="AA12" s="446"/>
    </row>
    <row r="13" customFormat="false" ht="34.5" hidden="false" customHeight="true" outlineLevel="0" collapsed="false">
      <c r="B13" s="446"/>
      <c r="C13" s="452"/>
      <c r="E13" s="181"/>
      <c r="T13" s="453"/>
      <c r="V13" s="454"/>
    </row>
    <row r="14" customFormat="false" ht="34.5" hidden="false" customHeight="true" outlineLevel="0" collapsed="false">
      <c r="B14" s="446"/>
      <c r="F14" s="392"/>
      <c r="V14" s="454"/>
    </row>
    <row r="15" customFormat="false" ht="34.5" hidden="false" customHeight="true" outlineLevel="0" collapsed="false">
      <c r="B15" s="446"/>
      <c r="V15" s="454"/>
    </row>
    <row r="16" customFormat="false" ht="34.5" hidden="false" customHeight="true" outlineLevel="0" collapsed="false">
      <c r="B16" s="446"/>
      <c r="F16" s="392"/>
      <c r="R16" s="392"/>
      <c r="S16" s="455"/>
      <c r="T16" s="453"/>
      <c r="V16" s="456"/>
    </row>
    <row r="17" customFormat="false" ht="34.5" hidden="false" customHeight="true" outlineLevel="0" collapsed="false">
      <c r="B17" s="446"/>
      <c r="F17" s="392"/>
      <c r="R17" s="392"/>
      <c r="S17" s="455"/>
      <c r="V17" s="454"/>
    </row>
    <row r="18" customFormat="false" ht="34.5" hidden="false" customHeight="true" outlineLevel="0" collapsed="false">
      <c r="B18" s="392"/>
      <c r="F18" s="392"/>
      <c r="R18" s="392"/>
      <c r="S18" s="455"/>
      <c r="T18" s="453"/>
      <c r="V18" s="454"/>
    </row>
    <row r="19" customFormat="false" ht="34.5" hidden="false" customHeight="true" outlineLevel="0" collapsed="false">
      <c r="B19" s="392"/>
      <c r="C19" s="437"/>
      <c r="F19" s="392"/>
      <c r="R19" s="392"/>
      <c r="T19" s="453"/>
      <c r="V19" s="454"/>
    </row>
    <row r="20" customFormat="false" ht="34.5" hidden="false" customHeight="true" outlineLevel="0" collapsed="false">
      <c r="B20" s="392"/>
      <c r="F20" s="392"/>
      <c r="R20" s="392"/>
      <c r="T20" s="453"/>
      <c r="V20" s="454"/>
    </row>
    <row r="21" customFormat="false" ht="34.5" hidden="false" customHeight="true" outlineLevel="0" collapsed="false">
      <c r="F21" s="392"/>
      <c r="R21" s="392"/>
      <c r="V21" s="454"/>
    </row>
    <row r="22" customFormat="false" ht="34.5" hidden="false" customHeight="true" outlineLevel="0" collapsed="false">
      <c r="F22" s="392"/>
      <c r="R22" s="392"/>
      <c r="T22" s="453"/>
      <c r="V22" s="454"/>
    </row>
    <row r="23" customFormat="false" ht="34.5" hidden="false" customHeight="true" outlineLevel="0" collapsed="false">
      <c r="F23" s="392"/>
      <c r="R23" s="392"/>
      <c r="V23" s="454"/>
    </row>
    <row r="24" customFormat="false" ht="34.5" hidden="false" customHeight="true" outlineLevel="0" collapsed="false">
      <c r="C24" s="437"/>
      <c r="D24" s="392"/>
      <c r="F24" s="392"/>
      <c r="R24" s="392"/>
      <c r="T24" s="453"/>
      <c r="V24" s="454"/>
    </row>
    <row r="25" customFormat="false" ht="34.5" hidden="false" customHeight="true" outlineLevel="0" collapsed="false">
      <c r="C25" s="437"/>
      <c r="F25" s="392"/>
      <c r="R25" s="392"/>
      <c r="T25" s="453"/>
      <c r="V25" s="454"/>
    </row>
    <row r="26" customFormat="false" ht="34.5" hidden="false" customHeight="true" outlineLevel="0" collapsed="false">
      <c r="B26" s="392"/>
      <c r="C26" s="437"/>
      <c r="F26" s="392"/>
      <c r="R26" s="392"/>
      <c r="V26" s="454"/>
    </row>
    <row r="27" customFormat="false" ht="34.5" hidden="false" customHeight="true" outlineLevel="0" collapsed="false">
      <c r="B27" s="392"/>
      <c r="C27" s="437"/>
      <c r="F27" s="392"/>
      <c r="R27" s="392"/>
      <c r="V27" s="454"/>
    </row>
    <row r="28" customFormat="false" ht="34.5" hidden="false" customHeight="true" outlineLevel="0" collapsed="false">
      <c r="B28" s="392"/>
      <c r="C28" s="437"/>
      <c r="F28" s="392"/>
      <c r="R28" s="392"/>
      <c r="V28" s="454"/>
    </row>
    <row r="29" customFormat="false" ht="34.5" hidden="false" customHeight="true" outlineLevel="0" collapsed="false">
      <c r="B29" s="392"/>
      <c r="C29" s="437"/>
      <c r="F29" s="392"/>
      <c r="R29" s="392"/>
      <c r="T29" s="453"/>
      <c r="V29" s="454"/>
    </row>
    <row r="30" customFormat="false" ht="34.5" hidden="false" customHeight="true" outlineLevel="0" collapsed="false">
      <c r="B30" s="392"/>
      <c r="C30" s="457"/>
      <c r="F30" s="392"/>
      <c r="R30" s="392"/>
      <c r="T30" s="453"/>
      <c r="V30" s="454"/>
    </row>
    <row r="31" customFormat="false" ht="34.5" hidden="false" customHeight="true" outlineLevel="0" collapsed="false">
      <c r="B31" s="392"/>
      <c r="D31" s="392"/>
      <c r="F31" s="392"/>
      <c r="R31" s="392"/>
      <c r="T31" s="453"/>
      <c r="V31" s="454"/>
    </row>
    <row r="32" customFormat="false" ht="34.5" hidden="false" customHeight="true" outlineLevel="0" collapsed="false">
      <c r="B32" s="392"/>
      <c r="C32" s="437"/>
      <c r="F32" s="392"/>
      <c r="R32" s="392"/>
      <c r="T32" s="453"/>
      <c r="V32" s="454"/>
    </row>
    <row r="33" customFormat="false" ht="34.5" hidden="false" customHeight="true" outlineLevel="0" collapsed="false">
      <c r="B33" s="392"/>
      <c r="C33" s="437"/>
      <c r="F33" s="392"/>
      <c r="R33" s="392"/>
      <c r="V33" s="454"/>
    </row>
    <row r="34" customFormat="false" ht="34.5" hidden="false" customHeight="true" outlineLevel="0" collapsed="false">
      <c r="B34" s="392"/>
      <c r="C34" s="437"/>
      <c r="F34" s="392"/>
      <c r="K34" s="458"/>
      <c r="R34" s="392"/>
      <c r="V34" s="454"/>
    </row>
    <row r="35" customFormat="false" ht="34.5" hidden="false" customHeight="true" outlineLevel="0" collapsed="false">
      <c r="B35" s="392"/>
      <c r="C35" s="457"/>
      <c r="D35" s="457"/>
      <c r="F35" s="392"/>
      <c r="R35" s="392"/>
      <c r="V35" s="454"/>
    </row>
    <row r="36" customFormat="false" ht="34.5" hidden="false" customHeight="true" outlineLevel="0" collapsed="false">
      <c r="B36" s="392"/>
      <c r="C36" s="459"/>
      <c r="F36" s="392"/>
      <c r="R36" s="392"/>
      <c r="V36" s="454"/>
    </row>
    <row r="37" customFormat="false" ht="34.5" hidden="false" customHeight="true" outlineLevel="0" collapsed="false">
      <c r="B37" s="392"/>
      <c r="C37" s="459"/>
      <c r="F37" s="392"/>
      <c r="R37" s="392"/>
      <c r="V37" s="454"/>
    </row>
    <row r="38" customFormat="false" ht="34.5" hidden="false" customHeight="true" outlineLevel="0" collapsed="false">
      <c r="B38" s="392"/>
      <c r="F38" s="392"/>
    </row>
    <row r="39" customFormat="false" ht="34.5" hidden="false" customHeight="true" outlineLevel="0" collapsed="false">
      <c r="B39" s="392"/>
    </row>
    <row r="40" customFormat="false" ht="34.5" hidden="false" customHeight="true" outlineLevel="0" collapsed="false">
      <c r="B40" s="392"/>
    </row>
    <row r="41" customFormat="false" ht="34.5" hidden="false" customHeight="true" outlineLevel="0" collapsed="false">
      <c r="B41" s="392"/>
    </row>
    <row r="42" customFormat="false" ht="34.5" hidden="false" customHeight="true" outlineLevel="0" collapsed="false">
      <c r="B42" s="39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1000"/>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C6" activeCellId="0" sqref="C6"/>
    </sheetView>
  </sheetViews>
  <sheetFormatPr defaultColWidth="9.14453125" defaultRowHeight="15" zeroHeight="false" outlineLevelRow="0" outlineLevelCol="0"/>
  <cols>
    <col collapsed="false" customWidth="false" hidden="false" outlineLevel="0" max="10" min="1" style="460" width="9.14"/>
    <col collapsed="false" customWidth="true" hidden="false" outlineLevel="0" max="11" min="11" style="460" width="23.43"/>
    <col collapsed="false" customWidth="true" hidden="false" outlineLevel="0" max="12" min="12" style="460" width="12"/>
    <col collapsed="false" customWidth="true" hidden="false" outlineLevel="0" max="13" min="13" style="460" width="15.28"/>
    <col collapsed="false" customWidth="true" hidden="false" outlineLevel="0" max="14" min="14" style="460" width="11.14"/>
    <col collapsed="false" customWidth="true" hidden="false" outlineLevel="0" max="15" min="15" style="460" width="12.28"/>
    <col collapsed="false" customWidth="true" hidden="false" outlineLevel="0" max="16" min="16" style="460" width="11.57"/>
    <col collapsed="false" customWidth="true" hidden="false" outlineLevel="0" max="17" min="17" style="460" width="62.86"/>
    <col collapsed="false" customWidth="true" hidden="false" outlineLevel="0" max="18" min="18" style="460" width="12.43"/>
    <col collapsed="false" customWidth="true" hidden="false" outlineLevel="0" max="19" min="19" style="460" width="11.71"/>
    <col collapsed="false" customWidth="true" hidden="false" outlineLevel="0" max="20" min="20" style="460" width="23.57"/>
    <col collapsed="false" customWidth="false" hidden="false" outlineLevel="0" max="1024" min="21" style="460" width="9.14"/>
  </cols>
  <sheetData>
    <row r="1" customFormat="false" ht="42.75" hidden="false" customHeight="true" outlineLevel="0" collapsed="false">
      <c r="A1" s="461" t="s">
        <v>1</v>
      </c>
      <c r="B1" s="462" t="s">
        <v>2</v>
      </c>
      <c r="C1" s="461" t="s">
        <v>3</v>
      </c>
      <c r="D1" s="463" t="s">
        <v>4</v>
      </c>
      <c r="E1" s="461" t="s">
        <v>5</v>
      </c>
      <c r="F1" s="461" t="s">
        <v>6</v>
      </c>
      <c r="G1" s="461" t="s">
        <v>7</v>
      </c>
      <c r="H1" s="464" t="s">
        <v>8</v>
      </c>
      <c r="I1" s="464" t="s">
        <v>9</v>
      </c>
      <c r="J1" s="461" t="s">
        <v>10</v>
      </c>
      <c r="K1" s="461" t="s">
        <v>11</v>
      </c>
      <c r="L1" s="465" t="s">
        <v>12</v>
      </c>
      <c r="M1" s="465" t="s">
        <v>13</v>
      </c>
      <c r="N1" s="465" t="s">
        <v>14</v>
      </c>
      <c r="O1" s="465" t="s">
        <v>15</v>
      </c>
      <c r="P1" s="461" t="s">
        <v>16</v>
      </c>
      <c r="Q1" s="461" t="s">
        <v>17</v>
      </c>
      <c r="R1" s="461" t="s">
        <v>1828</v>
      </c>
      <c r="S1" s="461" t="s">
        <v>19</v>
      </c>
      <c r="T1" s="461" t="s">
        <v>20</v>
      </c>
      <c r="U1" s="10"/>
      <c r="V1" s="10"/>
      <c r="W1" s="10"/>
      <c r="X1" s="10"/>
      <c r="Y1" s="10"/>
    </row>
    <row r="2" s="470" customFormat="true" ht="42.75" hidden="false" customHeight="true" outlineLevel="0" collapsed="false">
      <c r="A2" s="237" t="s">
        <v>1406</v>
      </c>
      <c r="B2" s="237" t="s">
        <v>1418</v>
      </c>
      <c r="C2" s="466" t="s">
        <v>5332</v>
      </c>
      <c r="D2" s="237" t="s">
        <v>5333</v>
      </c>
      <c r="E2" s="237" t="s">
        <v>1393</v>
      </c>
      <c r="F2" s="237" t="n">
        <v>2019</v>
      </c>
      <c r="G2" s="237"/>
      <c r="H2" s="237" t="s">
        <v>5334</v>
      </c>
      <c r="I2" s="237" t="s">
        <v>5335</v>
      </c>
      <c r="J2" s="237"/>
      <c r="K2" s="467" t="s">
        <v>5336</v>
      </c>
      <c r="L2" s="237" t="s">
        <v>5337</v>
      </c>
      <c r="M2" s="237"/>
      <c r="N2" s="237" t="s">
        <v>5337</v>
      </c>
      <c r="O2" s="237"/>
      <c r="P2" s="466" t="s">
        <v>4467</v>
      </c>
      <c r="Q2" s="468" t="s">
        <v>5338</v>
      </c>
      <c r="R2" s="237"/>
      <c r="S2" s="466" t="s">
        <v>5339</v>
      </c>
      <c r="T2" s="469" t="s">
        <v>5340</v>
      </c>
    </row>
    <row r="3" s="470" customFormat="true" ht="42.75" hidden="false" customHeight="true" outlineLevel="0" collapsed="false">
      <c r="A3" s="237" t="s">
        <v>1406</v>
      </c>
      <c r="B3" s="466" t="s">
        <v>1418</v>
      </c>
      <c r="C3" s="237" t="s">
        <v>5332</v>
      </c>
      <c r="D3" s="466" t="s">
        <v>5341</v>
      </c>
      <c r="E3" s="466" t="s">
        <v>1393</v>
      </c>
      <c r="F3" s="237"/>
      <c r="G3" s="237"/>
      <c r="H3" s="466" t="s">
        <v>5342</v>
      </c>
      <c r="I3" s="466" t="s">
        <v>5343</v>
      </c>
      <c r="J3" s="237"/>
      <c r="K3" s="466" t="s">
        <v>5344</v>
      </c>
      <c r="L3" s="471" t="s">
        <v>5345</v>
      </c>
      <c r="M3" s="237"/>
      <c r="N3" s="471" t="s">
        <v>5345</v>
      </c>
      <c r="O3" s="237"/>
      <c r="P3" s="466" t="s">
        <v>4248</v>
      </c>
      <c r="Q3" s="466" t="s">
        <v>5346</v>
      </c>
      <c r="R3" s="237"/>
      <c r="S3" s="466" t="s">
        <v>5347</v>
      </c>
      <c r="T3" s="469" t="s">
        <v>5348</v>
      </c>
    </row>
    <row r="4" s="474" customFormat="true" ht="72.75" hidden="false" customHeight="true" outlineLevel="0" collapsed="false">
      <c r="A4" s="10" t="s">
        <v>1406</v>
      </c>
      <c r="B4" s="472" t="s">
        <v>1418</v>
      </c>
      <c r="C4" s="10" t="s">
        <v>5332</v>
      </c>
      <c r="D4" s="472" t="s">
        <v>5349</v>
      </c>
      <c r="E4" s="10"/>
      <c r="F4" s="10"/>
      <c r="G4" s="10"/>
      <c r="H4" s="472" t="s">
        <v>5350</v>
      </c>
      <c r="I4" s="472" t="s">
        <v>4126</v>
      </c>
      <c r="J4" s="10"/>
      <c r="K4" s="472" t="s">
        <v>5351</v>
      </c>
      <c r="L4" s="473" t="s">
        <v>5352</v>
      </c>
      <c r="M4" s="10"/>
      <c r="N4" s="473" t="s">
        <v>5352</v>
      </c>
      <c r="O4" s="10"/>
      <c r="P4" s="472" t="s">
        <v>4897</v>
      </c>
      <c r="Q4" s="472" t="s">
        <v>5353</v>
      </c>
      <c r="R4" s="10"/>
      <c r="S4" s="10"/>
      <c r="T4" s="193" t="s">
        <v>5354</v>
      </c>
    </row>
    <row r="5" s="482" customFormat="true" ht="126.75" hidden="false" customHeight="true" outlineLevel="0" collapsed="false">
      <c r="A5" s="10" t="s">
        <v>1406</v>
      </c>
      <c r="B5" s="475"/>
      <c r="C5" s="10" t="s">
        <v>5332</v>
      </c>
      <c r="D5" s="476" t="s">
        <v>5355</v>
      </c>
      <c r="E5" s="475"/>
      <c r="F5" s="477"/>
      <c r="G5" s="475"/>
      <c r="H5" s="477" t="s">
        <v>5356</v>
      </c>
      <c r="I5" s="477" t="s">
        <v>4500</v>
      </c>
      <c r="J5" s="478"/>
      <c r="K5" s="475"/>
      <c r="L5" s="479" t="n">
        <v>27615</v>
      </c>
      <c r="M5" s="480"/>
      <c r="N5" s="481"/>
      <c r="O5" s="475"/>
      <c r="P5" s="475"/>
      <c r="Q5" s="477" t="s">
        <v>5357</v>
      </c>
      <c r="R5" s="475"/>
      <c r="S5" s="475"/>
      <c r="T5" s="475"/>
    </row>
    <row r="6" customFormat="false" ht="42.75" hidden="false" customHeight="true" outlineLevel="0" collapsed="false"/>
    <row r="7" customFormat="false" ht="42.75" hidden="false" customHeight="true" outlineLevel="0" collapsed="false"/>
    <row r="8" customFormat="false" ht="42.75" hidden="false" customHeight="true" outlineLevel="0" collapsed="false">
      <c r="A8" s="483" t="s">
        <v>5358</v>
      </c>
    </row>
    <row r="9" customFormat="false" ht="42.75" hidden="false" customHeight="true" outlineLevel="0" collapsed="false">
      <c r="A9" s="484" t="s">
        <v>5359</v>
      </c>
    </row>
    <row r="10" customFormat="false" ht="42.75" hidden="false" customHeight="true" outlineLevel="0" collapsed="false">
      <c r="A10" s="484" t="s">
        <v>5360</v>
      </c>
    </row>
    <row r="11" customFormat="false" ht="42.75" hidden="false" customHeight="true" outlineLevel="0" collapsed="false">
      <c r="A11" s="460" t="s">
        <v>5361</v>
      </c>
    </row>
    <row r="12" customFormat="false" ht="42.75" hidden="false" customHeight="true" outlineLevel="0" collapsed="false"/>
    <row r="13" customFormat="false" ht="42.75" hidden="false" customHeight="true" outlineLevel="0" collapsed="false"/>
    <row r="14" customFormat="false" ht="42.75" hidden="false" customHeight="true" outlineLevel="0" collapsed="false"/>
    <row r="15" customFormat="false" ht="42.75" hidden="false" customHeight="true" outlineLevel="0" collapsed="false"/>
    <row r="16" customFormat="false" ht="42.75" hidden="false" customHeight="true" outlineLevel="0" collapsed="false"/>
    <row r="17" customFormat="false" ht="42.75" hidden="false" customHeight="true" outlineLevel="0" collapsed="false"/>
    <row r="18" customFormat="false" ht="42.75" hidden="false" customHeight="true" outlineLevel="0" collapsed="false"/>
    <row r="19" customFormat="false" ht="42.75" hidden="false" customHeight="true" outlineLevel="0" collapsed="false"/>
    <row r="20" customFormat="false" ht="42.75" hidden="false" customHeight="true" outlineLevel="0" collapsed="false"/>
    <row r="21" customFormat="false" ht="42.75" hidden="false" customHeight="true" outlineLevel="0" collapsed="false"/>
    <row r="22" customFormat="false" ht="42.75" hidden="false" customHeight="true" outlineLevel="0" collapsed="false"/>
    <row r="23" customFormat="false" ht="42.75" hidden="false" customHeight="true" outlineLevel="0" collapsed="false"/>
    <row r="24" customFormat="false" ht="42.75" hidden="false" customHeight="true" outlineLevel="0" collapsed="false"/>
    <row r="25" customFormat="false" ht="42.75" hidden="false" customHeight="true" outlineLevel="0" collapsed="false"/>
    <row r="26" customFormat="false" ht="42.75" hidden="false" customHeight="true" outlineLevel="0" collapsed="false"/>
    <row r="27" customFormat="false" ht="42.75" hidden="false" customHeight="true" outlineLevel="0" collapsed="false"/>
    <row r="28" customFormat="false" ht="42.75" hidden="false" customHeight="true" outlineLevel="0" collapsed="false">
      <c r="A28" s="484"/>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T2" r:id="rId1" display="https://culture.ec.europa.eu/creative-europe/projects/search/details/623954-CREA-1-2020-2-ME-MED-DEVSPFIC"/>
    <hyperlink ref="T3" r:id="rId2" display="https://culture.ec.europa.eu/creative-europe/projects/search/details/559713-CREA-1-2015-1-IT-CULT-COOP2"/>
    <hyperlink ref="T4" r:id="rId3" display="https://culture.ec.europa.eu/creative-europe/projects/search/details/623246-CREA-1-2020-1-ME-CULT-COOP-W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9"/>
  <sheetViews>
    <sheetView showFormulas="false" showGridLines="true" showRowColHeaders="true" showZeros="true" rightToLeft="false" tabSelected="false" showOutlineSymbols="true" defaultGridColor="true" view="normal" topLeftCell="A209" colorId="64" zoomScale="75" zoomScaleNormal="75" zoomScalePageLayoutView="100" workbookViewId="0">
      <selection pane="topLeft" activeCell="H3" activeCellId="0" sqref="H3"/>
    </sheetView>
  </sheetViews>
  <sheetFormatPr defaultColWidth="8.54296875" defaultRowHeight="15" zeroHeight="false" outlineLevelRow="0" outlineLevelCol="0"/>
  <cols>
    <col collapsed="false" customWidth="true" hidden="false" outlineLevel="0" max="8" min="8" style="0" width="13"/>
    <col collapsed="false" customWidth="true" hidden="false" outlineLevel="0" max="9" min="9" style="0" width="14.28"/>
  </cols>
  <sheetData>
    <row r="1" customFormat="false" ht="15" hidden="false" customHeight="false" outlineLevel="0" collapsed="false">
      <c r="A1" s="0" t="s">
        <v>1</v>
      </c>
      <c r="B1" s="0" t="s">
        <v>2</v>
      </c>
      <c r="C1" s="0" t="s">
        <v>3</v>
      </c>
      <c r="D1" s="0" t="s">
        <v>4</v>
      </c>
      <c r="E1" s="0" t="s">
        <v>5</v>
      </c>
      <c r="F1" s="0" t="s">
        <v>6</v>
      </c>
      <c r="G1" s="0" t="s">
        <v>7</v>
      </c>
      <c r="H1" s="0" t="s">
        <v>8</v>
      </c>
      <c r="I1" s="0" t="s">
        <v>9</v>
      </c>
      <c r="J1" s="0" t="s">
        <v>10</v>
      </c>
      <c r="K1" s="0" t="s">
        <v>11</v>
      </c>
      <c r="L1" s="0" t="s">
        <v>12</v>
      </c>
      <c r="M1" s="0" t="s">
        <v>13</v>
      </c>
      <c r="N1" s="0" t="s">
        <v>14</v>
      </c>
      <c r="O1" s="0" t="s">
        <v>15</v>
      </c>
      <c r="P1" s="0" t="s">
        <v>16</v>
      </c>
      <c r="Q1" s="0" t="s">
        <v>17</v>
      </c>
      <c r="R1" s="0" t="s">
        <v>18</v>
      </c>
      <c r="S1" s="0" t="s">
        <v>19</v>
      </c>
      <c r="T1" s="0" t="s">
        <v>20</v>
      </c>
    </row>
    <row r="2" customFormat="false" ht="15" hidden="false" customHeight="false" outlineLevel="0" collapsed="false">
      <c r="A2" s="0" t="s">
        <v>4122</v>
      </c>
      <c r="B2" s="0" t="s">
        <v>4123</v>
      </c>
      <c r="D2" s="0" t="s">
        <v>4124</v>
      </c>
      <c r="E2" s="0" t="s">
        <v>1393</v>
      </c>
      <c r="H2" s="485" t="n">
        <v>44927</v>
      </c>
      <c r="I2" s="485" t="n">
        <v>45291</v>
      </c>
      <c r="K2" s="0" t="s">
        <v>519</v>
      </c>
      <c r="L2" s="422" t="n">
        <v>33370</v>
      </c>
      <c r="N2" s="0" t="s">
        <v>4127</v>
      </c>
      <c r="P2" s="0" t="s">
        <v>812</v>
      </c>
      <c r="Q2" s="0" t="s">
        <v>4128</v>
      </c>
      <c r="S2" s="0" t="s">
        <v>4129</v>
      </c>
      <c r="T2" s="0" t="s">
        <v>4130</v>
      </c>
    </row>
    <row r="3" customFormat="false" ht="15" hidden="false" customHeight="false" outlineLevel="0" collapsed="false">
      <c r="A3" s="0" t="s">
        <v>4122</v>
      </c>
      <c r="B3" s="0" t="s">
        <v>4123</v>
      </c>
      <c r="D3" s="0" t="s">
        <v>4131</v>
      </c>
      <c r="E3" s="0" t="s">
        <v>1393</v>
      </c>
      <c r="H3" s="485" t="n">
        <v>44713</v>
      </c>
      <c r="I3" s="485" t="n">
        <v>45077</v>
      </c>
      <c r="K3" s="0" t="s">
        <v>4134</v>
      </c>
      <c r="L3" s="422" t="n">
        <v>19992</v>
      </c>
      <c r="P3" s="0" t="s">
        <v>812</v>
      </c>
      <c r="Q3" s="0" t="s">
        <v>4135</v>
      </c>
      <c r="S3" s="0" t="s">
        <v>4136</v>
      </c>
      <c r="T3" s="0" t="s">
        <v>4137</v>
      </c>
    </row>
    <row r="4" customFormat="false" ht="15" hidden="false" customHeight="false" outlineLevel="0" collapsed="false">
      <c r="A4" s="0" t="s">
        <v>4122</v>
      </c>
      <c r="B4" s="0" t="s">
        <v>4123</v>
      </c>
      <c r="D4" s="0" t="s">
        <v>4138</v>
      </c>
      <c r="E4" s="0" t="s">
        <v>1393</v>
      </c>
      <c r="H4" s="485" t="n">
        <v>44713</v>
      </c>
      <c r="I4" s="485" t="n">
        <v>44988</v>
      </c>
      <c r="K4" s="0" t="s">
        <v>4140</v>
      </c>
      <c r="L4" s="422" t="n">
        <v>26000</v>
      </c>
      <c r="P4" s="0" t="s">
        <v>812</v>
      </c>
      <c r="Q4" s="0" t="s">
        <v>4141</v>
      </c>
      <c r="S4" s="0" t="s">
        <v>4142</v>
      </c>
      <c r="T4" s="0" t="s">
        <v>4143</v>
      </c>
    </row>
    <row r="5" customFormat="false" ht="15" hidden="false" customHeight="false" outlineLevel="0" collapsed="false">
      <c r="A5" s="0" t="s">
        <v>4122</v>
      </c>
      <c r="B5" s="0" t="s">
        <v>4123</v>
      </c>
      <c r="C5" s="0" t="s">
        <v>4144</v>
      </c>
      <c r="E5" s="0" t="s">
        <v>1393</v>
      </c>
      <c r="H5" s="485" t="n">
        <v>44835</v>
      </c>
      <c r="I5" s="485" t="n">
        <v>45199</v>
      </c>
      <c r="K5" s="0" t="s">
        <v>4147</v>
      </c>
      <c r="L5" s="422" t="n">
        <v>21160</v>
      </c>
      <c r="P5" s="0" t="s">
        <v>812</v>
      </c>
      <c r="Q5" s="0" t="s">
        <v>4148</v>
      </c>
      <c r="S5" s="0" t="s">
        <v>4149</v>
      </c>
      <c r="T5" s="0" t="s">
        <v>4150</v>
      </c>
    </row>
    <row r="6" customFormat="false" ht="15" hidden="false" customHeight="false" outlineLevel="0" collapsed="false">
      <c r="A6" s="0" t="s">
        <v>4122</v>
      </c>
      <c r="B6" s="0" t="s">
        <v>4123</v>
      </c>
      <c r="D6" s="0" t="s">
        <v>4151</v>
      </c>
      <c r="E6" s="0" t="s">
        <v>1393</v>
      </c>
      <c r="H6" s="485" t="n">
        <v>44927</v>
      </c>
      <c r="I6" s="485" t="n">
        <v>45139</v>
      </c>
      <c r="K6" s="0" t="s">
        <v>519</v>
      </c>
      <c r="L6" s="422" t="n">
        <v>21679</v>
      </c>
      <c r="P6" s="0" t="s">
        <v>812</v>
      </c>
      <c r="Q6" s="0" t="s">
        <v>4153</v>
      </c>
      <c r="S6" s="0" t="s">
        <v>4154</v>
      </c>
      <c r="T6" s="0" t="s">
        <v>4155</v>
      </c>
    </row>
    <row r="7" customFormat="false" ht="15" hidden="false" customHeight="false" outlineLevel="0" collapsed="false">
      <c r="A7" s="0" t="s">
        <v>4122</v>
      </c>
      <c r="B7" s="0" t="s">
        <v>4123</v>
      </c>
      <c r="D7" s="425" t="s">
        <v>4156</v>
      </c>
      <c r="E7" s="0" t="s">
        <v>1393</v>
      </c>
      <c r="H7" s="485" t="n">
        <v>44713</v>
      </c>
      <c r="I7" s="485" t="n">
        <v>45474</v>
      </c>
      <c r="L7" s="0" t="s">
        <v>4159</v>
      </c>
      <c r="P7" s="0" t="s">
        <v>26</v>
      </c>
      <c r="Q7" s="0" t="s">
        <v>4160</v>
      </c>
      <c r="S7" s="0" t="s">
        <v>4161</v>
      </c>
      <c r="T7" s="0" t="s">
        <v>4162</v>
      </c>
    </row>
    <row r="8" customFormat="false" ht="15" hidden="false" customHeight="false" outlineLevel="0" collapsed="false">
      <c r="A8" s="0" t="s">
        <v>4122</v>
      </c>
      <c r="B8" s="0" t="s">
        <v>4123</v>
      </c>
      <c r="D8" s="425" t="s">
        <v>4163</v>
      </c>
      <c r="E8" s="0" t="s">
        <v>1393</v>
      </c>
      <c r="H8" s="485" t="n">
        <v>44805</v>
      </c>
      <c r="I8" s="485" t="n">
        <v>45169</v>
      </c>
      <c r="K8" s="0" t="s">
        <v>4140</v>
      </c>
      <c r="L8" s="422" t="n">
        <v>18829</v>
      </c>
      <c r="P8" s="0" t="s">
        <v>812</v>
      </c>
      <c r="Q8" s="0" t="s">
        <v>4166</v>
      </c>
      <c r="S8" s="0" t="s">
        <v>4167</v>
      </c>
      <c r="T8" s="0" t="s">
        <v>4168</v>
      </c>
    </row>
    <row r="9" customFormat="false" ht="15" hidden="false" customHeight="false" outlineLevel="0" collapsed="false">
      <c r="A9" s="0" t="s">
        <v>4122</v>
      </c>
      <c r="B9" s="0" t="s">
        <v>4123</v>
      </c>
      <c r="D9" s="0" t="s">
        <v>4169</v>
      </c>
      <c r="E9" s="0" t="s">
        <v>1393</v>
      </c>
      <c r="H9" s="485" t="n">
        <v>44197</v>
      </c>
      <c r="I9" s="0" t="s">
        <v>4171</v>
      </c>
      <c r="K9" s="0" t="s">
        <v>519</v>
      </c>
      <c r="L9" s="422" t="n">
        <v>31253</v>
      </c>
      <c r="Q9" s="425" t="s">
        <v>4172</v>
      </c>
      <c r="S9" s="0" t="s">
        <v>4173</v>
      </c>
    </row>
    <row r="10" customFormat="false" ht="15" hidden="false" customHeight="false" outlineLevel="0" collapsed="false">
      <c r="A10" s="0" t="s">
        <v>4122</v>
      </c>
      <c r="B10" s="0" t="s">
        <v>4123</v>
      </c>
      <c r="D10" s="0" t="s">
        <v>4174</v>
      </c>
      <c r="E10" s="0" t="s">
        <v>1393</v>
      </c>
      <c r="H10" s="485" t="n">
        <v>44198</v>
      </c>
      <c r="I10" s="0" t="s">
        <v>4171</v>
      </c>
      <c r="K10" s="0" t="s">
        <v>4140</v>
      </c>
      <c r="L10" s="422" t="n">
        <v>28780</v>
      </c>
      <c r="P10" s="0" t="s">
        <v>812</v>
      </c>
      <c r="Q10" s="0" t="s">
        <v>4176</v>
      </c>
      <c r="S10" s="0" t="s">
        <v>4177</v>
      </c>
      <c r="T10" s="0" t="s">
        <v>4178</v>
      </c>
    </row>
    <row r="11" customFormat="false" ht="15" hidden="false" customHeight="false" outlineLevel="0" collapsed="false">
      <c r="A11" s="0" t="s">
        <v>4122</v>
      </c>
      <c r="B11" s="0" t="s">
        <v>4123</v>
      </c>
      <c r="D11" s="0" t="s">
        <v>4179</v>
      </c>
      <c r="E11" s="0" t="s">
        <v>1393</v>
      </c>
      <c r="H11" s="485" t="n">
        <v>44199</v>
      </c>
      <c r="I11" s="0" t="s">
        <v>4171</v>
      </c>
      <c r="K11" s="0" t="s">
        <v>4181</v>
      </c>
      <c r="L11" s="422" t="n">
        <v>27332</v>
      </c>
      <c r="P11" s="0" t="s">
        <v>812</v>
      </c>
      <c r="Q11" s="0" t="s">
        <v>4182</v>
      </c>
      <c r="S11" s="0" t="s">
        <v>4183</v>
      </c>
      <c r="T11" s="0" t="s">
        <v>4184</v>
      </c>
    </row>
    <row r="12" customFormat="false" ht="15" hidden="false" customHeight="false" outlineLevel="0" collapsed="false">
      <c r="A12" s="0" t="s">
        <v>4122</v>
      </c>
      <c r="B12" s="0" t="s">
        <v>4123</v>
      </c>
      <c r="D12" s="425" t="s">
        <v>4185</v>
      </c>
      <c r="E12" s="0" t="s">
        <v>1393</v>
      </c>
      <c r="H12" s="485" t="n">
        <v>43648</v>
      </c>
      <c r="I12" s="485" t="n">
        <v>43922</v>
      </c>
      <c r="K12" s="0" t="s">
        <v>4188</v>
      </c>
      <c r="L12" s="422" t="n">
        <v>24080</v>
      </c>
      <c r="P12" s="0" t="s">
        <v>4189</v>
      </c>
      <c r="Q12" s="0" t="s">
        <v>4190</v>
      </c>
      <c r="R12" s="0" t="s">
        <v>4191</v>
      </c>
      <c r="S12" s="0" t="s">
        <v>4192</v>
      </c>
      <c r="T12" s="0" t="s">
        <v>4193</v>
      </c>
    </row>
    <row r="13" customFormat="false" ht="15" hidden="false" customHeight="false" outlineLevel="0" collapsed="false">
      <c r="A13" s="0" t="s">
        <v>4122</v>
      </c>
      <c r="B13" s="0" t="s">
        <v>4123</v>
      </c>
      <c r="D13" s="0" t="s">
        <v>4194</v>
      </c>
      <c r="H13" s="485" t="n">
        <v>43586</v>
      </c>
      <c r="I13" s="485" t="n">
        <v>43799</v>
      </c>
      <c r="K13" s="0" t="s">
        <v>4197</v>
      </c>
      <c r="L13" s="422" t="n">
        <v>18603</v>
      </c>
      <c r="P13" s="0" t="s">
        <v>812</v>
      </c>
      <c r="R13" s="0" t="s">
        <v>4198</v>
      </c>
      <c r="S13" s="0" t="s">
        <v>4199</v>
      </c>
      <c r="T13" s="0" t="s">
        <v>4200</v>
      </c>
    </row>
    <row r="14" customFormat="false" ht="15" hidden="false" customHeight="false" outlineLevel="0" collapsed="false">
      <c r="A14" s="0" t="s">
        <v>4122</v>
      </c>
      <c r="B14" s="0" t="s">
        <v>4123</v>
      </c>
      <c r="D14" s="0" t="s">
        <v>4201</v>
      </c>
      <c r="H14" s="485" t="n">
        <v>43587</v>
      </c>
      <c r="I14" s="0" t="s">
        <v>4203</v>
      </c>
      <c r="K14" s="0" t="s">
        <v>519</v>
      </c>
      <c r="L14" s="422" t="n">
        <v>15155</v>
      </c>
      <c r="P14" s="0" t="s">
        <v>812</v>
      </c>
      <c r="Q14" s="425" t="s">
        <v>4204</v>
      </c>
      <c r="S14" s="0" t="s">
        <v>4205</v>
      </c>
      <c r="T14" s="0" t="s">
        <v>4206</v>
      </c>
    </row>
    <row r="15" customFormat="false" ht="15" hidden="false" customHeight="false" outlineLevel="0" collapsed="false">
      <c r="B15" s="0" t="s">
        <v>4123</v>
      </c>
      <c r="D15" s="0" t="s">
        <v>4207</v>
      </c>
      <c r="H15" s="485" t="n">
        <v>43678</v>
      </c>
      <c r="I15" s="485" t="n">
        <v>44773</v>
      </c>
      <c r="K15" s="0" t="s">
        <v>4210</v>
      </c>
      <c r="L15" s="422" t="n">
        <v>49069</v>
      </c>
      <c r="P15" s="0" t="s">
        <v>812</v>
      </c>
      <c r="Q15" s="425" t="s">
        <v>4211</v>
      </c>
      <c r="S15" s="0" t="s">
        <v>4205</v>
      </c>
      <c r="T15" s="0" t="s">
        <v>4212</v>
      </c>
    </row>
    <row r="16" customFormat="false" ht="15" hidden="false" customHeight="false" outlineLevel="0" collapsed="false">
      <c r="B16" s="0" t="s">
        <v>4123</v>
      </c>
      <c r="D16" s="425" t="s">
        <v>4213</v>
      </c>
      <c r="H16" s="485" t="n">
        <v>41852</v>
      </c>
      <c r="I16" s="485" t="n">
        <v>42429</v>
      </c>
      <c r="K16" s="0" t="s">
        <v>4216</v>
      </c>
      <c r="L16" s="422" t="n">
        <v>43910</v>
      </c>
      <c r="P16" s="0" t="s">
        <v>4217</v>
      </c>
      <c r="Q16" s="0" t="s">
        <v>4218</v>
      </c>
      <c r="S16" s="0" t="s">
        <v>4219</v>
      </c>
      <c r="T16" s="0" t="s">
        <v>4220</v>
      </c>
    </row>
    <row r="17" customFormat="false" ht="15" hidden="false" customHeight="false" outlineLevel="0" collapsed="false">
      <c r="B17" s="0" t="s">
        <v>4123</v>
      </c>
      <c r="D17" s="0" t="s">
        <v>4221</v>
      </c>
      <c r="H17" s="485" t="n">
        <v>43586</v>
      </c>
      <c r="I17" s="485" t="n">
        <v>43890</v>
      </c>
      <c r="K17" s="0" t="s">
        <v>1499</v>
      </c>
      <c r="L17" s="422" t="n">
        <v>25493</v>
      </c>
      <c r="P17" s="0" t="s">
        <v>812</v>
      </c>
      <c r="Q17" s="425" t="s">
        <v>4223</v>
      </c>
      <c r="S17" s="0" t="s">
        <v>4224</v>
      </c>
      <c r="T17" s="0" t="s">
        <v>4225</v>
      </c>
    </row>
    <row r="18" customFormat="false" ht="15" hidden="false" customHeight="false" outlineLevel="0" collapsed="false">
      <c r="A18" s="0" t="s">
        <v>4122</v>
      </c>
      <c r="B18" s="0" t="s">
        <v>4123</v>
      </c>
      <c r="D18" s="0" t="s">
        <v>4226</v>
      </c>
      <c r="H18" s="485" t="n">
        <v>43313</v>
      </c>
      <c r="I18" s="485" t="n">
        <v>44165</v>
      </c>
      <c r="K18" s="0" t="s">
        <v>4140</v>
      </c>
      <c r="L18" s="422" t="n">
        <v>25241</v>
      </c>
      <c r="P18" s="0" t="s">
        <v>812</v>
      </c>
      <c r="Q18" s="0" t="s">
        <v>4229</v>
      </c>
    </row>
    <row r="19" customFormat="false" ht="15" hidden="false" customHeight="false" outlineLevel="0" collapsed="false">
      <c r="A19" s="0" t="s">
        <v>4122</v>
      </c>
      <c r="B19" s="0" t="s">
        <v>4123</v>
      </c>
      <c r="D19" s="0" t="s">
        <v>4230</v>
      </c>
      <c r="H19" s="485" t="n">
        <v>43603</v>
      </c>
      <c r="I19" s="485" t="n">
        <v>43878</v>
      </c>
      <c r="K19" s="0" t="s">
        <v>4233</v>
      </c>
      <c r="L19" s="422" t="n">
        <v>34391</v>
      </c>
      <c r="P19" s="0" t="s">
        <v>812</v>
      </c>
      <c r="Q19" s="0" t="s">
        <v>4234</v>
      </c>
      <c r="S19" s="0" t="s">
        <v>4235</v>
      </c>
      <c r="T19" s="0" t="s">
        <v>4236</v>
      </c>
    </row>
    <row r="20" customFormat="false" ht="15" hidden="false" customHeight="false" outlineLevel="0" collapsed="false">
      <c r="A20" s="0" t="s">
        <v>4122</v>
      </c>
      <c r="B20" s="0" t="s">
        <v>4123</v>
      </c>
      <c r="D20" s="425" t="s">
        <v>4237</v>
      </c>
      <c r="H20" s="485" t="n">
        <v>43586</v>
      </c>
      <c r="I20" s="485" t="n">
        <v>43708</v>
      </c>
      <c r="K20" s="0" t="s">
        <v>4239</v>
      </c>
      <c r="L20" s="422" t="n">
        <v>13332</v>
      </c>
      <c r="P20" s="0" t="s">
        <v>4240</v>
      </c>
      <c r="Q20" s="425" t="s">
        <v>4241</v>
      </c>
      <c r="S20" s="0" t="s">
        <v>4242</v>
      </c>
      <c r="T20" s="0" t="s">
        <v>4243</v>
      </c>
    </row>
    <row r="21" customFormat="false" ht="15" hidden="false" customHeight="false" outlineLevel="0" collapsed="false">
      <c r="A21" s="0" t="s">
        <v>4122</v>
      </c>
      <c r="B21" s="0" t="s">
        <v>4123</v>
      </c>
      <c r="D21" s="0" t="s">
        <v>4244</v>
      </c>
      <c r="H21" s="485" t="n">
        <v>43221</v>
      </c>
      <c r="I21" s="485" t="n">
        <v>43847</v>
      </c>
      <c r="K21" s="0" t="s">
        <v>4247</v>
      </c>
      <c r="L21" s="422" t="n">
        <v>16698</v>
      </c>
      <c r="P21" s="0" t="s">
        <v>4248</v>
      </c>
      <c r="Q21" s="425" t="s">
        <v>4249</v>
      </c>
      <c r="S21" s="0" t="s">
        <v>4250</v>
      </c>
      <c r="T21" s="0" t="s">
        <v>4251</v>
      </c>
    </row>
    <row r="22" customFormat="false" ht="15" hidden="false" customHeight="false" outlineLevel="0" collapsed="false">
      <c r="A22" s="0" t="s">
        <v>4122</v>
      </c>
      <c r="B22" s="0" t="s">
        <v>4123</v>
      </c>
      <c r="D22" s="0" t="s">
        <v>4252</v>
      </c>
      <c r="H22" s="485" t="n">
        <v>43617</v>
      </c>
      <c r="I22" s="485" t="n">
        <v>44012</v>
      </c>
      <c r="K22" s="0" t="s">
        <v>519</v>
      </c>
      <c r="L22" s="422" t="n">
        <v>20899</v>
      </c>
      <c r="P22" s="0" t="s">
        <v>812</v>
      </c>
      <c r="Q22" s="425" t="s">
        <v>4255</v>
      </c>
      <c r="S22" s="0" t="s">
        <v>4256</v>
      </c>
      <c r="T22" s="0" t="s">
        <v>4257</v>
      </c>
    </row>
    <row r="23" customFormat="false" ht="15" hidden="false" customHeight="false" outlineLevel="0" collapsed="false">
      <c r="A23" s="0" t="s">
        <v>4122</v>
      </c>
      <c r="B23" s="0" t="s">
        <v>4123</v>
      </c>
      <c r="D23" s="0" t="s">
        <v>4258</v>
      </c>
      <c r="H23" s="485" t="n">
        <v>43663</v>
      </c>
      <c r="I23" s="485" t="n">
        <v>43906</v>
      </c>
      <c r="K23" s="0" t="s">
        <v>4140</v>
      </c>
      <c r="L23" s="422" t="n">
        <v>40782</v>
      </c>
      <c r="P23" s="0" t="s">
        <v>812</v>
      </c>
      <c r="Q23" s="425" t="s">
        <v>4261</v>
      </c>
      <c r="S23" s="0" t="s">
        <v>4262</v>
      </c>
      <c r="T23" s="0" t="s">
        <v>4263</v>
      </c>
    </row>
    <row r="24" customFormat="false" ht="15" hidden="false" customHeight="false" outlineLevel="0" collapsed="false">
      <c r="B24" s="0" t="s">
        <v>4123</v>
      </c>
      <c r="D24" s="0" t="s">
        <v>4264</v>
      </c>
      <c r="H24" s="485" t="n">
        <v>43678</v>
      </c>
      <c r="I24" s="485" t="n">
        <v>43890</v>
      </c>
      <c r="K24" s="0" t="s">
        <v>4265</v>
      </c>
      <c r="L24" s="422" t="n">
        <v>26722</v>
      </c>
      <c r="P24" s="0" t="s">
        <v>812</v>
      </c>
      <c r="Q24" s="0" t="s">
        <v>4266</v>
      </c>
      <c r="S24" s="0" t="s">
        <v>4267</v>
      </c>
      <c r="T24" s="0" t="s">
        <v>4268</v>
      </c>
    </row>
    <row r="25" customFormat="false" ht="15" hidden="false" customHeight="false" outlineLevel="0" collapsed="false">
      <c r="A25" s="0" t="s">
        <v>4122</v>
      </c>
      <c r="B25" s="0" t="s">
        <v>4123</v>
      </c>
      <c r="D25" s="0" t="s">
        <v>4269</v>
      </c>
      <c r="H25" s="485" t="n">
        <v>43862</v>
      </c>
      <c r="I25" s="485" t="n">
        <v>44592</v>
      </c>
      <c r="K25" s="0" t="s">
        <v>4140</v>
      </c>
      <c r="L25" s="422" t="n">
        <v>20981</v>
      </c>
      <c r="P25" s="0" t="s">
        <v>812</v>
      </c>
      <c r="Q25" s="425" t="s">
        <v>4272</v>
      </c>
      <c r="S25" s="0" t="s">
        <v>4273</v>
      </c>
      <c r="T25" s="0" t="s">
        <v>4274</v>
      </c>
    </row>
    <row r="26" customFormat="false" ht="15" hidden="false" customHeight="false" outlineLevel="0" collapsed="false">
      <c r="A26" s="0" t="s">
        <v>4122</v>
      </c>
      <c r="B26" s="0" t="s">
        <v>4123</v>
      </c>
      <c r="D26" s="0" t="s">
        <v>4275</v>
      </c>
      <c r="H26" s="485" t="n">
        <v>43864</v>
      </c>
      <c r="I26" s="485" t="n">
        <v>44594</v>
      </c>
      <c r="K26" s="0" t="s">
        <v>4140</v>
      </c>
      <c r="L26" s="422" t="n">
        <v>17794</v>
      </c>
      <c r="P26" s="0" t="s">
        <v>812</v>
      </c>
      <c r="Q26" s="425" t="s">
        <v>4278</v>
      </c>
      <c r="S26" s="0" t="s">
        <v>4279</v>
      </c>
      <c r="T26" s="0" t="s">
        <v>4280</v>
      </c>
    </row>
    <row r="27" customFormat="false" ht="15" hidden="false" customHeight="false" outlineLevel="0" collapsed="false">
      <c r="A27" s="0" t="s">
        <v>4122</v>
      </c>
      <c r="B27" s="0" t="s">
        <v>4123</v>
      </c>
      <c r="D27" s="0" t="s">
        <v>4281</v>
      </c>
      <c r="H27" s="485" t="n">
        <v>43831</v>
      </c>
      <c r="I27" s="485" t="n">
        <v>44408</v>
      </c>
      <c r="K27" s="0" t="s">
        <v>4284</v>
      </c>
      <c r="L27" s="422" t="n">
        <v>21054</v>
      </c>
      <c r="P27" s="0" t="s">
        <v>812</v>
      </c>
      <c r="Q27" s="425" t="s">
        <v>4285</v>
      </c>
      <c r="S27" s="0" t="s">
        <v>4286</v>
      </c>
      <c r="T27" s="0" t="s">
        <v>4287</v>
      </c>
    </row>
    <row r="28" customFormat="false" ht="15" hidden="false" customHeight="false" outlineLevel="0" collapsed="false">
      <c r="A28" s="0" t="s">
        <v>4122</v>
      </c>
      <c r="B28" s="0" t="s">
        <v>4123</v>
      </c>
      <c r="D28" s="0" t="s">
        <v>4288</v>
      </c>
      <c r="H28" s="485" t="n">
        <v>43713</v>
      </c>
      <c r="I28" s="485" t="n">
        <v>43925</v>
      </c>
      <c r="K28" s="0" t="s">
        <v>4284</v>
      </c>
      <c r="L28" s="422" t="n">
        <v>22569</v>
      </c>
      <c r="P28" s="0" t="s">
        <v>812</v>
      </c>
      <c r="Q28" s="0" t="s">
        <v>4291</v>
      </c>
      <c r="S28" s="0" t="s">
        <v>4292</v>
      </c>
      <c r="T28" s="0" t="s">
        <v>4293</v>
      </c>
    </row>
    <row r="29" customFormat="false" ht="15" hidden="false" customHeight="false" outlineLevel="0" collapsed="false">
      <c r="A29" s="0" t="s">
        <v>4122</v>
      </c>
      <c r="B29" s="0" t="s">
        <v>4123</v>
      </c>
      <c r="D29" s="0" t="s">
        <v>4294</v>
      </c>
      <c r="H29" s="485" t="n">
        <v>43586</v>
      </c>
      <c r="I29" s="485" t="n">
        <v>43951</v>
      </c>
      <c r="K29" s="0" t="s">
        <v>4296</v>
      </c>
      <c r="L29" s="422" t="n">
        <v>26967</v>
      </c>
      <c r="P29" s="0" t="s">
        <v>812</v>
      </c>
      <c r="Q29" s="0" t="s">
        <v>4297</v>
      </c>
      <c r="S29" s="0" t="s">
        <v>4298</v>
      </c>
      <c r="T29" s="0" t="s">
        <v>4299</v>
      </c>
    </row>
    <row r="30" customFormat="false" ht="15" hidden="false" customHeight="false" outlineLevel="0" collapsed="false">
      <c r="A30" s="0" t="s">
        <v>4122</v>
      </c>
      <c r="B30" s="0" t="s">
        <v>4123</v>
      </c>
      <c r="D30" s="0" t="s">
        <v>4300</v>
      </c>
      <c r="H30" s="485" t="n">
        <v>43845</v>
      </c>
      <c r="I30" s="485" t="n">
        <v>44575</v>
      </c>
      <c r="K30" s="0" t="s">
        <v>4284</v>
      </c>
      <c r="L30" s="422" t="n">
        <v>32317</v>
      </c>
      <c r="P30" s="0" t="s">
        <v>812</v>
      </c>
      <c r="Q30" s="0" t="s">
        <v>5362</v>
      </c>
      <c r="S30" s="0" t="s">
        <v>4304</v>
      </c>
      <c r="T30" s="0" t="s">
        <v>4305</v>
      </c>
    </row>
    <row r="31" customFormat="false" ht="15" hidden="false" customHeight="false" outlineLevel="0" collapsed="false">
      <c r="A31" s="0" t="s">
        <v>4122</v>
      </c>
      <c r="B31" s="0" t="s">
        <v>4123</v>
      </c>
      <c r="D31" s="0" t="s">
        <v>4306</v>
      </c>
      <c r="H31" s="485" t="n">
        <v>42856</v>
      </c>
      <c r="I31" s="485" t="n">
        <v>43373</v>
      </c>
      <c r="K31" s="0" t="s">
        <v>4197</v>
      </c>
      <c r="L31" s="422" t="n">
        <v>48809</v>
      </c>
      <c r="P31" s="0" t="s">
        <v>812</v>
      </c>
      <c r="Q31" s="425" t="s">
        <v>4309</v>
      </c>
      <c r="S31" s="0" t="s">
        <v>4310</v>
      </c>
      <c r="T31" s="0" t="s">
        <v>4311</v>
      </c>
    </row>
    <row r="32" customFormat="false" ht="15" hidden="false" customHeight="false" outlineLevel="0" collapsed="false">
      <c r="A32" s="0" t="s">
        <v>4122</v>
      </c>
      <c r="B32" s="0" t="s">
        <v>4123</v>
      </c>
      <c r="D32" s="0" t="s">
        <v>4312</v>
      </c>
      <c r="H32" s="485" t="n">
        <v>42887</v>
      </c>
      <c r="I32" s="485" t="n">
        <v>43069</v>
      </c>
      <c r="K32" s="0" t="s">
        <v>4315</v>
      </c>
      <c r="L32" s="422" t="n">
        <v>14174</v>
      </c>
      <c r="P32" s="0" t="s">
        <v>812</v>
      </c>
      <c r="Q32" s="425" t="s">
        <v>4316</v>
      </c>
      <c r="S32" s="0" t="s">
        <v>4317</v>
      </c>
      <c r="T32" s="0" t="s">
        <v>4318</v>
      </c>
    </row>
    <row r="33" customFormat="false" ht="15" hidden="false" customHeight="false" outlineLevel="0" collapsed="false">
      <c r="A33" s="0" t="s">
        <v>4122</v>
      </c>
      <c r="B33" s="0" t="s">
        <v>4123</v>
      </c>
      <c r="D33" s="0" t="s">
        <v>4319</v>
      </c>
      <c r="H33" s="485" t="n">
        <v>42856</v>
      </c>
      <c r="I33" s="485" t="n">
        <v>43159</v>
      </c>
      <c r="K33" s="0" t="s">
        <v>4197</v>
      </c>
      <c r="L33" s="422" t="n">
        <v>21750</v>
      </c>
      <c r="P33" s="0" t="s">
        <v>812</v>
      </c>
      <c r="Q33" s="0" t="s">
        <v>4321</v>
      </c>
      <c r="S33" s="0" t="s">
        <v>4322</v>
      </c>
      <c r="T33" s="0" t="s">
        <v>4323</v>
      </c>
    </row>
    <row r="34" customFormat="false" ht="15" hidden="false" customHeight="false" outlineLevel="0" collapsed="false">
      <c r="A34" s="0" t="s">
        <v>4122</v>
      </c>
      <c r="B34" s="0" t="s">
        <v>4123</v>
      </c>
      <c r="D34" s="0" t="s">
        <v>4324</v>
      </c>
      <c r="H34" s="485" t="n">
        <v>43101</v>
      </c>
      <c r="I34" s="485" t="n">
        <v>43465</v>
      </c>
      <c r="K34" s="0" t="s">
        <v>4327</v>
      </c>
      <c r="L34" s="422" t="n">
        <v>17209</v>
      </c>
      <c r="P34" s="0" t="s">
        <v>4217</v>
      </c>
      <c r="Q34" s="425" t="s">
        <v>4328</v>
      </c>
      <c r="S34" s="0" t="s">
        <v>4329</v>
      </c>
      <c r="T34" s="0" t="s">
        <v>4330</v>
      </c>
    </row>
    <row r="35" customFormat="false" ht="15" hidden="false" customHeight="false" outlineLevel="0" collapsed="false">
      <c r="A35" s="0" t="s">
        <v>4122</v>
      </c>
      <c r="B35" s="0" t="s">
        <v>4123</v>
      </c>
      <c r="D35" s="0" t="s">
        <v>4331</v>
      </c>
      <c r="H35" s="485" t="n">
        <v>43102</v>
      </c>
      <c r="I35" s="0" t="s">
        <v>4333</v>
      </c>
      <c r="K35" s="0" t="s">
        <v>4140</v>
      </c>
      <c r="L35" s="422" t="n">
        <v>22482</v>
      </c>
      <c r="P35" s="0" t="s">
        <v>812</v>
      </c>
      <c r="Q35" s="0" t="s">
        <v>4334</v>
      </c>
      <c r="S35" s="0" t="s">
        <v>4310</v>
      </c>
      <c r="T35" s="0" t="s">
        <v>4335</v>
      </c>
    </row>
    <row r="36" customFormat="false" ht="15" hidden="false" customHeight="false" outlineLevel="0" collapsed="false">
      <c r="A36" s="0" t="s">
        <v>4122</v>
      </c>
      <c r="B36" s="0" t="s">
        <v>4123</v>
      </c>
      <c r="D36" s="0" t="s">
        <v>4336</v>
      </c>
      <c r="H36" s="485" t="n">
        <v>43132</v>
      </c>
      <c r="I36" s="485" t="n">
        <v>43677</v>
      </c>
      <c r="K36" s="0" t="s">
        <v>4339</v>
      </c>
      <c r="L36" s="422" t="n">
        <v>29942</v>
      </c>
      <c r="P36" s="0" t="s">
        <v>4340</v>
      </c>
      <c r="Q36" s="425" t="s">
        <v>4341</v>
      </c>
      <c r="S36" s="0" t="s">
        <v>4342</v>
      </c>
      <c r="T36" s="0" t="s">
        <v>4343</v>
      </c>
    </row>
    <row r="37" customFormat="false" ht="15" hidden="false" customHeight="false" outlineLevel="0" collapsed="false">
      <c r="A37" s="0" t="s">
        <v>4122</v>
      </c>
      <c r="B37" s="0" t="s">
        <v>4123</v>
      </c>
      <c r="D37" s="0" t="s">
        <v>4344</v>
      </c>
      <c r="H37" s="485" t="n">
        <v>42856</v>
      </c>
      <c r="I37" s="485" t="n">
        <v>43021</v>
      </c>
      <c r="K37" s="0" t="s">
        <v>4346</v>
      </c>
      <c r="L37" s="422" t="n">
        <v>25952</v>
      </c>
      <c r="P37" s="0" t="s">
        <v>4347</v>
      </c>
      <c r="Q37" s="425" t="s">
        <v>4348</v>
      </c>
      <c r="S37" s="0" t="s">
        <v>4349</v>
      </c>
      <c r="T37" s="0" t="s">
        <v>4350</v>
      </c>
    </row>
    <row r="38" customFormat="false" ht="15" hidden="false" customHeight="false" outlineLevel="0" collapsed="false">
      <c r="A38" s="0" t="s">
        <v>4122</v>
      </c>
      <c r="B38" s="0" t="s">
        <v>4123</v>
      </c>
      <c r="D38" s="0" t="s">
        <v>4351</v>
      </c>
      <c r="H38" s="485" t="n">
        <v>42857</v>
      </c>
      <c r="I38" s="485" t="n">
        <v>43040</v>
      </c>
      <c r="K38" s="0" t="s">
        <v>1650</v>
      </c>
      <c r="L38" s="422" t="n">
        <v>24572</v>
      </c>
      <c r="P38" s="0" t="s">
        <v>812</v>
      </c>
      <c r="Q38" s="425" t="s">
        <v>4354</v>
      </c>
      <c r="S38" s="0" t="s">
        <v>4355</v>
      </c>
      <c r="T38" s="0" t="s">
        <v>4356</v>
      </c>
    </row>
    <row r="39" customFormat="false" ht="15" hidden="false" customHeight="false" outlineLevel="0" collapsed="false">
      <c r="A39" s="0" t="s">
        <v>4122</v>
      </c>
      <c r="B39" s="0" t="s">
        <v>4123</v>
      </c>
      <c r="D39" s="0" t="s">
        <v>4357</v>
      </c>
      <c r="H39" s="485" t="n">
        <v>42931</v>
      </c>
      <c r="I39" s="485" t="n">
        <v>43387</v>
      </c>
      <c r="K39" s="0" t="s">
        <v>500</v>
      </c>
      <c r="L39" s="422" t="n">
        <v>40782</v>
      </c>
      <c r="P39" s="0" t="s">
        <v>812</v>
      </c>
      <c r="Q39" s="425" t="s">
        <v>4360</v>
      </c>
      <c r="S39" s="0" t="s">
        <v>4361</v>
      </c>
      <c r="T39" s="0" t="s">
        <v>4362</v>
      </c>
    </row>
    <row r="40" customFormat="false" ht="15" hidden="false" customHeight="false" outlineLevel="0" collapsed="false">
      <c r="A40" s="0" t="s">
        <v>4122</v>
      </c>
      <c r="B40" s="0" t="s">
        <v>4123</v>
      </c>
      <c r="D40" s="0" t="s">
        <v>4363</v>
      </c>
      <c r="H40" s="485" t="n">
        <v>43101</v>
      </c>
      <c r="I40" s="485" t="n">
        <v>43373</v>
      </c>
      <c r="K40" s="0" t="s">
        <v>4284</v>
      </c>
      <c r="L40" s="422" t="n">
        <v>44965</v>
      </c>
      <c r="P40" s="0" t="s">
        <v>812</v>
      </c>
      <c r="Q40" s="0" t="s">
        <v>4364</v>
      </c>
      <c r="S40" s="0" t="s">
        <v>4365</v>
      </c>
      <c r="T40" s="0" t="s">
        <v>4366</v>
      </c>
    </row>
    <row r="41" customFormat="false" ht="15" hidden="false" customHeight="false" outlineLevel="0" collapsed="false">
      <c r="A41" s="0" t="s">
        <v>4122</v>
      </c>
      <c r="B41" s="0" t="s">
        <v>4123</v>
      </c>
      <c r="D41" s="0" t="s">
        <v>4367</v>
      </c>
      <c r="H41" s="485" t="n">
        <v>42865</v>
      </c>
      <c r="I41" s="485" t="n">
        <v>43017</v>
      </c>
      <c r="K41" s="0" t="s">
        <v>4197</v>
      </c>
      <c r="L41" s="422" t="n">
        <v>40782</v>
      </c>
      <c r="P41" s="0" t="s">
        <v>812</v>
      </c>
      <c r="Q41" s="0" t="s">
        <v>4370</v>
      </c>
      <c r="S41" s="0" t="s">
        <v>4371</v>
      </c>
      <c r="T41" s="0" t="s">
        <v>4372</v>
      </c>
    </row>
    <row r="42" customFormat="false" ht="15" hidden="false" customHeight="false" outlineLevel="0" collapsed="false">
      <c r="A42" s="0" t="s">
        <v>4122</v>
      </c>
      <c r="B42" s="0" t="s">
        <v>4123</v>
      </c>
      <c r="D42" s="0" t="s">
        <v>4373</v>
      </c>
      <c r="H42" s="485" t="n">
        <v>42856</v>
      </c>
      <c r="I42" s="485" t="n">
        <v>43496</v>
      </c>
      <c r="K42" s="0" t="s">
        <v>4197</v>
      </c>
      <c r="L42" s="422" t="n">
        <v>31407</v>
      </c>
      <c r="P42" s="0" t="s">
        <v>812</v>
      </c>
      <c r="Q42" s="0" t="s">
        <v>4375</v>
      </c>
      <c r="S42" s="0" t="s">
        <v>4376</v>
      </c>
      <c r="T42" s="0" t="s">
        <v>4377</v>
      </c>
    </row>
    <row r="43" customFormat="false" ht="15" hidden="false" customHeight="false" outlineLevel="0" collapsed="false">
      <c r="A43" s="0" t="s">
        <v>4122</v>
      </c>
      <c r="B43" s="0" t="s">
        <v>4123</v>
      </c>
      <c r="D43" s="0" t="s">
        <v>4378</v>
      </c>
      <c r="H43" s="485" t="n">
        <v>43101</v>
      </c>
      <c r="I43" s="485" t="n">
        <v>43465</v>
      </c>
      <c r="K43" s="0" t="s">
        <v>519</v>
      </c>
      <c r="L43" s="422" t="n">
        <v>38385</v>
      </c>
      <c r="P43" s="0" t="s">
        <v>812</v>
      </c>
      <c r="Q43" s="425" t="s">
        <v>4379</v>
      </c>
      <c r="S43" s="0" t="s">
        <v>4380</v>
      </c>
      <c r="T43" s="0" t="s">
        <v>4381</v>
      </c>
    </row>
    <row r="44" customFormat="false" ht="15" hidden="false" customHeight="false" outlineLevel="0" collapsed="false">
      <c r="A44" s="0" t="s">
        <v>4122</v>
      </c>
      <c r="B44" s="0" t="s">
        <v>4123</v>
      </c>
      <c r="D44" s="0" t="s">
        <v>4382</v>
      </c>
      <c r="H44" s="485" t="n">
        <v>42856</v>
      </c>
      <c r="I44" s="485" t="n">
        <v>43008</v>
      </c>
      <c r="K44" s="0" t="s">
        <v>4197</v>
      </c>
      <c r="L44" s="422" t="n">
        <v>33760</v>
      </c>
      <c r="P44" s="0" t="s">
        <v>812</v>
      </c>
      <c r="Q44" s="0" t="s">
        <v>4384</v>
      </c>
      <c r="S44" s="0" t="s">
        <v>4385</v>
      </c>
      <c r="T44" s="0" t="s">
        <v>4386</v>
      </c>
    </row>
    <row r="45" customFormat="false" ht="15" hidden="false" customHeight="false" outlineLevel="0" collapsed="false">
      <c r="A45" s="0" t="s">
        <v>4122</v>
      </c>
      <c r="B45" s="0" t="s">
        <v>4123</v>
      </c>
      <c r="D45" s="0" t="s">
        <v>4387</v>
      </c>
      <c r="H45" s="485" t="n">
        <v>42856</v>
      </c>
      <c r="I45" s="485" t="n">
        <v>43343</v>
      </c>
      <c r="K45" s="0" t="s">
        <v>4197</v>
      </c>
      <c r="L45" s="422" t="n">
        <v>1366</v>
      </c>
      <c r="P45" s="0" t="s">
        <v>812</v>
      </c>
      <c r="Q45" s="425" t="s">
        <v>4389</v>
      </c>
      <c r="S45" s="0" t="s">
        <v>4390</v>
      </c>
      <c r="T45" s="0" t="s">
        <v>4391</v>
      </c>
    </row>
    <row r="46" customFormat="false" ht="15" hidden="false" customHeight="false" outlineLevel="0" collapsed="false">
      <c r="A46" s="0" t="s">
        <v>4122</v>
      </c>
      <c r="B46" s="0" t="s">
        <v>4123</v>
      </c>
      <c r="D46" s="0" t="s">
        <v>4392</v>
      </c>
      <c r="H46" s="485" t="n">
        <v>42856</v>
      </c>
      <c r="I46" s="485" t="n">
        <v>43008</v>
      </c>
      <c r="K46" s="0" t="s">
        <v>4393</v>
      </c>
      <c r="L46" s="422" t="n">
        <v>40782</v>
      </c>
      <c r="P46" s="0" t="s">
        <v>812</v>
      </c>
      <c r="Q46" s="425" t="s">
        <v>4394</v>
      </c>
      <c r="S46" s="0" t="s">
        <v>4199</v>
      </c>
      <c r="T46" s="0" t="s">
        <v>4395</v>
      </c>
    </row>
    <row r="47" customFormat="false" ht="15" hidden="false" customHeight="false" outlineLevel="0" collapsed="false">
      <c r="A47" s="0" t="s">
        <v>4122</v>
      </c>
      <c r="B47" s="0" t="s">
        <v>4123</v>
      </c>
      <c r="D47" s="0" t="s">
        <v>4396</v>
      </c>
      <c r="H47" s="485" t="n">
        <v>43101</v>
      </c>
      <c r="I47" s="485" t="n">
        <v>43465</v>
      </c>
      <c r="K47" s="0" t="s">
        <v>4327</v>
      </c>
      <c r="L47" s="422" t="n">
        <v>21096</v>
      </c>
      <c r="P47" s="0" t="s">
        <v>4217</v>
      </c>
      <c r="Q47" s="425" t="s">
        <v>4397</v>
      </c>
      <c r="S47" s="0" t="s">
        <v>4310</v>
      </c>
      <c r="T47" s="0" t="s">
        <v>4398</v>
      </c>
    </row>
    <row r="48" customFormat="false" ht="15" hidden="false" customHeight="false" outlineLevel="0" collapsed="false">
      <c r="A48" s="0" t="s">
        <v>4122</v>
      </c>
      <c r="B48" s="0" t="s">
        <v>4123</v>
      </c>
      <c r="D48" s="0" t="s">
        <v>4399</v>
      </c>
      <c r="H48" s="485" t="n">
        <v>42856</v>
      </c>
      <c r="I48" s="485" t="n">
        <v>43069</v>
      </c>
      <c r="K48" s="0" t="s">
        <v>4400</v>
      </c>
      <c r="L48" s="422" t="n">
        <v>27346</v>
      </c>
      <c r="P48" s="0" t="s">
        <v>4401</v>
      </c>
      <c r="Q48" s="425" t="s">
        <v>4402</v>
      </c>
      <c r="S48" s="0" t="s">
        <v>4199</v>
      </c>
      <c r="T48" s="0" t="s">
        <v>4403</v>
      </c>
    </row>
    <row r="49" customFormat="false" ht="15" hidden="false" customHeight="false" outlineLevel="0" collapsed="false">
      <c r="A49" s="0" t="s">
        <v>4122</v>
      </c>
      <c r="B49" s="0" t="s">
        <v>4123</v>
      </c>
      <c r="D49" s="0" t="s">
        <v>4404</v>
      </c>
      <c r="H49" s="485" t="n">
        <v>42948</v>
      </c>
      <c r="I49" s="485" t="n">
        <v>43251</v>
      </c>
      <c r="K49" s="0" t="s">
        <v>4339</v>
      </c>
      <c r="L49" s="422" t="n">
        <v>25202</v>
      </c>
      <c r="P49" s="0" t="s">
        <v>4340</v>
      </c>
      <c r="Q49" s="0" t="s">
        <v>4407</v>
      </c>
      <c r="S49" s="0" t="s">
        <v>4408</v>
      </c>
      <c r="T49" s="0" t="s">
        <v>4409</v>
      </c>
    </row>
    <row r="50" customFormat="false" ht="15" hidden="false" customHeight="false" outlineLevel="0" collapsed="false">
      <c r="A50" s="0" t="s">
        <v>4122</v>
      </c>
      <c r="B50" s="0" t="s">
        <v>4123</v>
      </c>
      <c r="D50" s="0" t="s">
        <v>4410</v>
      </c>
      <c r="H50" s="485" t="n">
        <v>43160</v>
      </c>
      <c r="I50" s="485" t="n">
        <v>43343</v>
      </c>
      <c r="K50" s="0" t="s">
        <v>1465</v>
      </c>
      <c r="L50" s="422" t="n">
        <v>18368</v>
      </c>
      <c r="P50" s="0" t="s">
        <v>812</v>
      </c>
      <c r="Q50" s="425" t="s">
        <v>4412</v>
      </c>
      <c r="S50" s="0" t="s">
        <v>4413</v>
      </c>
      <c r="T50" s="0" t="s">
        <v>4414</v>
      </c>
    </row>
    <row r="51" customFormat="false" ht="15" hidden="false" customHeight="false" outlineLevel="0" collapsed="false">
      <c r="A51" s="0" t="s">
        <v>4122</v>
      </c>
      <c r="B51" s="0" t="s">
        <v>4123</v>
      </c>
      <c r="D51" s="0" t="s">
        <v>4415</v>
      </c>
      <c r="H51" s="485" t="n">
        <v>42948</v>
      </c>
      <c r="I51" s="485" t="n">
        <v>43455</v>
      </c>
      <c r="K51" s="0" t="s">
        <v>4140</v>
      </c>
      <c r="L51" s="422" t="n">
        <v>21930</v>
      </c>
      <c r="P51" s="0" t="s">
        <v>812</v>
      </c>
      <c r="Q51" s="0" t="s">
        <v>4417</v>
      </c>
      <c r="S51" s="0" t="s">
        <v>4418</v>
      </c>
      <c r="T51" s="0" t="s">
        <v>4419</v>
      </c>
    </row>
    <row r="52" customFormat="false" ht="15" hidden="false" customHeight="false" outlineLevel="0" collapsed="false">
      <c r="A52" s="0" t="s">
        <v>4122</v>
      </c>
      <c r="B52" s="0" t="s">
        <v>4123</v>
      </c>
      <c r="D52" s="0" t="s">
        <v>4420</v>
      </c>
      <c r="H52" s="485" t="n">
        <v>43160</v>
      </c>
      <c r="I52" s="485" t="n">
        <v>43496</v>
      </c>
      <c r="K52" s="0" t="s">
        <v>4140</v>
      </c>
      <c r="L52" s="422" t="n">
        <v>31475</v>
      </c>
      <c r="P52" s="0" t="s">
        <v>812</v>
      </c>
      <c r="Q52" s="0" t="s">
        <v>4421</v>
      </c>
      <c r="S52" s="0" t="s">
        <v>4199</v>
      </c>
      <c r="T52" s="0" t="s">
        <v>4422</v>
      </c>
    </row>
    <row r="53" customFormat="false" ht="15" hidden="false" customHeight="false" outlineLevel="0" collapsed="false">
      <c r="A53" s="0" t="s">
        <v>4122</v>
      </c>
      <c r="B53" s="0" t="s">
        <v>4123</v>
      </c>
      <c r="D53" s="0" t="s">
        <v>4423</v>
      </c>
      <c r="H53" s="485" t="n">
        <v>43191</v>
      </c>
      <c r="I53" s="485" t="n">
        <v>43343</v>
      </c>
      <c r="K53" s="0" t="s">
        <v>4197</v>
      </c>
      <c r="L53" s="422" t="n">
        <v>40782</v>
      </c>
      <c r="P53" s="0" t="s">
        <v>812</v>
      </c>
      <c r="Q53" s="425" t="s">
        <v>4425</v>
      </c>
      <c r="S53" s="0" t="s">
        <v>4426</v>
      </c>
      <c r="T53" s="0" t="s">
        <v>4427</v>
      </c>
    </row>
    <row r="54" customFormat="false" ht="15" hidden="false" customHeight="false" outlineLevel="0" collapsed="false">
      <c r="A54" s="0" t="s">
        <v>4122</v>
      </c>
      <c r="B54" s="0" t="s">
        <v>4123</v>
      </c>
      <c r="D54" s="0" t="s">
        <v>4428</v>
      </c>
      <c r="H54" s="485" t="n">
        <v>42887</v>
      </c>
      <c r="I54" s="485" t="n">
        <v>43100</v>
      </c>
      <c r="K54" s="0" t="s">
        <v>4430</v>
      </c>
      <c r="L54" s="422" t="n">
        <v>16221</v>
      </c>
      <c r="P54" s="0" t="s">
        <v>4240</v>
      </c>
      <c r="Q54" s="425" t="s">
        <v>4431</v>
      </c>
      <c r="S54" s="0" t="s">
        <v>4432</v>
      </c>
      <c r="T54" s="0" t="s">
        <v>4433</v>
      </c>
    </row>
    <row r="55" customFormat="false" ht="15" hidden="false" customHeight="false" outlineLevel="0" collapsed="false">
      <c r="A55" s="0" t="s">
        <v>4122</v>
      </c>
      <c r="B55" s="0" t="s">
        <v>4123</v>
      </c>
      <c r="D55" s="0" t="s">
        <v>5363</v>
      </c>
      <c r="H55" s="485" t="n">
        <v>42857</v>
      </c>
      <c r="I55" s="485" t="n">
        <v>42979</v>
      </c>
      <c r="K55" s="0" t="s">
        <v>4140</v>
      </c>
      <c r="L55" s="422" t="n">
        <v>20190</v>
      </c>
      <c r="P55" s="0" t="s">
        <v>812</v>
      </c>
      <c r="Q55" s="0" t="s">
        <v>4436</v>
      </c>
      <c r="S55" s="0" t="s">
        <v>4437</v>
      </c>
      <c r="T55" s="0" t="s">
        <v>4438</v>
      </c>
    </row>
    <row r="56" customFormat="false" ht="15" hidden="false" customHeight="false" outlineLevel="0" collapsed="false">
      <c r="A56" s="0" t="s">
        <v>4122</v>
      </c>
      <c r="B56" s="0" t="s">
        <v>4123</v>
      </c>
      <c r="D56" s="0" t="s">
        <v>5364</v>
      </c>
      <c r="H56" s="485" t="n">
        <v>43108</v>
      </c>
      <c r="I56" s="485" t="n">
        <v>43350</v>
      </c>
      <c r="K56" s="0" t="s">
        <v>4442</v>
      </c>
      <c r="L56" s="422" t="n">
        <v>24249</v>
      </c>
      <c r="P56" s="0" t="s">
        <v>812</v>
      </c>
      <c r="Q56" s="425" t="s">
        <v>4443</v>
      </c>
      <c r="S56" s="0" t="s">
        <v>4444</v>
      </c>
      <c r="T56" s="0" t="s">
        <v>4445</v>
      </c>
    </row>
    <row r="57" customFormat="false" ht="15" hidden="false" customHeight="false" outlineLevel="0" collapsed="false">
      <c r="A57" s="0" t="s">
        <v>4122</v>
      </c>
      <c r="B57" s="0" t="s">
        <v>4123</v>
      </c>
      <c r="D57" s="0" t="s">
        <v>4446</v>
      </c>
      <c r="H57" s="485" t="n">
        <v>42978</v>
      </c>
      <c r="I57" s="485" t="n">
        <v>43294</v>
      </c>
      <c r="K57" s="0" t="s">
        <v>4449</v>
      </c>
      <c r="L57" s="422" t="n">
        <v>24742</v>
      </c>
      <c r="P57" s="0" t="s">
        <v>4347</v>
      </c>
      <c r="Q57" s="0" t="s">
        <v>4450</v>
      </c>
      <c r="S57" s="0" t="s">
        <v>4451</v>
      </c>
      <c r="T57" s="0" t="s">
        <v>4452</v>
      </c>
    </row>
    <row r="58" customFormat="false" ht="15" hidden="false" customHeight="false" outlineLevel="0" collapsed="false">
      <c r="A58" s="0" t="s">
        <v>4122</v>
      </c>
      <c r="B58" s="0" t="s">
        <v>4123</v>
      </c>
      <c r="D58" s="0" t="s">
        <v>4453</v>
      </c>
      <c r="H58" s="485" t="n">
        <v>42948</v>
      </c>
      <c r="I58" s="485" t="n">
        <v>43190</v>
      </c>
      <c r="K58" s="0" t="s">
        <v>4140</v>
      </c>
      <c r="L58" s="422" t="n">
        <v>34732</v>
      </c>
      <c r="P58" s="0" t="s">
        <v>812</v>
      </c>
      <c r="Q58" s="0" t="s">
        <v>4455</v>
      </c>
      <c r="S58" s="0" t="s">
        <v>4456</v>
      </c>
      <c r="T58" s="0" t="s">
        <v>4457</v>
      </c>
    </row>
    <row r="59" customFormat="false" ht="15" hidden="false" customHeight="false" outlineLevel="0" collapsed="false">
      <c r="A59" s="0" t="s">
        <v>4122</v>
      </c>
      <c r="B59" s="0" t="s">
        <v>4123</v>
      </c>
      <c r="D59" s="0" t="s">
        <v>4458</v>
      </c>
      <c r="H59" s="485" t="n">
        <v>43040</v>
      </c>
      <c r="I59" s="485" t="n">
        <v>43251</v>
      </c>
      <c r="K59" s="0" t="s">
        <v>4459</v>
      </c>
      <c r="L59" s="422" t="n">
        <v>32358</v>
      </c>
      <c r="P59" s="0" t="s">
        <v>812</v>
      </c>
      <c r="Q59" s="425" t="s">
        <v>4460</v>
      </c>
      <c r="S59" s="0" t="s">
        <v>4461</v>
      </c>
      <c r="T59" s="0" t="s">
        <v>4462</v>
      </c>
    </row>
    <row r="60" customFormat="false" ht="15" hidden="false" customHeight="false" outlineLevel="0" collapsed="false">
      <c r="A60" s="0" t="s">
        <v>4122</v>
      </c>
      <c r="B60" s="0" t="s">
        <v>4123</v>
      </c>
      <c r="D60" s="0" t="s">
        <v>4463</v>
      </c>
      <c r="H60" s="485" t="n">
        <v>42975</v>
      </c>
      <c r="I60" s="485" t="n">
        <v>43305</v>
      </c>
      <c r="K60" s="0" t="s">
        <v>4765</v>
      </c>
      <c r="L60" s="422" t="n">
        <v>32813</v>
      </c>
      <c r="P60" s="0" t="s">
        <v>4467</v>
      </c>
      <c r="Q60" s="425" t="s">
        <v>4468</v>
      </c>
      <c r="S60" s="0" t="s">
        <v>4451</v>
      </c>
      <c r="T60" s="0" t="s">
        <v>4469</v>
      </c>
    </row>
    <row r="61" customFormat="false" ht="15" hidden="false" customHeight="false" outlineLevel="0" collapsed="false">
      <c r="A61" s="0" t="s">
        <v>4122</v>
      </c>
      <c r="B61" s="0" t="s">
        <v>4123</v>
      </c>
      <c r="D61" s="0" t="s">
        <v>4470</v>
      </c>
      <c r="H61" s="485" t="n">
        <v>42979</v>
      </c>
      <c r="I61" s="485" t="n">
        <v>43555</v>
      </c>
      <c r="L61" s="422" t="n">
        <v>13200</v>
      </c>
      <c r="P61" s="0" t="s">
        <v>4467</v>
      </c>
      <c r="Q61" s="0" t="s">
        <v>4472</v>
      </c>
      <c r="S61" s="0" t="s">
        <v>4461</v>
      </c>
      <c r="T61" s="0" t="s">
        <v>4469</v>
      </c>
    </row>
    <row r="62" customFormat="false" ht="15" hidden="false" customHeight="false" outlineLevel="0" collapsed="false">
      <c r="A62" s="0" t="s">
        <v>4122</v>
      </c>
      <c r="B62" s="0" t="s">
        <v>4123</v>
      </c>
      <c r="D62" s="0" t="s">
        <v>4473</v>
      </c>
      <c r="H62" s="485" t="n">
        <v>42856</v>
      </c>
      <c r="I62" s="485" t="n">
        <v>43069</v>
      </c>
      <c r="K62" s="0" t="s">
        <v>4216</v>
      </c>
      <c r="L62" s="422" t="n">
        <v>16560</v>
      </c>
      <c r="P62" s="0" t="s">
        <v>4217</v>
      </c>
      <c r="Q62" s="425" t="s">
        <v>4474</v>
      </c>
      <c r="S62" s="0" t="s">
        <v>4475</v>
      </c>
      <c r="T62" s="0" t="s">
        <v>4476</v>
      </c>
    </row>
    <row r="63" customFormat="false" ht="15" hidden="false" customHeight="false" outlineLevel="0" collapsed="false">
      <c r="A63" s="0" t="s">
        <v>4122</v>
      </c>
      <c r="B63" s="0" t="s">
        <v>4123</v>
      </c>
      <c r="D63" s="0" t="s">
        <v>4477</v>
      </c>
      <c r="H63" s="485" t="n">
        <v>43103</v>
      </c>
      <c r="I63" s="485" t="n">
        <v>43832</v>
      </c>
      <c r="K63" s="0" t="s">
        <v>4197</v>
      </c>
      <c r="L63" s="422" t="n">
        <v>4083</v>
      </c>
      <c r="P63" s="0" t="s">
        <v>812</v>
      </c>
      <c r="Q63" s="425" t="s">
        <v>4480</v>
      </c>
      <c r="S63" s="0" t="s">
        <v>4481</v>
      </c>
      <c r="T63" s="0" t="s">
        <v>4482</v>
      </c>
    </row>
    <row r="64" customFormat="false" ht="15" hidden="false" customHeight="false" outlineLevel="0" collapsed="false">
      <c r="A64" s="0" t="s">
        <v>4122</v>
      </c>
      <c r="B64" s="0" t="s">
        <v>4123</v>
      </c>
      <c r="D64" s="0" t="s">
        <v>4483</v>
      </c>
      <c r="H64" s="485" t="n">
        <v>42856</v>
      </c>
      <c r="I64" s="485" t="n">
        <v>42978</v>
      </c>
      <c r="K64" s="0" t="s">
        <v>4197</v>
      </c>
      <c r="L64" s="422" t="n">
        <v>1336</v>
      </c>
      <c r="P64" s="0" t="s">
        <v>812</v>
      </c>
      <c r="Q64" s="425" t="s">
        <v>4484</v>
      </c>
      <c r="S64" s="0" t="s">
        <v>4485</v>
      </c>
      <c r="T64" s="0" t="s">
        <v>4486</v>
      </c>
    </row>
    <row r="65" customFormat="false" ht="15" hidden="false" customHeight="false" outlineLevel="0" collapsed="false">
      <c r="A65" s="0" t="s">
        <v>4122</v>
      </c>
      <c r="B65" s="0" t="s">
        <v>4123</v>
      </c>
      <c r="D65" s="0" t="s">
        <v>4487</v>
      </c>
      <c r="H65" s="485" t="n">
        <v>42491</v>
      </c>
      <c r="I65" s="485" t="n">
        <v>42704</v>
      </c>
      <c r="K65" s="0" t="s">
        <v>4430</v>
      </c>
      <c r="L65" s="422" t="n">
        <v>25928</v>
      </c>
      <c r="P65" s="0" t="s">
        <v>4240</v>
      </c>
      <c r="Q65" s="0" t="s">
        <v>4490</v>
      </c>
      <c r="S65" s="0" t="s">
        <v>4491</v>
      </c>
      <c r="T65" s="0" t="s">
        <v>4492</v>
      </c>
    </row>
    <row r="66" customFormat="false" ht="15" hidden="false" customHeight="false" outlineLevel="0" collapsed="false">
      <c r="A66" s="0" t="s">
        <v>4122</v>
      </c>
      <c r="B66" s="0" t="s">
        <v>4123</v>
      </c>
      <c r="D66" s="425" t="s">
        <v>4493</v>
      </c>
      <c r="H66" s="485" t="n">
        <v>42614</v>
      </c>
      <c r="I66" s="485" t="n">
        <v>42794</v>
      </c>
      <c r="K66" s="0" t="s">
        <v>4233</v>
      </c>
      <c r="L66" s="422" t="n">
        <v>18010</v>
      </c>
      <c r="P66" s="0" t="s">
        <v>812</v>
      </c>
      <c r="Q66" s="425" t="s">
        <v>4496</v>
      </c>
      <c r="S66" s="0" t="s">
        <v>4497</v>
      </c>
      <c r="T66" s="0" t="s">
        <v>4498</v>
      </c>
    </row>
    <row r="67" customFormat="false" ht="15" hidden="false" customHeight="false" outlineLevel="0" collapsed="false">
      <c r="A67" s="0" t="s">
        <v>4122</v>
      </c>
      <c r="B67" s="0" t="s">
        <v>4123</v>
      </c>
      <c r="D67" s="0" t="s">
        <v>4499</v>
      </c>
      <c r="H67" s="485" t="n">
        <v>42583</v>
      </c>
      <c r="I67" s="485" t="n">
        <v>42947</v>
      </c>
      <c r="K67" s="0" t="s">
        <v>4502</v>
      </c>
      <c r="L67" s="422" t="n">
        <v>18252</v>
      </c>
      <c r="P67" s="0" t="s">
        <v>812</v>
      </c>
      <c r="Q67" s="0" t="s">
        <v>4503</v>
      </c>
      <c r="S67" s="0" t="s">
        <v>4504</v>
      </c>
      <c r="T67" s="0" t="s">
        <v>4505</v>
      </c>
    </row>
    <row r="68" customFormat="false" ht="15" hidden="false" customHeight="false" outlineLevel="0" collapsed="false">
      <c r="A68" s="0" t="s">
        <v>4122</v>
      </c>
      <c r="B68" s="0" t="s">
        <v>4123</v>
      </c>
      <c r="D68" s="425" t="s">
        <v>4506</v>
      </c>
      <c r="H68" s="485" t="n">
        <v>42156</v>
      </c>
      <c r="I68" s="485" t="n">
        <v>42429</v>
      </c>
      <c r="L68" s="422" t="n">
        <v>27186</v>
      </c>
      <c r="P68" s="0" t="s">
        <v>812</v>
      </c>
      <c r="Q68" s="425" t="s">
        <v>4508</v>
      </c>
      <c r="S68" s="0" t="s">
        <v>4509</v>
      </c>
      <c r="T68" s="0" t="s">
        <v>4510</v>
      </c>
    </row>
    <row r="69" customFormat="false" ht="15" hidden="false" customHeight="false" outlineLevel="0" collapsed="false">
      <c r="A69" s="0" t="s">
        <v>4122</v>
      </c>
      <c r="B69" s="0" t="s">
        <v>4123</v>
      </c>
      <c r="D69" s="0" t="s">
        <v>4511</v>
      </c>
      <c r="H69" s="485" t="n">
        <v>42155</v>
      </c>
      <c r="I69" s="485" t="n">
        <v>42276</v>
      </c>
      <c r="K69" s="0" t="s">
        <v>4197</v>
      </c>
      <c r="L69" s="422" t="n">
        <v>19640</v>
      </c>
      <c r="P69" s="0" t="s">
        <v>812</v>
      </c>
      <c r="Q69" s="0" t="s">
        <v>5365</v>
      </c>
      <c r="S69" s="0" t="s">
        <v>4515</v>
      </c>
      <c r="T69" s="0" t="s">
        <v>4516</v>
      </c>
    </row>
    <row r="70" customFormat="false" ht="15" hidden="false" customHeight="false" outlineLevel="0" collapsed="false">
      <c r="A70" s="0" t="s">
        <v>4122</v>
      </c>
      <c r="B70" s="0" t="s">
        <v>4123</v>
      </c>
      <c r="D70" s="0" t="s">
        <v>4517</v>
      </c>
      <c r="H70" s="485" t="n">
        <v>42125</v>
      </c>
      <c r="I70" s="485" t="n">
        <v>42308</v>
      </c>
      <c r="K70" s="0" t="s">
        <v>4459</v>
      </c>
      <c r="L70" s="422" t="n">
        <v>1336</v>
      </c>
      <c r="P70" s="0" t="s">
        <v>812</v>
      </c>
      <c r="Q70" s="0" t="s">
        <v>4520</v>
      </c>
      <c r="S70" s="0" t="s">
        <v>4521</v>
      </c>
      <c r="T70" s="0" t="s">
        <v>4522</v>
      </c>
    </row>
    <row r="71" customFormat="false" ht="15" hidden="false" customHeight="false" outlineLevel="0" collapsed="false">
      <c r="A71" s="0" t="s">
        <v>4122</v>
      </c>
      <c r="B71" s="0" t="s">
        <v>4123</v>
      </c>
      <c r="D71" s="0" t="s">
        <v>4523</v>
      </c>
      <c r="H71" s="485" t="n">
        <v>42186</v>
      </c>
      <c r="I71" s="485" t="n">
        <v>42643</v>
      </c>
      <c r="K71" s="0" t="s">
        <v>4526</v>
      </c>
      <c r="L71" s="422" t="n">
        <v>30123</v>
      </c>
      <c r="P71" s="0" t="s">
        <v>812</v>
      </c>
      <c r="Q71" s="0" t="s">
        <v>4527</v>
      </c>
      <c r="S71" s="0" t="s">
        <v>4528</v>
      </c>
      <c r="T71" s="0" t="s">
        <v>4529</v>
      </c>
    </row>
    <row r="72" customFormat="false" ht="15" hidden="false" customHeight="false" outlineLevel="0" collapsed="false">
      <c r="A72" s="0" t="s">
        <v>4122</v>
      </c>
      <c r="B72" s="0" t="s">
        <v>4123</v>
      </c>
      <c r="D72" s="0" t="s">
        <v>4530</v>
      </c>
      <c r="H72" s="485" t="n">
        <v>42139</v>
      </c>
      <c r="I72" s="485" t="n">
        <v>42383</v>
      </c>
      <c r="K72" s="0" t="s">
        <v>1465</v>
      </c>
      <c r="L72" s="422" t="n">
        <v>21228</v>
      </c>
      <c r="P72" s="0" t="s">
        <v>812</v>
      </c>
      <c r="Q72" s="425" t="s">
        <v>4533</v>
      </c>
      <c r="S72" s="0" t="s">
        <v>4534</v>
      </c>
      <c r="T72" s="0" t="s">
        <v>4535</v>
      </c>
    </row>
    <row r="73" customFormat="false" ht="15" hidden="false" customHeight="false" outlineLevel="0" collapsed="false">
      <c r="A73" s="0" t="s">
        <v>4122</v>
      </c>
      <c r="B73" s="0" t="s">
        <v>4123</v>
      </c>
      <c r="D73" s="0" t="s">
        <v>4530</v>
      </c>
      <c r="H73" s="485" t="n">
        <v>42156</v>
      </c>
      <c r="I73" s="485" t="n">
        <v>42429</v>
      </c>
      <c r="K73" s="0" t="s">
        <v>4536</v>
      </c>
      <c r="L73" s="422" t="n">
        <v>21080</v>
      </c>
      <c r="P73" s="0" t="s">
        <v>812</v>
      </c>
      <c r="Q73" s="0" t="s">
        <v>4537</v>
      </c>
      <c r="S73" s="0" t="s">
        <v>4199</v>
      </c>
      <c r="T73" s="0" t="s">
        <v>4538</v>
      </c>
    </row>
    <row r="74" customFormat="false" ht="15" hidden="false" customHeight="false" outlineLevel="0" collapsed="false">
      <c r="A74" s="0" t="s">
        <v>4122</v>
      </c>
      <c r="B74" s="0" t="s">
        <v>4123</v>
      </c>
      <c r="D74" s="0" t="s">
        <v>4539</v>
      </c>
      <c r="H74" s="485" t="n">
        <v>42125</v>
      </c>
      <c r="I74" s="485" t="n">
        <v>42277</v>
      </c>
      <c r="K74" s="0" t="s">
        <v>4430</v>
      </c>
      <c r="L74" s="422" t="n">
        <v>30889</v>
      </c>
      <c r="P74" s="0" t="s">
        <v>4240</v>
      </c>
      <c r="Q74" s="0" t="s">
        <v>4541</v>
      </c>
      <c r="S74" s="0" t="s">
        <v>4542</v>
      </c>
      <c r="T74" s="0" t="s">
        <v>4543</v>
      </c>
    </row>
    <row r="75" customFormat="false" ht="15" hidden="false" customHeight="false" outlineLevel="0" collapsed="false">
      <c r="A75" s="0" t="s">
        <v>4122</v>
      </c>
      <c r="B75" s="0" t="s">
        <v>4123</v>
      </c>
      <c r="D75" s="0" t="s">
        <v>4544</v>
      </c>
      <c r="H75" s="485" t="n">
        <v>42370</v>
      </c>
      <c r="I75" s="485" t="n">
        <v>42551</v>
      </c>
      <c r="K75" s="0" t="s">
        <v>1465</v>
      </c>
      <c r="L75" s="422" t="n">
        <v>24058</v>
      </c>
      <c r="P75" s="0" t="s">
        <v>812</v>
      </c>
      <c r="Q75" s="425" t="s">
        <v>4547</v>
      </c>
      <c r="S75" s="0" t="s">
        <v>4548</v>
      </c>
      <c r="T75" s="0" t="s">
        <v>4549</v>
      </c>
    </row>
    <row r="76" customFormat="false" ht="15" hidden="false" customHeight="false" outlineLevel="0" collapsed="false">
      <c r="A76" s="0" t="s">
        <v>4122</v>
      </c>
      <c r="B76" s="0" t="s">
        <v>4123</v>
      </c>
      <c r="D76" s="0" t="s">
        <v>4550</v>
      </c>
      <c r="H76" s="485" t="n">
        <v>42125</v>
      </c>
      <c r="I76" s="485" t="n">
        <v>42438</v>
      </c>
      <c r="K76" s="0" t="s">
        <v>4552</v>
      </c>
      <c r="L76" s="422" t="n">
        <v>22776</v>
      </c>
      <c r="P76" s="0" t="s">
        <v>4240</v>
      </c>
      <c r="Q76" s="0" t="s">
        <v>4553</v>
      </c>
      <c r="S76" s="0" t="s">
        <v>4317</v>
      </c>
      <c r="T76" s="0" t="s">
        <v>4554</v>
      </c>
    </row>
    <row r="77" customFormat="false" ht="15" hidden="false" customHeight="false" outlineLevel="0" collapsed="false">
      <c r="A77" s="0" t="s">
        <v>4122</v>
      </c>
      <c r="B77" s="0" t="s">
        <v>4123</v>
      </c>
      <c r="D77" s="0" t="s">
        <v>4555</v>
      </c>
      <c r="H77" s="485" t="n">
        <v>42217</v>
      </c>
      <c r="I77" s="485" t="n">
        <v>42400</v>
      </c>
      <c r="K77" s="0" t="s">
        <v>4558</v>
      </c>
      <c r="L77" s="422" t="n">
        <v>33254</v>
      </c>
      <c r="P77" s="0" t="s">
        <v>4240</v>
      </c>
      <c r="Q77" s="425" t="s">
        <v>4559</v>
      </c>
      <c r="S77" s="0" t="s">
        <v>4560</v>
      </c>
      <c r="T77" s="0" t="s">
        <v>4561</v>
      </c>
    </row>
    <row r="78" customFormat="false" ht="15" hidden="false" customHeight="false" outlineLevel="0" collapsed="false">
      <c r="A78" s="0" t="s">
        <v>4122</v>
      </c>
      <c r="B78" s="0" t="s">
        <v>4123</v>
      </c>
      <c r="D78" s="425" t="s">
        <v>4562</v>
      </c>
      <c r="H78" s="485" t="n">
        <v>42231</v>
      </c>
      <c r="I78" s="485" t="n">
        <v>42414</v>
      </c>
      <c r="K78" s="0" t="s">
        <v>4565</v>
      </c>
      <c r="L78" s="422" t="n">
        <v>29015</v>
      </c>
      <c r="P78" s="0" t="s">
        <v>812</v>
      </c>
      <c r="Q78" s="425" t="s">
        <v>4566</v>
      </c>
      <c r="S78" s="0" t="s">
        <v>4567</v>
      </c>
      <c r="T78" s="0" t="s">
        <v>4568</v>
      </c>
    </row>
    <row r="79" customFormat="false" ht="15" hidden="false" customHeight="false" outlineLevel="0" collapsed="false">
      <c r="A79" s="0" t="s">
        <v>4122</v>
      </c>
      <c r="B79" s="0" t="s">
        <v>4123</v>
      </c>
      <c r="D79" s="0" t="s">
        <v>4569</v>
      </c>
      <c r="H79" s="485" t="n">
        <v>42217</v>
      </c>
      <c r="I79" s="485" t="n">
        <v>42643</v>
      </c>
      <c r="K79" s="0" t="s">
        <v>4526</v>
      </c>
      <c r="L79" s="422" t="n">
        <v>36517</v>
      </c>
      <c r="P79" s="0" t="s">
        <v>812</v>
      </c>
      <c r="Q79" s="0" t="s">
        <v>4570</v>
      </c>
      <c r="S79" s="0" t="s">
        <v>4485</v>
      </c>
      <c r="T79" s="0" t="s">
        <v>4571</v>
      </c>
    </row>
    <row r="80" customFormat="false" ht="15" hidden="false" customHeight="false" outlineLevel="0" collapsed="false">
      <c r="A80" s="0" t="s">
        <v>4122</v>
      </c>
      <c r="B80" s="0" t="s">
        <v>4123</v>
      </c>
      <c r="D80" s="0" t="s">
        <v>4572</v>
      </c>
      <c r="H80" s="485" t="n">
        <v>42186</v>
      </c>
      <c r="I80" s="485" t="n">
        <v>42338</v>
      </c>
      <c r="K80" s="0" t="s">
        <v>4574</v>
      </c>
      <c r="L80" s="422" t="n">
        <v>23315</v>
      </c>
      <c r="P80" s="0" t="s">
        <v>812</v>
      </c>
      <c r="Q80" s="425" t="s">
        <v>4575</v>
      </c>
      <c r="S80" s="0" t="s">
        <v>4292</v>
      </c>
      <c r="T80" s="0" t="s">
        <v>4576</v>
      </c>
    </row>
    <row r="81" customFormat="false" ht="15" hidden="false" customHeight="false" outlineLevel="0" collapsed="false">
      <c r="A81" s="0" t="s">
        <v>4122</v>
      </c>
      <c r="B81" s="0" t="s">
        <v>4123</v>
      </c>
      <c r="D81" s="0" t="s">
        <v>4577</v>
      </c>
      <c r="H81" s="485" t="n">
        <v>42126</v>
      </c>
      <c r="I81" s="485" t="n">
        <v>42401</v>
      </c>
      <c r="K81" s="0" t="s">
        <v>4580</v>
      </c>
      <c r="L81" s="422" t="n">
        <v>30166</v>
      </c>
      <c r="P81" s="0" t="s">
        <v>812</v>
      </c>
      <c r="Q81" s="0" t="s">
        <v>4581</v>
      </c>
      <c r="S81" s="0" t="s">
        <v>4582</v>
      </c>
      <c r="T81" s="0" t="s">
        <v>4583</v>
      </c>
    </row>
    <row r="82" customFormat="false" ht="15" hidden="false" customHeight="false" outlineLevel="0" collapsed="false">
      <c r="A82" s="0" t="s">
        <v>4122</v>
      </c>
      <c r="B82" s="0" t="s">
        <v>4123</v>
      </c>
      <c r="D82" s="0" t="s">
        <v>4584</v>
      </c>
      <c r="H82" s="485" t="n">
        <v>42430</v>
      </c>
      <c r="I82" s="485" t="n">
        <v>42674</v>
      </c>
      <c r="K82" s="0" t="s">
        <v>4587</v>
      </c>
      <c r="L82" s="422" t="n">
        <v>27372</v>
      </c>
      <c r="P82" s="0" t="s">
        <v>812</v>
      </c>
      <c r="Q82" s="0" t="s">
        <v>4588</v>
      </c>
      <c r="S82" s="0" t="s">
        <v>4589</v>
      </c>
      <c r="T82" s="0" t="s">
        <v>4590</v>
      </c>
    </row>
    <row r="83" customFormat="false" ht="15" hidden="false" customHeight="false" outlineLevel="0" collapsed="false">
      <c r="A83" s="0" t="s">
        <v>4122</v>
      </c>
      <c r="B83" s="0" t="s">
        <v>4123</v>
      </c>
      <c r="D83" s="0" t="s">
        <v>4591</v>
      </c>
      <c r="H83" s="485" t="n">
        <v>42248</v>
      </c>
      <c r="I83" s="485" t="n">
        <v>42674</v>
      </c>
      <c r="K83" s="0" t="s">
        <v>4216</v>
      </c>
      <c r="L83" s="422" t="n">
        <v>5292</v>
      </c>
      <c r="P83" s="0" t="s">
        <v>4217</v>
      </c>
      <c r="Q83" s="425" t="s">
        <v>4593</v>
      </c>
      <c r="S83" s="0" t="s">
        <v>4594</v>
      </c>
      <c r="T83" s="0" t="s">
        <v>4595</v>
      </c>
    </row>
    <row r="84" customFormat="false" ht="15" hidden="false" customHeight="false" outlineLevel="0" collapsed="false">
      <c r="A84" s="0" t="s">
        <v>4122</v>
      </c>
      <c r="B84" s="0" t="s">
        <v>4123</v>
      </c>
      <c r="D84" s="0" t="s">
        <v>4596</v>
      </c>
      <c r="H84" s="485" t="n">
        <v>42370</v>
      </c>
      <c r="I84" s="485" t="n">
        <v>42735</v>
      </c>
      <c r="K84" s="0" t="s">
        <v>4449</v>
      </c>
      <c r="L84" s="422" t="n">
        <v>21672</v>
      </c>
      <c r="P84" s="0" t="s">
        <v>4347</v>
      </c>
      <c r="Q84" s="425" t="s">
        <v>4598</v>
      </c>
      <c r="S84" s="0" t="s">
        <v>4599</v>
      </c>
      <c r="T84" s="0" t="s">
        <v>4600</v>
      </c>
    </row>
    <row r="85" customFormat="false" ht="15" hidden="false" customHeight="false" outlineLevel="0" collapsed="false">
      <c r="A85" s="0" t="s">
        <v>4122</v>
      </c>
      <c r="B85" s="0" t="s">
        <v>4123</v>
      </c>
      <c r="D85" s="0" t="s">
        <v>4601</v>
      </c>
      <c r="H85" s="485" t="n">
        <v>42370</v>
      </c>
      <c r="I85" s="485" t="n">
        <v>42735</v>
      </c>
      <c r="K85" s="0" t="s">
        <v>4602</v>
      </c>
      <c r="L85" s="422" t="n">
        <v>40774</v>
      </c>
      <c r="P85" s="0" t="s">
        <v>4347</v>
      </c>
      <c r="Q85" s="0" t="s">
        <v>4603</v>
      </c>
      <c r="S85" s="0" t="s">
        <v>4604</v>
      </c>
      <c r="T85" s="0" t="s">
        <v>4605</v>
      </c>
    </row>
    <row r="86" customFormat="false" ht="15" hidden="false" customHeight="false" outlineLevel="0" collapsed="false">
      <c r="A86" s="0" t="s">
        <v>4122</v>
      </c>
      <c r="B86" s="0" t="s">
        <v>4123</v>
      </c>
      <c r="D86" s="0" t="s">
        <v>4606</v>
      </c>
      <c r="H86" s="485" t="n">
        <v>42128</v>
      </c>
      <c r="I86" s="485" t="n">
        <v>42311</v>
      </c>
      <c r="K86" s="0" t="s">
        <v>4602</v>
      </c>
      <c r="L86" s="422" t="n">
        <v>29946</v>
      </c>
      <c r="P86" s="0" t="s">
        <v>4347</v>
      </c>
      <c r="Q86" s="425" t="s">
        <v>4609</v>
      </c>
      <c r="S86" s="0" t="s">
        <v>4610</v>
      </c>
      <c r="T86" s="0" t="s">
        <v>4611</v>
      </c>
    </row>
    <row r="87" customFormat="false" ht="15" hidden="false" customHeight="false" outlineLevel="0" collapsed="false">
      <c r="A87" s="0" t="s">
        <v>4122</v>
      </c>
      <c r="B87" s="0" t="s">
        <v>4123</v>
      </c>
      <c r="D87" s="0" t="s">
        <v>4612</v>
      </c>
      <c r="H87" s="485" t="n">
        <v>42156</v>
      </c>
      <c r="I87" s="485" t="n">
        <v>42369</v>
      </c>
      <c r="K87" s="0" t="s">
        <v>4587</v>
      </c>
      <c r="L87" s="422" t="n">
        <v>25526</v>
      </c>
      <c r="P87" s="0" t="s">
        <v>812</v>
      </c>
      <c r="Q87" s="425" t="s">
        <v>4614</v>
      </c>
      <c r="S87" s="0" t="s">
        <v>4615</v>
      </c>
      <c r="T87" s="0" t="s">
        <v>4616</v>
      </c>
    </row>
    <row r="88" customFormat="false" ht="15" hidden="false" customHeight="false" outlineLevel="0" collapsed="false">
      <c r="A88" s="0" t="s">
        <v>4122</v>
      </c>
      <c r="B88" s="0" t="s">
        <v>4123</v>
      </c>
      <c r="D88" s="0" t="s">
        <v>4617</v>
      </c>
      <c r="H88" s="485" t="n">
        <v>42156</v>
      </c>
      <c r="I88" s="485" t="n">
        <v>42338</v>
      </c>
      <c r="K88" s="0" t="s">
        <v>4284</v>
      </c>
      <c r="L88" s="422" t="n">
        <v>18852</v>
      </c>
      <c r="P88" s="0" t="s">
        <v>812</v>
      </c>
      <c r="Q88" s="425" t="s">
        <v>4618</v>
      </c>
      <c r="S88" s="0" t="s">
        <v>4619</v>
      </c>
      <c r="T88" s="0" t="s">
        <v>4620</v>
      </c>
    </row>
    <row r="89" customFormat="false" ht="15" hidden="false" customHeight="false" outlineLevel="0" collapsed="false">
      <c r="A89" s="0" t="s">
        <v>4122</v>
      </c>
      <c r="B89" s="0" t="s">
        <v>4123</v>
      </c>
      <c r="D89" s="0" t="s">
        <v>4621</v>
      </c>
      <c r="H89" s="485" t="n">
        <v>42156</v>
      </c>
      <c r="I89" s="485" t="n">
        <v>42794</v>
      </c>
      <c r="K89" s="0" t="s">
        <v>4216</v>
      </c>
      <c r="L89" s="422" t="n">
        <v>28105</v>
      </c>
      <c r="P89" s="0" t="s">
        <v>4217</v>
      </c>
      <c r="Q89" s="425" t="s">
        <v>4622</v>
      </c>
      <c r="S89" s="0" t="s">
        <v>4444</v>
      </c>
      <c r="T89" s="0" t="s">
        <v>4623</v>
      </c>
    </row>
    <row r="90" customFormat="false" ht="15" hidden="false" customHeight="false" outlineLevel="0" collapsed="false">
      <c r="A90" s="0" t="s">
        <v>4122</v>
      </c>
      <c r="B90" s="0" t="s">
        <v>4123</v>
      </c>
      <c r="D90" s="0" t="s">
        <v>4624</v>
      </c>
      <c r="H90" s="485" t="n">
        <v>42401</v>
      </c>
      <c r="I90" s="485" t="n">
        <v>43008</v>
      </c>
      <c r="K90" s="0" t="s">
        <v>4625</v>
      </c>
      <c r="L90" s="422" t="n">
        <v>1336</v>
      </c>
      <c r="P90" s="0" t="s">
        <v>812</v>
      </c>
      <c r="Q90" s="0" t="s">
        <v>4626</v>
      </c>
      <c r="S90" s="0" t="s">
        <v>4329</v>
      </c>
      <c r="T90" s="0" t="s">
        <v>4627</v>
      </c>
    </row>
    <row r="91" customFormat="false" ht="15" hidden="false" customHeight="false" outlineLevel="0" collapsed="false">
      <c r="A91" s="0" t="s">
        <v>4122</v>
      </c>
      <c r="B91" s="0" t="s">
        <v>4123</v>
      </c>
      <c r="D91" s="0" t="s">
        <v>4628</v>
      </c>
      <c r="H91" s="485" t="n">
        <v>42217</v>
      </c>
      <c r="I91" s="485" t="n">
        <v>42369</v>
      </c>
      <c r="K91" s="0" t="s">
        <v>4346</v>
      </c>
      <c r="L91" s="422" t="n">
        <v>12490</v>
      </c>
      <c r="P91" s="0" t="s">
        <v>4347</v>
      </c>
      <c r="Q91" s="425" t="s">
        <v>4629</v>
      </c>
      <c r="S91" s="0" t="s">
        <v>4630</v>
      </c>
      <c r="T91" s="0" t="s">
        <v>4631</v>
      </c>
    </row>
    <row r="92" customFormat="false" ht="15" hidden="false" customHeight="false" outlineLevel="0" collapsed="false">
      <c r="A92" s="0" t="s">
        <v>4122</v>
      </c>
      <c r="B92" s="0" t="s">
        <v>4123</v>
      </c>
      <c r="D92" s="0" t="s">
        <v>4632</v>
      </c>
      <c r="H92" s="485" t="n">
        <v>42248</v>
      </c>
      <c r="I92" s="485" t="n">
        <v>42490</v>
      </c>
      <c r="K92" s="0" t="s">
        <v>4574</v>
      </c>
      <c r="L92" s="422" t="n">
        <v>21851</v>
      </c>
      <c r="P92" s="0" t="s">
        <v>812</v>
      </c>
      <c r="Q92" s="425" t="s">
        <v>4634</v>
      </c>
      <c r="S92" s="0" t="s">
        <v>4413</v>
      </c>
      <c r="T92" s="0" t="s">
        <v>4635</v>
      </c>
    </row>
    <row r="93" customFormat="false" ht="15" hidden="false" customHeight="false" outlineLevel="0" collapsed="false">
      <c r="A93" s="0" t="s">
        <v>4122</v>
      </c>
      <c r="B93" s="0" t="s">
        <v>4123</v>
      </c>
      <c r="D93" s="0" t="s">
        <v>4636</v>
      </c>
      <c r="H93" s="485" t="n">
        <v>42430</v>
      </c>
      <c r="I93" s="485" t="n">
        <v>42916</v>
      </c>
      <c r="K93" s="0" t="s">
        <v>4315</v>
      </c>
      <c r="L93" s="422" t="n">
        <v>18024</v>
      </c>
      <c r="P93" s="0" t="s">
        <v>812</v>
      </c>
      <c r="Q93" s="0" t="s">
        <v>4638</v>
      </c>
      <c r="S93" s="0" t="s">
        <v>4639</v>
      </c>
      <c r="T93" s="0" t="s">
        <v>4640</v>
      </c>
    </row>
    <row r="94" customFormat="false" ht="15" hidden="false" customHeight="false" outlineLevel="0" collapsed="false">
      <c r="A94" s="0" t="s">
        <v>4122</v>
      </c>
      <c r="B94" s="0" t="s">
        <v>4123</v>
      </c>
      <c r="D94" s="425" t="s">
        <v>4641</v>
      </c>
      <c r="H94" s="485" t="n">
        <v>42415</v>
      </c>
      <c r="I94" s="485" t="n">
        <v>42596</v>
      </c>
      <c r="K94" s="0" t="s">
        <v>4339</v>
      </c>
      <c r="L94" s="422" t="n">
        <v>17957</v>
      </c>
      <c r="P94" s="0" t="s">
        <v>4340</v>
      </c>
      <c r="Q94" s="0" t="s">
        <v>4644</v>
      </c>
      <c r="S94" s="0" t="s">
        <v>4645</v>
      </c>
      <c r="T94" s="0" t="s">
        <v>4646</v>
      </c>
    </row>
    <row r="95" customFormat="false" ht="15" hidden="false" customHeight="false" outlineLevel="0" collapsed="false">
      <c r="A95" s="0" t="s">
        <v>4122</v>
      </c>
      <c r="B95" s="0" t="s">
        <v>4123</v>
      </c>
      <c r="D95" s="0" t="s">
        <v>4647</v>
      </c>
      <c r="H95" s="485" t="n">
        <v>42125</v>
      </c>
      <c r="I95" s="485" t="n">
        <v>42338</v>
      </c>
      <c r="K95" s="0" t="s">
        <v>4430</v>
      </c>
      <c r="L95" s="422" t="n">
        <v>41625</v>
      </c>
      <c r="P95" s="0" t="s">
        <v>4240</v>
      </c>
      <c r="Q95" s="425" t="s">
        <v>4648</v>
      </c>
      <c r="S95" s="0" t="s">
        <v>4649</v>
      </c>
      <c r="T95" s="0" t="s">
        <v>4650</v>
      </c>
    </row>
    <row r="96" customFormat="false" ht="15" hidden="false" customHeight="false" outlineLevel="0" collapsed="false">
      <c r="A96" s="0" t="s">
        <v>4122</v>
      </c>
      <c r="B96" s="0" t="s">
        <v>4123</v>
      </c>
      <c r="D96" s="0" t="s">
        <v>4651</v>
      </c>
      <c r="H96" s="485" t="n">
        <v>42125</v>
      </c>
      <c r="I96" s="485" t="n">
        <v>42613</v>
      </c>
      <c r="K96" s="0" t="s">
        <v>4459</v>
      </c>
      <c r="L96" s="422" t="n">
        <v>26785</v>
      </c>
      <c r="P96" s="0" t="s">
        <v>812</v>
      </c>
      <c r="Q96" s="425" t="s">
        <v>4653</v>
      </c>
      <c r="S96" s="0" t="s">
        <v>4654</v>
      </c>
      <c r="T96" s="0" t="s">
        <v>4655</v>
      </c>
    </row>
    <row r="97" customFormat="false" ht="15" hidden="false" customHeight="false" outlineLevel="0" collapsed="false">
      <c r="A97" s="0" t="s">
        <v>4122</v>
      </c>
      <c r="B97" s="0" t="s">
        <v>4123</v>
      </c>
      <c r="D97" s="0" t="s">
        <v>4656</v>
      </c>
      <c r="H97" s="485" t="n">
        <v>42217</v>
      </c>
      <c r="I97" s="485" t="n">
        <v>42400</v>
      </c>
      <c r="K97" s="0" t="s">
        <v>4657</v>
      </c>
      <c r="L97" s="422" t="n">
        <v>25195</v>
      </c>
      <c r="P97" s="0" t="s">
        <v>812</v>
      </c>
      <c r="Q97" s="425" t="s">
        <v>4658</v>
      </c>
      <c r="S97" s="0" t="s">
        <v>4659</v>
      </c>
      <c r="T97" s="0" t="s">
        <v>4660</v>
      </c>
    </row>
    <row r="98" customFormat="false" ht="15" hidden="false" customHeight="false" outlineLevel="0" collapsed="false">
      <c r="A98" s="0" t="s">
        <v>4122</v>
      </c>
      <c r="B98" s="0" t="s">
        <v>4123</v>
      </c>
      <c r="D98" s="0" t="s">
        <v>4661</v>
      </c>
      <c r="H98" s="485" t="n">
        <v>42129</v>
      </c>
      <c r="I98" s="485" t="n">
        <v>42587</v>
      </c>
      <c r="K98" s="0" t="s">
        <v>4664</v>
      </c>
      <c r="L98" s="422" t="n">
        <v>41354</v>
      </c>
      <c r="P98" s="0" t="s">
        <v>4240</v>
      </c>
      <c r="Q98" s="0" t="s">
        <v>4665</v>
      </c>
      <c r="S98" s="0" t="s">
        <v>4666</v>
      </c>
      <c r="T98" s="0" t="s">
        <v>4667</v>
      </c>
    </row>
    <row r="99" customFormat="false" ht="15" hidden="false" customHeight="false" outlineLevel="0" collapsed="false">
      <c r="A99" s="0" t="s">
        <v>4122</v>
      </c>
      <c r="B99" s="0" t="s">
        <v>4123</v>
      </c>
      <c r="D99" s="0" t="s">
        <v>4668</v>
      </c>
      <c r="H99" s="485" t="n">
        <v>41852</v>
      </c>
      <c r="I99" s="485" t="n">
        <v>42429</v>
      </c>
      <c r="K99" s="0" t="s">
        <v>4216</v>
      </c>
      <c r="L99" s="422" t="n">
        <v>43910</v>
      </c>
      <c r="P99" s="0" t="s">
        <v>4217</v>
      </c>
      <c r="Q99" s="425" t="s">
        <v>4669</v>
      </c>
      <c r="S99" s="0" t="s">
        <v>4670</v>
      </c>
      <c r="T99" s="0" t="s">
        <v>4220</v>
      </c>
    </row>
    <row r="100" customFormat="false" ht="15" hidden="false" customHeight="false" outlineLevel="0" collapsed="false">
      <c r="A100" s="0" t="s">
        <v>4122</v>
      </c>
      <c r="B100" s="0" t="s">
        <v>4123</v>
      </c>
      <c r="D100" s="0" t="s">
        <v>4671</v>
      </c>
      <c r="H100" s="485" t="n">
        <v>41852</v>
      </c>
      <c r="I100" s="485" t="n">
        <v>42055</v>
      </c>
      <c r="K100" s="0" t="s">
        <v>4673</v>
      </c>
      <c r="L100" s="422" t="n">
        <v>18049</v>
      </c>
      <c r="P100" s="0" t="s">
        <v>812</v>
      </c>
      <c r="Q100" s="425" t="s">
        <v>4674</v>
      </c>
      <c r="S100" s="0" t="s">
        <v>4444</v>
      </c>
      <c r="T100" s="0" t="s">
        <v>4675</v>
      </c>
    </row>
    <row r="101" customFormat="false" ht="15" hidden="false" customHeight="false" outlineLevel="0" collapsed="false">
      <c r="A101" s="0" t="s">
        <v>4122</v>
      </c>
      <c r="B101" s="0" t="s">
        <v>4123</v>
      </c>
      <c r="D101" s="0" t="s">
        <v>4676</v>
      </c>
      <c r="H101" s="485" t="n">
        <v>41730</v>
      </c>
      <c r="I101" s="485" t="n">
        <v>42248</v>
      </c>
      <c r="K101" s="0" t="s">
        <v>4430</v>
      </c>
      <c r="L101" s="422" t="n">
        <v>11774</v>
      </c>
      <c r="P101" s="0" t="s">
        <v>4240</v>
      </c>
      <c r="Q101" s="0" t="s">
        <v>4678</v>
      </c>
      <c r="S101" s="0" t="s">
        <v>4679</v>
      </c>
      <c r="T101" s="0" t="s">
        <v>4680</v>
      </c>
    </row>
    <row r="102" customFormat="false" ht="15" hidden="false" customHeight="false" outlineLevel="0" collapsed="false">
      <c r="A102" s="0" t="s">
        <v>4122</v>
      </c>
      <c r="B102" s="0" t="s">
        <v>4123</v>
      </c>
      <c r="D102" s="0" t="s">
        <v>4681</v>
      </c>
      <c r="H102" s="485" t="n">
        <v>41821</v>
      </c>
      <c r="I102" s="485" t="n">
        <v>42185</v>
      </c>
      <c r="K102" s="0" t="s">
        <v>4339</v>
      </c>
      <c r="L102" s="422" t="n">
        <v>23914</v>
      </c>
      <c r="P102" s="0" t="s">
        <v>4340</v>
      </c>
      <c r="Q102" s="425" t="s">
        <v>4684</v>
      </c>
      <c r="S102" s="0" t="s">
        <v>4685</v>
      </c>
      <c r="T102" s="0" t="s">
        <v>4686</v>
      </c>
    </row>
    <row r="103" customFormat="false" ht="15" hidden="false" customHeight="false" outlineLevel="0" collapsed="false">
      <c r="A103" s="0" t="s">
        <v>4122</v>
      </c>
      <c r="B103" s="0" t="s">
        <v>4123</v>
      </c>
      <c r="D103" s="0" t="s">
        <v>4687</v>
      </c>
      <c r="H103" s="485" t="n">
        <v>41815</v>
      </c>
      <c r="I103" s="485" t="n">
        <v>42024</v>
      </c>
      <c r="K103" s="0" t="s">
        <v>4574</v>
      </c>
      <c r="L103" s="422" t="n">
        <v>17908</v>
      </c>
      <c r="P103" s="0" t="s">
        <v>812</v>
      </c>
      <c r="Q103" s="0" t="s">
        <v>4690</v>
      </c>
      <c r="S103" s="0" t="s">
        <v>4691</v>
      </c>
      <c r="T103" s="0" t="s">
        <v>4692</v>
      </c>
    </row>
    <row r="104" customFormat="false" ht="15" hidden="false" customHeight="false" outlineLevel="0" collapsed="false">
      <c r="A104" s="0" t="s">
        <v>4122</v>
      </c>
      <c r="B104" s="0" t="s">
        <v>4123</v>
      </c>
      <c r="D104" s="0" t="s">
        <v>4693</v>
      </c>
      <c r="H104" s="485" t="n">
        <v>42036</v>
      </c>
      <c r="I104" s="485" t="n">
        <v>42277</v>
      </c>
      <c r="K104" s="0" t="s">
        <v>4695</v>
      </c>
      <c r="L104" s="422" t="n">
        <v>58167</v>
      </c>
      <c r="P104" s="0" t="s">
        <v>812</v>
      </c>
      <c r="Q104" s="425" t="s">
        <v>4696</v>
      </c>
      <c r="S104" s="0" t="s">
        <v>4329</v>
      </c>
      <c r="T104" s="0" t="s">
        <v>4697</v>
      </c>
    </row>
    <row r="105" customFormat="false" ht="15" hidden="false" customHeight="false" outlineLevel="0" collapsed="false">
      <c r="A105" s="0" t="s">
        <v>4122</v>
      </c>
      <c r="B105" s="0" t="s">
        <v>4123</v>
      </c>
      <c r="D105" s="0" t="s">
        <v>4698</v>
      </c>
      <c r="H105" s="485" t="n">
        <v>42005</v>
      </c>
      <c r="I105" s="485" t="n">
        <v>42338</v>
      </c>
      <c r="K105" s="0" t="s">
        <v>4700</v>
      </c>
      <c r="L105" s="422" t="n">
        <v>19185</v>
      </c>
      <c r="P105" s="0" t="s">
        <v>812</v>
      </c>
      <c r="Q105" s="425" t="s">
        <v>4701</v>
      </c>
      <c r="S105" s="0" t="s">
        <v>4461</v>
      </c>
      <c r="T105" s="0" t="s">
        <v>4702</v>
      </c>
    </row>
    <row r="106" customFormat="false" ht="15" hidden="false" customHeight="false" outlineLevel="0" collapsed="false">
      <c r="A106" s="0" t="s">
        <v>4122</v>
      </c>
      <c r="B106" s="0" t="s">
        <v>4123</v>
      </c>
      <c r="D106" s="0" t="s">
        <v>4703</v>
      </c>
      <c r="H106" s="485" t="n">
        <v>42005</v>
      </c>
      <c r="I106" s="485" t="n">
        <v>42185</v>
      </c>
      <c r="K106" s="0" t="s">
        <v>4459</v>
      </c>
      <c r="L106" s="422" t="n">
        <v>13620</v>
      </c>
      <c r="P106" s="0" t="s">
        <v>812</v>
      </c>
      <c r="Q106" s="425" t="s">
        <v>4704</v>
      </c>
      <c r="S106" s="0" t="s">
        <v>4705</v>
      </c>
      <c r="T106" s="0" t="s">
        <v>4706</v>
      </c>
    </row>
    <row r="107" customFormat="false" ht="15" hidden="false" customHeight="false" outlineLevel="0" collapsed="false">
      <c r="A107" s="0" t="s">
        <v>4122</v>
      </c>
      <c r="B107" s="0" t="s">
        <v>4123</v>
      </c>
      <c r="D107" s="425" t="s">
        <v>5366</v>
      </c>
    </row>
    <row r="109" customFormat="false" ht="15" hidden="false" customHeight="false" outlineLevel="0" collapsed="false">
      <c r="A109" s="0" t="s">
        <v>5367</v>
      </c>
      <c r="C109" s="0" t="s">
        <v>4461</v>
      </c>
      <c r="D109" s="0" t="s">
        <v>4714</v>
      </c>
    </row>
    <row r="110" customFormat="false" ht="15" hidden="false" customHeight="false" outlineLevel="0" collapsed="false">
      <c r="A110" s="0" t="s">
        <v>4122</v>
      </c>
      <c r="B110" s="0" t="s">
        <v>4123</v>
      </c>
      <c r="D110" s="0" t="s">
        <v>4715</v>
      </c>
      <c r="H110" s="485" t="n">
        <v>41888</v>
      </c>
      <c r="I110" s="485" t="n">
        <v>42190</v>
      </c>
      <c r="K110" s="0" t="s">
        <v>4718</v>
      </c>
      <c r="L110" s="422" t="n">
        <v>17760</v>
      </c>
      <c r="P110" s="0" t="s">
        <v>4719</v>
      </c>
      <c r="Q110" s="425" t="s">
        <v>4720</v>
      </c>
      <c r="S110" s="0" t="s">
        <v>4721</v>
      </c>
      <c r="T110" s="0" t="s">
        <v>4722</v>
      </c>
    </row>
    <row r="111" customFormat="false" ht="15" hidden="false" customHeight="false" outlineLevel="0" collapsed="false">
      <c r="A111" s="0" t="s">
        <v>4122</v>
      </c>
      <c r="B111" s="0" t="s">
        <v>4123</v>
      </c>
      <c r="D111" s="0" t="s">
        <v>4723</v>
      </c>
      <c r="H111" s="485" t="n">
        <v>42200</v>
      </c>
      <c r="I111" s="485" t="n">
        <v>42292</v>
      </c>
      <c r="K111" s="0" t="s">
        <v>4673</v>
      </c>
      <c r="L111" s="422" t="n">
        <v>14192</v>
      </c>
      <c r="P111" s="0" t="s">
        <v>812</v>
      </c>
      <c r="Q111" s="425" t="s">
        <v>4726</v>
      </c>
      <c r="S111" s="0" t="s">
        <v>4310</v>
      </c>
      <c r="T111" s="0" t="s">
        <v>4727</v>
      </c>
    </row>
    <row r="112" customFormat="false" ht="15" hidden="false" customHeight="false" outlineLevel="0" collapsed="false">
      <c r="A112" s="0" t="s">
        <v>4122</v>
      </c>
      <c r="B112" s="0" t="s">
        <v>4123</v>
      </c>
      <c r="D112" s="0" t="s">
        <v>4728</v>
      </c>
      <c r="H112" s="485" t="n">
        <v>41807</v>
      </c>
      <c r="I112" s="485" t="n">
        <v>41960</v>
      </c>
      <c r="K112" s="0" t="s">
        <v>4346</v>
      </c>
      <c r="L112" s="422" t="n">
        <v>13457</v>
      </c>
      <c r="P112" s="0" t="s">
        <v>4347</v>
      </c>
      <c r="Q112" s="425" t="s">
        <v>4731</v>
      </c>
      <c r="S112" s="0" t="s">
        <v>4413</v>
      </c>
      <c r="T112" s="0" t="s">
        <v>4732</v>
      </c>
    </row>
    <row r="113" customFormat="false" ht="15" hidden="false" customHeight="false" outlineLevel="0" collapsed="false">
      <c r="A113" s="0" t="s">
        <v>4122</v>
      </c>
      <c r="B113" s="0" t="s">
        <v>4123</v>
      </c>
      <c r="D113" s="0" t="s">
        <v>4733</v>
      </c>
      <c r="H113" s="485" t="n">
        <v>42005</v>
      </c>
      <c r="I113" s="485" t="n">
        <v>42216</v>
      </c>
      <c r="K113" s="0" t="s">
        <v>4735</v>
      </c>
      <c r="L113" s="422" t="n">
        <v>18670</v>
      </c>
      <c r="P113" s="0" t="s">
        <v>812</v>
      </c>
      <c r="Q113" s="0" t="s">
        <v>4736</v>
      </c>
      <c r="S113" s="0" t="s">
        <v>4310</v>
      </c>
      <c r="T113" s="0" t="s">
        <v>4737</v>
      </c>
    </row>
    <row r="114" customFormat="false" ht="15" hidden="false" customHeight="false" outlineLevel="0" collapsed="false">
      <c r="A114" s="0" t="s">
        <v>4122</v>
      </c>
      <c r="B114" s="0" t="s">
        <v>4123</v>
      </c>
      <c r="D114" s="0" t="s">
        <v>4738</v>
      </c>
      <c r="H114" s="485" t="n">
        <v>41814</v>
      </c>
      <c r="I114" s="485" t="n">
        <v>42028</v>
      </c>
      <c r="K114" s="0" t="s">
        <v>4526</v>
      </c>
      <c r="L114" s="422" t="n">
        <v>20459</v>
      </c>
      <c r="P114" s="0" t="s">
        <v>812</v>
      </c>
      <c r="Q114" s="0" t="s">
        <v>4741</v>
      </c>
      <c r="S114" s="0" t="s">
        <v>4742</v>
      </c>
      <c r="T114" s="0" t="s">
        <v>4743</v>
      </c>
    </row>
    <row r="115" customFormat="false" ht="15" hidden="false" customHeight="false" outlineLevel="0" collapsed="false">
      <c r="A115" s="0" t="s">
        <v>4122</v>
      </c>
      <c r="B115" s="0" t="s">
        <v>4123</v>
      </c>
      <c r="D115" s="0" t="s">
        <v>4744</v>
      </c>
      <c r="H115" s="485" t="n">
        <v>41807</v>
      </c>
      <c r="I115" s="485" t="n">
        <v>42020</v>
      </c>
      <c r="K115" s="0" t="s">
        <v>4216</v>
      </c>
      <c r="L115" s="422" t="n">
        <v>13761</v>
      </c>
      <c r="P115" s="0" t="s">
        <v>4240</v>
      </c>
      <c r="Q115" s="425" t="s">
        <v>4746</v>
      </c>
      <c r="S115" s="0" t="s">
        <v>4199</v>
      </c>
      <c r="T115" s="0" t="s">
        <v>4747</v>
      </c>
    </row>
    <row r="116" customFormat="false" ht="15" hidden="false" customHeight="false" outlineLevel="0" collapsed="false">
      <c r="A116" s="0" t="s">
        <v>4122</v>
      </c>
      <c r="B116" s="0" t="s">
        <v>4123</v>
      </c>
      <c r="D116" s="0" t="s">
        <v>4748</v>
      </c>
      <c r="H116" s="485" t="n">
        <v>42064</v>
      </c>
      <c r="I116" s="485" t="n">
        <v>42613</v>
      </c>
      <c r="K116" s="0" t="s">
        <v>4749</v>
      </c>
      <c r="L116" s="422" t="n">
        <v>32850</v>
      </c>
      <c r="P116" s="0" t="s">
        <v>1539</v>
      </c>
      <c r="Q116" s="425" t="s">
        <v>4750</v>
      </c>
      <c r="S116" s="0" t="s">
        <v>4199</v>
      </c>
      <c r="T116" s="0" t="s">
        <v>4751</v>
      </c>
    </row>
    <row r="117" customFormat="false" ht="15" hidden="false" customHeight="false" outlineLevel="0" collapsed="false">
      <c r="A117" s="0" t="s">
        <v>4122</v>
      </c>
      <c r="B117" s="0" t="s">
        <v>4123</v>
      </c>
      <c r="D117" s="0" t="s">
        <v>4752</v>
      </c>
      <c r="H117" s="485" t="n">
        <v>41944</v>
      </c>
      <c r="I117" s="485" t="n">
        <v>42309</v>
      </c>
      <c r="K117" s="0" t="s">
        <v>4526</v>
      </c>
      <c r="L117" s="422" t="n">
        <v>5703</v>
      </c>
      <c r="P117" s="0" t="s">
        <v>812</v>
      </c>
      <c r="Q117" s="425" t="s">
        <v>4755</v>
      </c>
      <c r="S117" s="0" t="s">
        <v>4310</v>
      </c>
      <c r="T117" s="0" t="s">
        <v>4756</v>
      </c>
    </row>
    <row r="118" customFormat="false" ht="15" hidden="false" customHeight="false" outlineLevel="0" collapsed="false">
      <c r="A118" s="0" t="s">
        <v>4122</v>
      </c>
      <c r="B118" s="0" t="s">
        <v>4123</v>
      </c>
      <c r="D118" s="0" t="s">
        <v>4757</v>
      </c>
      <c r="H118" s="485" t="n">
        <v>41945</v>
      </c>
      <c r="I118" s="485" t="n">
        <v>42310</v>
      </c>
      <c r="K118" s="0" t="s">
        <v>4565</v>
      </c>
      <c r="L118" s="422" t="n">
        <v>28964</v>
      </c>
      <c r="P118" s="0" t="s">
        <v>812</v>
      </c>
      <c r="Q118" s="425" t="s">
        <v>4760</v>
      </c>
      <c r="S118" s="0" t="s">
        <v>4761</v>
      </c>
      <c r="T118" s="0" t="s">
        <v>4762</v>
      </c>
    </row>
    <row r="119" customFormat="false" ht="15" hidden="false" customHeight="false" outlineLevel="0" collapsed="false">
      <c r="A119" s="0" t="s">
        <v>4122</v>
      </c>
      <c r="B119" s="0" t="s">
        <v>4123</v>
      </c>
      <c r="D119" s="0" t="s">
        <v>4763</v>
      </c>
      <c r="H119" s="485" t="n">
        <v>41807</v>
      </c>
      <c r="I119" s="485" t="n">
        <v>42079</v>
      </c>
      <c r="K119" s="0" t="s">
        <v>4765</v>
      </c>
      <c r="L119" s="422" t="n">
        <v>21852</v>
      </c>
      <c r="P119" s="0" t="s">
        <v>4467</v>
      </c>
      <c r="Q119" s="0" t="s">
        <v>4766</v>
      </c>
      <c r="S119" s="0" t="s">
        <v>4767</v>
      </c>
      <c r="T119" s="0" t="s">
        <v>4768</v>
      </c>
    </row>
    <row r="120" customFormat="false" ht="15" hidden="false" customHeight="false" outlineLevel="0" collapsed="false">
      <c r="A120" s="0" t="s">
        <v>4122</v>
      </c>
      <c r="B120" s="0" t="s">
        <v>4123</v>
      </c>
      <c r="D120" s="425" t="s">
        <v>4769</v>
      </c>
      <c r="H120" s="485" t="n">
        <v>42005</v>
      </c>
      <c r="I120" s="485" t="n">
        <v>42401</v>
      </c>
      <c r="K120" s="0" t="s">
        <v>4587</v>
      </c>
      <c r="L120" s="422" t="n">
        <v>12966</v>
      </c>
      <c r="P120" s="0" t="s">
        <v>812</v>
      </c>
      <c r="Q120" s="0" t="s">
        <v>4770</v>
      </c>
      <c r="S120" s="0" t="s">
        <v>4310</v>
      </c>
      <c r="T120" s="0" t="s">
        <v>4771</v>
      </c>
    </row>
    <row r="121" customFormat="false" ht="15" hidden="false" customHeight="false" outlineLevel="0" collapsed="false">
      <c r="A121" s="0" t="s">
        <v>4122</v>
      </c>
      <c r="B121" s="0" t="s">
        <v>4123</v>
      </c>
      <c r="D121" s="0" t="s">
        <v>4772</v>
      </c>
      <c r="H121" s="485" t="n">
        <v>41871</v>
      </c>
      <c r="I121" s="485" t="n">
        <v>42055</v>
      </c>
      <c r="K121" s="0" t="s">
        <v>4284</v>
      </c>
      <c r="L121" s="422" t="n">
        <v>16095</v>
      </c>
      <c r="P121" s="0" t="s">
        <v>812</v>
      </c>
      <c r="Q121" s="425" t="s">
        <v>4774</v>
      </c>
      <c r="S121" s="0" t="s">
        <v>4310</v>
      </c>
      <c r="T121" s="0" t="s">
        <v>4775</v>
      </c>
    </row>
    <row r="122" customFormat="false" ht="15" hidden="false" customHeight="false" outlineLevel="0" collapsed="false">
      <c r="A122" s="0" t="s">
        <v>4122</v>
      </c>
      <c r="B122" s="0" t="s">
        <v>4123</v>
      </c>
      <c r="D122" s="0" t="s">
        <v>4776</v>
      </c>
      <c r="H122" s="485" t="n">
        <v>42009</v>
      </c>
      <c r="I122" s="485" t="n">
        <v>42432</v>
      </c>
      <c r="K122" s="0" t="s">
        <v>4587</v>
      </c>
      <c r="L122" s="422" t="n">
        <v>2216</v>
      </c>
      <c r="P122" s="0" t="s">
        <v>812</v>
      </c>
      <c r="Q122" s="0" t="s">
        <v>4779</v>
      </c>
      <c r="S122" s="0" t="s">
        <v>4780</v>
      </c>
      <c r="T122" s="0" t="s">
        <v>4781</v>
      </c>
    </row>
    <row r="123" customFormat="false" ht="15" hidden="false" customHeight="false" outlineLevel="0" collapsed="false">
      <c r="A123" s="0" t="s">
        <v>4122</v>
      </c>
      <c r="B123" s="0" t="s">
        <v>4123</v>
      </c>
      <c r="D123" s="0" t="s">
        <v>4782</v>
      </c>
      <c r="H123" s="485" t="n">
        <v>42064</v>
      </c>
      <c r="I123" s="485" t="n">
        <v>42309</v>
      </c>
      <c r="K123" s="0" t="s">
        <v>4587</v>
      </c>
      <c r="L123" s="422" t="n">
        <v>12588</v>
      </c>
      <c r="P123" s="0" t="s">
        <v>812</v>
      </c>
      <c r="Q123" s="0" t="s">
        <v>4783</v>
      </c>
      <c r="S123" s="0" t="s">
        <v>4461</v>
      </c>
      <c r="T123" s="0" t="s">
        <v>4784</v>
      </c>
    </row>
    <row r="124" customFormat="false" ht="15" hidden="false" customHeight="false" outlineLevel="0" collapsed="false">
      <c r="A124" s="0" t="s">
        <v>4122</v>
      </c>
      <c r="B124" s="0" t="s">
        <v>4123</v>
      </c>
      <c r="D124" s="0" t="s">
        <v>4785</v>
      </c>
      <c r="H124" s="485" t="n">
        <v>42005</v>
      </c>
      <c r="I124" s="485" t="n">
        <v>42216</v>
      </c>
      <c r="K124" s="0" t="s">
        <v>4587</v>
      </c>
      <c r="L124" s="422" t="n">
        <v>22337</v>
      </c>
      <c r="P124" s="0" t="s">
        <v>812</v>
      </c>
      <c r="Q124" s="0" t="s">
        <v>4786</v>
      </c>
      <c r="S124" s="0" t="s">
        <v>4451</v>
      </c>
      <c r="T124" s="0" t="s">
        <v>4787</v>
      </c>
    </row>
    <row r="125" customFormat="false" ht="15" hidden="false" customHeight="false" outlineLevel="0" collapsed="false">
      <c r="A125" s="0" t="s">
        <v>4122</v>
      </c>
      <c r="B125" s="0" t="s">
        <v>4123</v>
      </c>
      <c r="D125" s="0" t="s">
        <v>4788</v>
      </c>
      <c r="H125" s="485" t="n">
        <v>41855</v>
      </c>
      <c r="I125" s="485" t="n">
        <v>42038</v>
      </c>
      <c r="K125" s="0" t="s">
        <v>4587</v>
      </c>
      <c r="L125" s="422" t="n">
        <v>19008</v>
      </c>
      <c r="P125" s="0" t="s">
        <v>812</v>
      </c>
      <c r="Q125" s="0" t="s">
        <v>5368</v>
      </c>
      <c r="S125" s="0" t="s">
        <v>4742</v>
      </c>
      <c r="T125" s="0" t="s">
        <v>4792</v>
      </c>
    </row>
    <row r="126" customFormat="false" ht="15" hidden="false" customHeight="false" outlineLevel="0" collapsed="false">
      <c r="A126" s="0" t="s">
        <v>4122</v>
      </c>
      <c r="B126" s="0" t="s">
        <v>4123</v>
      </c>
      <c r="D126" s="0" t="s">
        <v>4793</v>
      </c>
      <c r="H126" s="485" t="n">
        <v>42095</v>
      </c>
      <c r="I126" s="485" t="n">
        <v>42278</v>
      </c>
      <c r="K126" s="0" t="s">
        <v>4526</v>
      </c>
      <c r="L126" s="422" t="n">
        <v>39671</v>
      </c>
      <c r="P126" s="0" t="s">
        <v>812</v>
      </c>
      <c r="Q126" s="0" t="s">
        <v>4796</v>
      </c>
      <c r="S126" s="0" t="s">
        <v>4797</v>
      </c>
      <c r="T126" s="0" t="s">
        <v>4798</v>
      </c>
    </row>
    <row r="127" customFormat="false" ht="15" hidden="false" customHeight="false" outlineLevel="0" collapsed="false">
      <c r="A127" s="0" t="s">
        <v>4122</v>
      </c>
      <c r="B127" s="0" t="s">
        <v>4123</v>
      </c>
      <c r="D127" s="0" t="s">
        <v>4799</v>
      </c>
      <c r="H127" s="485" t="n">
        <v>42323</v>
      </c>
      <c r="I127" s="485" t="n">
        <v>42414</v>
      </c>
      <c r="K127" s="0" t="s">
        <v>4526</v>
      </c>
      <c r="L127" s="422" t="n">
        <v>23120</v>
      </c>
      <c r="P127" s="0" t="s">
        <v>812</v>
      </c>
      <c r="Q127" s="0" t="s">
        <v>4801</v>
      </c>
      <c r="S127" s="0" t="s">
        <v>4802</v>
      </c>
      <c r="T127" s="0" t="s">
        <v>4803</v>
      </c>
    </row>
    <row r="128" customFormat="false" ht="15" hidden="false" customHeight="false" outlineLevel="0" collapsed="false">
      <c r="A128" s="0" t="s">
        <v>4122</v>
      </c>
      <c r="B128" s="0" t="s">
        <v>4123</v>
      </c>
      <c r="D128" s="0" t="s">
        <v>4804</v>
      </c>
      <c r="H128" s="485" t="n">
        <v>42005</v>
      </c>
      <c r="I128" s="485" t="n">
        <v>42369</v>
      </c>
      <c r="K128" s="0" t="s">
        <v>4587</v>
      </c>
      <c r="L128" s="422" t="n">
        <v>10013</v>
      </c>
      <c r="P128" s="0" t="s">
        <v>812</v>
      </c>
      <c r="Q128" s="0" t="s">
        <v>4805</v>
      </c>
      <c r="S128" s="0" t="s">
        <v>4310</v>
      </c>
      <c r="T128" s="0" t="s">
        <v>4806</v>
      </c>
    </row>
    <row r="129" customFormat="false" ht="15" hidden="false" customHeight="false" outlineLevel="0" collapsed="false">
      <c r="A129" s="0" t="s">
        <v>4122</v>
      </c>
      <c r="B129" s="0" t="s">
        <v>4123</v>
      </c>
      <c r="D129" s="0" t="s">
        <v>4807</v>
      </c>
      <c r="H129" s="485" t="n">
        <v>41852</v>
      </c>
      <c r="I129" s="485" t="n">
        <v>42035</v>
      </c>
      <c r="K129" s="0" t="s">
        <v>4565</v>
      </c>
      <c r="L129" s="422" t="n">
        <v>21920</v>
      </c>
      <c r="P129" s="0" t="s">
        <v>812</v>
      </c>
      <c r="Q129" s="0" t="s">
        <v>4809</v>
      </c>
      <c r="S129" s="0" t="s">
        <v>4475</v>
      </c>
      <c r="T129" s="0" t="s">
        <v>4810</v>
      </c>
    </row>
    <row r="130" customFormat="false" ht="15" hidden="false" customHeight="false" outlineLevel="0" collapsed="false">
      <c r="A130" s="0" t="s">
        <v>4122</v>
      </c>
      <c r="B130" s="0" t="s">
        <v>4123</v>
      </c>
      <c r="D130" s="425" t="s">
        <v>4811</v>
      </c>
      <c r="H130" s="485" t="n">
        <v>42005</v>
      </c>
      <c r="I130" s="485" t="n">
        <v>42370</v>
      </c>
      <c r="K130" s="0" t="s">
        <v>4327</v>
      </c>
      <c r="L130" s="422" t="n">
        <v>1336</v>
      </c>
      <c r="P130" s="0" t="s">
        <v>4217</v>
      </c>
      <c r="Q130" s="0" t="s">
        <v>4812</v>
      </c>
      <c r="S130" s="0" t="s">
        <v>4813</v>
      </c>
      <c r="T130" s="0" t="s">
        <v>4814</v>
      </c>
    </row>
    <row r="131" customFormat="false" ht="15" hidden="false" customHeight="false" outlineLevel="0" collapsed="false">
      <c r="A131" s="0" t="s">
        <v>4122</v>
      </c>
      <c r="B131" s="0" t="s">
        <v>4123</v>
      </c>
      <c r="D131" s="0" t="s">
        <v>4815</v>
      </c>
      <c r="H131" s="485" t="n">
        <v>41866</v>
      </c>
      <c r="I131" s="485" t="n">
        <v>42139</v>
      </c>
      <c r="K131" s="0" t="s">
        <v>4765</v>
      </c>
      <c r="L131" s="422" t="n">
        <v>17102</v>
      </c>
      <c r="P131" s="0" t="s">
        <v>4467</v>
      </c>
      <c r="Q131" s="425" t="s">
        <v>4817</v>
      </c>
      <c r="S131" s="0" t="s">
        <v>4818</v>
      </c>
      <c r="T131" s="0" t="s">
        <v>4819</v>
      </c>
    </row>
    <row r="132" customFormat="false" ht="15" hidden="false" customHeight="false" outlineLevel="0" collapsed="false">
      <c r="A132" s="0" t="s">
        <v>4122</v>
      </c>
      <c r="B132" s="0" t="s">
        <v>4123</v>
      </c>
      <c r="D132" s="0" t="s">
        <v>4820</v>
      </c>
      <c r="H132" s="485" t="n">
        <v>42037</v>
      </c>
      <c r="I132" s="485" t="n">
        <v>42401</v>
      </c>
      <c r="K132" s="0" t="s">
        <v>4502</v>
      </c>
      <c r="L132" s="422" t="n">
        <v>16804</v>
      </c>
      <c r="P132" s="0" t="s">
        <v>4240</v>
      </c>
      <c r="Q132" s="425" t="s">
        <v>4822</v>
      </c>
      <c r="S132" s="0" t="s">
        <v>4823</v>
      </c>
      <c r="T132" s="0" t="s">
        <v>4824</v>
      </c>
    </row>
    <row r="133" customFormat="false" ht="15" hidden="false" customHeight="false" outlineLevel="0" collapsed="false">
      <c r="D133" s="425" t="s">
        <v>4825</v>
      </c>
      <c r="H133" s="485" t="n">
        <v>42370</v>
      </c>
      <c r="I133" s="485" t="n">
        <v>43281</v>
      </c>
      <c r="K133" s="0" t="s">
        <v>4827</v>
      </c>
      <c r="L133" s="422" t="n">
        <v>400000</v>
      </c>
      <c r="P133" s="0" t="s">
        <v>812</v>
      </c>
      <c r="Q133" s="0" t="s">
        <v>4828</v>
      </c>
      <c r="T133" s="0" t="s">
        <v>4829</v>
      </c>
    </row>
    <row r="134" customFormat="false" ht="15" hidden="false" customHeight="false" outlineLevel="0" collapsed="false">
      <c r="D134" s="0" t="s">
        <v>4830</v>
      </c>
      <c r="H134" s="485" t="n">
        <v>43831</v>
      </c>
      <c r="I134" s="485" t="n">
        <v>44926</v>
      </c>
      <c r="K134" s="0" t="s">
        <v>4832</v>
      </c>
      <c r="L134" s="422" t="n">
        <v>60000</v>
      </c>
      <c r="P134" s="0" t="s">
        <v>4467</v>
      </c>
      <c r="Q134" s="0" t="s">
        <v>4833</v>
      </c>
      <c r="T134" s="0" t="s">
        <v>4834</v>
      </c>
    </row>
    <row r="135" customFormat="false" ht="15" hidden="false" customHeight="false" outlineLevel="0" collapsed="false">
      <c r="D135" s="0" t="s">
        <v>4835</v>
      </c>
      <c r="H135" s="485" t="n">
        <v>44197</v>
      </c>
      <c r="I135" s="485" t="n">
        <v>44926</v>
      </c>
      <c r="K135" s="0" t="s">
        <v>81</v>
      </c>
      <c r="L135" s="422" t="n">
        <v>399967</v>
      </c>
      <c r="P135" s="0" t="s">
        <v>812</v>
      </c>
      <c r="Q135" s="0" t="s">
        <v>4836</v>
      </c>
      <c r="T135" s="0" t="s">
        <v>4837</v>
      </c>
    </row>
    <row r="136" customFormat="false" ht="15" hidden="false" customHeight="false" outlineLevel="0" collapsed="false">
      <c r="D136" s="0" t="s">
        <v>4838</v>
      </c>
      <c r="H136" s="485" t="n">
        <v>44197</v>
      </c>
      <c r="I136" s="485" t="n">
        <v>44926</v>
      </c>
      <c r="K136" s="0" t="s">
        <v>4839</v>
      </c>
      <c r="L136" s="422" t="n">
        <v>59200</v>
      </c>
      <c r="P136" s="0" t="s">
        <v>4467</v>
      </c>
      <c r="Q136" s="0" t="s">
        <v>5369</v>
      </c>
      <c r="T136" s="0" t="s">
        <v>4841</v>
      </c>
    </row>
    <row r="137" customFormat="false" ht="15" hidden="false" customHeight="false" outlineLevel="0" collapsed="false">
      <c r="D137" s="0" t="s">
        <v>4830</v>
      </c>
      <c r="H137" s="485" t="n">
        <v>43831</v>
      </c>
      <c r="I137" s="485" t="n">
        <v>44916</v>
      </c>
      <c r="K137" s="0" t="s">
        <v>4832</v>
      </c>
      <c r="L137" s="422" t="n">
        <v>60000</v>
      </c>
      <c r="P137" s="0" t="s">
        <v>4467</v>
      </c>
      <c r="Q137" s="0" t="s">
        <v>4833</v>
      </c>
      <c r="T137" s="0" t="s">
        <v>4834</v>
      </c>
    </row>
    <row r="138" customFormat="false" ht="15" hidden="false" customHeight="false" outlineLevel="0" collapsed="false">
      <c r="D138" s="0" t="s">
        <v>4843</v>
      </c>
      <c r="H138" s="485" t="n">
        <v>43722</v>
      </c>
      <c r="I138" s="485" t="n">
        <v>45230</v>
      </c>
      <c r="K138" s="0" t="s">
        <v>81</v>
      </c>
      <c r="L138" s="422" t="n">
        <v>298050</v>
      </c>
      <c r="P138" s="0" t="s">
        <v>812</v>
      </c>
      <c r="Q138" s="0" t="s">
        <v>4846</v>
      </c>
      <c r="T138" s="0" t="s">
        <v>4847</v>
      </c>
    </row>
    <row r="139" customFormat="false" ht="15" hidden="false" customHeight="false" outlineLevel="0" collapsed="false">
      <c r="D139" s="0" t="s">
        <v>4848</v>
      </c>
      <c r="H139" s="485" t="n">
        <v>43344</v>
      </c>
      <c r="I139" s="485" t="n">
        <v>43708</v>
      </c>
      <c r="K139" s="0" t="s">
        <v>26</v>
      </c>
      <c r="L139" s="422" t="n">
        <v>33292</v>
      </c>
      <c r="P139" s="0" t="s">
        <v>26</v>
      </c>
      <c r="Q139" s="0" t="s">
        <v>4850</v>
      </c>
    </row>
    <row r="140" customFormat="false" ht="15" hidden="false" customHeight="false" outlineLevel="0" collapsed="false">
      <c r="D140" s="0" t="s">
        <v>4851</v>
      </c>
      <c r="H140" s="485" t="n">
        <v>44086</v>
      </c>
      <c r="I140" s="485" t="n">
        <v>45180</v>
      </c>
      <c r="K140" s="0" t="s">
        <v>26</v>
      </c>
      <c r="L140" s="422" t="n">
        <v>98921</v>
      </c>
      <c r="P140" s="0" t="s">
        <v>26</v>
      </c>
      <c r="Q140" s="0" t="s">
        <v>4854</v>
      </c>
      <c r="T140" s="0" t="s">
        <v>4855</v>
      </c>
    </row>
    <row r="141" customFormat="false" ht="15" hidden="false" customHeight="false" outlineLevel="0" collapsed="false">
      <c r="D141" s="0" t="s">
        <v>4856</v>
      </c>
      <c r="H141" s="485" t="n">
        <v>42979</v>
      </c>
      <c r="I141" s="485" t="n">
        <v>43708</v>
      </c>
      <c r="K141" s="0" t="s">
        <v>26</v>
      </c>
      <c r="L141" s="422" t="n">
        <v>40896</v>
      </c>
      <c r="P141" s="0" t="s">
        <v>26</v>
      </c>
      <c r="Q141" s="0" t="s">
        <v>4857</v>
      </c>
      <c r="S141" s="0" t="s">
        <v>4858</v>
      </c>
      <c r="T141" s="0" t="s">
        <v>4859</v>
      </c>
    </row>
    <row r="142" customFormat="false" ht="15" hidden="false" customHeight="false" outlineLevel="0" collapsed="false">
      <c r="D142" s="0" t="s">
        <v>4860</v>
      </c>
      <c r="H142" s="485" t="n">
        <v>42948</v>
      </c>
      <c r="I142" s="485" t="n">
        <v>43100</v>
      </c>
      <c r="K142" s="0" t="s">
        <v>4861</v>
      </c>
      <c r="L142" s="422" t="n">
        <v>25245</v>
      </c>
      <c r="P142" s="0" t="s">
        <v>812</v>
      </c>
      <c r="Q142" s="0" t="s">
        <v>4862</v>
      </c>
      <c r="S142" s="0" t="s">
        <v>4863</v>
      </c>
      <c r="T142" s="0" t="s">
        <v>4864</v>
      </c>
    </row>
    <row r="143" customFormat="false" ht="15" hidden="false" customHeight="false" outlineLevel="0" collapsed="false">
      <c r="D143" s="0" t="s">
        <v>4865</v>
      </c>
      <c r="H143" s="485" t="n">
        <v>42370</v>
      </c>
      <c r="I143" s="485" t="n">
        <v>42735</v>
      </c>
      <c r="K143" s="0" t="s">
        <v>26</v>
      </c>
      <c r="L143" s="422" t="n">
        <v>20100</v>
      </c>
      <c r="P143" s="0" t="s">
        <v>26</v>
      </c>
      <c r="Q143" s="0" t="s">
        <v>4866</v>
      </c>
      <c r="T143" s="0" t="s">
        <v>4867</v>
      </c>
    </row>
    <row r="144" customFormat="false" ht="15" hidden="false" customHeight="false" outlineLevel="0" collapsed="false">
      <c r="D144" s="0" t="s">
        <v>4868</v>
      </c>
      <c r="H144" s="485" t="n">
        <v>43603</v>
      </c>
      <c r="I144" s="485" t="n">
        <v>44560</v>
      </c>
      <c r="K144" s="0" t="s">
        <v>4870</v>
      </c>
      <c r="L144" s="422" t="n">
        <v>283164</v>
      </c>
      <c r="P144" s="0" t="s">
        <v>26</v>
      </c>
      <c r="Q144" s="0" t="s">
        <v>4871</v>
      </c>
      <c r="T144" s="0" t="s">
        <v>4872</v>
      </c>
    </row>
    <row r="145" customFormat="false" ht="15" hidden="false" customHeight="false" outlineLevel="0" collapsed="false">
      <c r="D145" s="0" t="s">
        <v>4873</v>
      </c>
      <c r="H145" s="485" t="n">
        <v>44501</v>
      </c>
      <c r="I145" s="485" t="n">
        <v>45230</v>
      </c>
      <c r="K145" s="0" t="s">
        <v>4875</v>
      </c>
      <c r="L145" s="422" t="n">
        <v>283083</v>
      </c>
      <c r="P145" s="0" t="s">
        <v>4248</v>
      </c>
      <c r="Q145" s="0" t="s">
        <v>4876</v>
      </c>
      <c r="S145" s="0" t="s">
        <v>4877</v>
      </c>
      <c r="T145" s="0" t="s">
        <v>4878</v>
      </c>
    </row>
    <row r="146" customFormat="false" ht="15" hidden="false" customHeight="false" outlineLevel="0" collapsed="false">
      <c r="D146" s="0" t="s">
        <v>4879</v>
      </c>
      <c r="H146" s="485" t="n">
        <v>44150</v>
      </c>
      <c r="I146" s="485" t="n">
        <v>44879</v>
      </c>
      <c r="K146" s="0" t="s">
        <v>81</v>
      </c>
      <c r="L146" s="422" t="n">
        <v>805030</v>
      </c>
      <c r="P146" s="0" t="s">
        <v>812</v>
      </c>
      <c r="Q146" s="0" t="s">
        <v>4882</v>
      </c>
      <c r="T146" s="0" t="s">
        <v>4883</v>
      </c>
    </row>
    <row r="147" customFormat="false" ht="15" hidden="false" customHeight="false" outlineLevel="0" collapsed="false">
      <c r="D147" s="0" t="s">
        <v>4884</v>
      </c>
      <c r="H147" s="485" t="n">
        <v>44150</v>
      </c>
      <c r="I147" s="485" t="n">
        <v>45244</v>
      </c>
      <c r="K147" s="0" t="s">
        <v>81</v>
      </c>
      <c r="L147" s="422" t="n">
        <v>831873</v>
      </c>
      <c r="P147" s="0" t="s">
        <v>812</v>
      </c>
      <c r="Q147" s="0" t="s">
        <v>4886</v>
      </c>
      <c r="T147" s="0" t="s">
        <v>4887</v>
      </c>
    </row>
    <row r="148" customFormat="false" ht="15" hidden="false" customHeight="false" outlineLevel="0" collapsed="false">
      <c r="D148" s="0" t="s">
        <v>4888</v>
      </c>
      <c r="H148" s="485" t="n">
        <v>44120</v>
      </c>
      <c r="I148" s="485" t="n">
        <v>44849</v>
      </c>
      <c r="K148" s="0" t="s">
        <v>4839</v>
      </c>
      <c r="L148" s="422" t="n">
        <v>140600</v>
      </c>
      <c r="P148" s="0" t="s">
        <v>4467</v>
      </c>
      <c r="Q148" s="0" t="s">
        <v>4891</v>
      </c>
      <c r="T148" s="0" t="s">
        <v>4892</v>
      </c>
    </row>
    <row r="149" customFormat="false" ht="15" hidden="false" customHeight="false" outlineLevel="0" collapsed="false">
      <c r="D149" s="0" t="s">
        <v>4893</v>
      </c>
      <c r="H149" s="485" t="n">
        <v>44211</v>
      </c>
      <c r="I149" s="485" t="n">
        <v>45305</v>
      </c>
      <c r="K149" s="0" t="s">
        <v>4896</v>
      </c>
      <c r="L149" s="422" t="n">
        <v>845188</v>
      </c>
      <c r="P149" s="0" t="s">
        <v>4897</v>
      </c>
      <c r="Q149" s="0" t="s">
        <v>4898</v>
      </c>
      <c r="T149" s="0" t="s">
        <v>4899</v>
      </c>
    </row>
    <row r="150" customFormat="false" ht="15" hidden="false" customHeight="false" outlineLevel="0" collapsed="false">
      <c r="D150" s="0" t="s">
        <v>4900</v>
      </c>
      <c r="H150" s="485" t="n">
        <v>44212</v>
      </c>
      <c r="I150" s="485" t="n">
        <v>45306</v>
      </c>
      <c r="K150" s="0" t="s">
        <v>81</v>
      </c>
      <c r="L150" s="422" t="n">
        <v>996200</v>
      </c>
      <c r="P150" s="0" t="s">
        <v>812</v>
      </c>
      <c r="Q150" s="0" t="s">
        <v>4903</v>
      </c>
      <c r="T150" s="0" t="s">
        <v>4904</v>
      </c>
    </row>
    <row r="151" customFormat="false" ht="15" hidden="false" customHeight="false" outlineLevel="0" collapsed="false">
      <c r="D151" s="0" t="s">
        <v>4905</v>
      </c>
      <c r="H151" s="485" t="n">
        <v>44213</v>
      </c>
      <c r="I151" s="485" t="n">
        <v>45307</v>
      </c>
      <c r="K151" s="0" t="s">
        <v>81</v>
      </c>
      <c r="L151" s="422" t="n">
        <v>999081</v>
      </c>
      <c r="P151" s="0" t="s">
        <v>812</v>
      </c>
      <c r="Q151" s="0" t="s">
        <v>4908</v>
      </c>
      <c r="T151" s="0" t="s">
        <v>4909</v>
      </c>
    </row>
    <row r="152" customFormat="false" ht="15" hidden="false" customHeight="false" outlineLevel="0" collapsed="false">
      <c r="D152" s="0" t="s">
        <v>4910</v>
      </c>
      <c r="H152" s="485" t="n">
        <v>44176</v>
      </c>
      <c r="I152" s="485" t="n">
        <v>44691</v>
      </c>
      <c r="K152" s="0" t="s">
        <v>4284</v>
      </c>
      <c r="L152" s="422" t="n">
        <v>108656</v>
      </c>
      <c r="P152" s="0" t="s">
        <v>812</v>
      </c>
      <c r="Q152" s="0" t="s">
        <v>4913</v>
      </c>
      <c r="T152" s="0" t="s">
        <v>4914</v>
      </c>
    </row>
    <row r="153" customFormat="false" ht="15" hidden="false" customHeight="false" outlineLevel="0" collapsed="false">
      <c r="D153" s="0" t="s">
        <v>4915</v>
      </c>
      <c r="H153" s="485" t="n">
        <v>44211</v>
      </c>
      <c r="I153" s="485" t="n">
        <v>45305</v>
      </c>
      <c r="K153" s="0" t="s">
        <v>4315</v>
      </c>
      <c r="L153" s="422" t="n">
        <v>955103</v>
      </c>
      <c r="P153" s="0" t="s">
        <v>812</v>
      </c>
      <c r="Q153" s="0" t="s">
        <v>4916</v>
      </c>
      <c r="T153" s="0" t="s">
        <v>4917</v>
      </c>
    </row>
    <row r="154" customFormat="false" ht="15" hidden="false" customHeight="false" outlineLevel="0" collapsed="false">
      <c r="D154" s="0" t="s">
        <v>4918</v>
      </c>
      <c r="H154" s="485" t="n">
        <v>44211</v>
      </c>
      <c r="I154" s="485" t="n">
        <v>45305</v>
      </c>
      <c r="K154" s="0" t="s">
        <v>4919</v>
      </c>
      <c r="L154" s="422" t="n">
        <v>616518</v>
      </c>
      <c r="P154" s="0" t="s">
        <v>4897</v>
      </c>
      <c r="Q154" s="0" t="s">
        <v>4920</v>
      </c>
      <c r="T154" s="0" t="s">
        <v>4921</v>
      </c>
    </row>
    <row r="155" customFormat="false" ht="15" hidden="false" customHeight="false" outlineLevel="0" collapsed="false">
      <c r="D155" s="0" t="s">
        <v>4922</v>
      </c>
      <c r="H155" s="485" t="n">
        <v>44155</v>
      </c>
      <c r="I155" s="485" t="n">
        <v>45249</v>
      </c>
      <c r="K155" s="0" t="s">
        <v>4625</v>
      </c>
      <c r="L155" s="422" t="n">
        <v>138820</v>
      </c>
      <c r="P155" s="0" t="s">
        <v>812</v>
      </c>
      <c r="Q155" s="0" t="s">
        <v>4925</v>
      </c>
      <c r="T155" s="0" t="s">
        <v>4926</v>
      </c>
    </row>
    <row r="156" customFormat="false" ht="15" hidden="false" customHeight="false" outlineLevel="0" collapsed="false">
      <c r="D156" s="0" t="s">
        <v>4927</v>
      </c>
      <c r="H156" s="485" t="n">
        <v>44150</v>
      </c>
      <c r="I156" s="485" t="n">
        <v>45244</v>
      </c>
      <c r="K156" s="0" t="s">
        <v>81</v>
      </c>
      <c r="L156" s="422" t="n">
        <v>849257</v>
      </c>
      <c r="P156" s="0" t="s">
        <v>812</v>
      </c>
      <c r="Q156" s="0" t="s">
        <v>4928</v>
      </c>
      <c r="T156" s="0" t="s">
        <v>4929</v>
      </c>
    </row>
    <row r="157" customFormat="false" ht="15" hidden="false" customHeight="false" outlineLevel="0" collapsed="false">
      <c r="D157" s="0" t="s">
        <v>4930</v>
      </c>
      <c r="H157" s="485" t="n">
        <v>43769</v>
      </c>
      <c r="I157" s="485" t="n">
        <v>44742</v>
      </c>
      <c r="K157" s="0" t="s">
        <v>4933</v>
      </c>
      <c r="L157" s="422" t="n">
        <v>87066</v>
      </c>
      <c r="P157" s="0" t="s">
        <v>812</v>
      </c>
      <c r="Q157" s="0" t="s">
        <v>4934</v>
      </c>
      <c r="T157" s="0" t="s">
        <v>4935</v>
      </c>
    </row>
    <row r="158" customFormat="false" ht="15" hidden="false" customHeight="false" outlineLevel="0" collapsed="false">
      <c r="D158" s="0" t="s">
        <v>4936</v>
      </c>
      <c r="H158" s="485" t="n">
        <v>43845</v>
      </c>
      <c r="I158" s="485" t="n">
        <v>44940</v>
      </c>
      <c r="K158" s="0" t="s">
        <v>4938</v>
      </c>
      <c r="L158" s="422" t="n">
        <v>985755</v>
      </c>
      <c r="P158" s="0" t="s">
        <v>4240</v>
      </c>
      <c r="Q158" s="0" t="s">
        <v>4939</v>
      </c>
      <c r="T158" s="0" t="s">
        <v>4940</v>
      </c>
    </row>
    <row r="159" customFormat="false" ht="15" hidden="false" customHeight="false" outlineLevel="0" collapsed="false">
      <c r="D159" s="0" t="s">
        <v>4941</v>
      </c>
      <c r="H159" s="485" t="n">
        <v>43784</v>
      </c>
      <c r="I159" s="485" t="n">
        <v>44879</v>
      </c>
      <c r="K159" s="0" t="s">
        <v>81</v>
      </c>
      <c r="L159" s="422" t="n">
        <v>989055</v>
      </c>
      <c r="P159" s="0" t="s">
        <v>4240</v>
      </c>
      <c r="Q159" s="0" t="s">
        <v>4943</v>
      </c>
      <c r="T159" s="0" t="s">
        <v>4944</v>
      </c>
    </row>
    <row r="160" customFormat="false" ht="15" hidden="false" customHeight="false" outlineLevel="0" collapsed="false">
      <c r="D160" s="0" t="s">
        <v>4945</v>
      </c>
      <c r="H160" s="485" t="n">
        <v>43785</v>
      </c>
      <c r="I160" s="485" t="n">
        <v>44880</v>
      </c>
      <c r="K160" s="0" t="s">
        <v>4948</v>
      </c>
      <c r="L160" s="422" t="n">
        <v>595536</v>
      </c>
      <c r="P160" s="0" t="s">
        <v>812</v>
      </c>
      <c r="Q160" s="0" t="s">
        <v>4949</v>
      </c>
      <c r="T160" s="0" t="s">
        <v>4950</v>
      </c>
    </row>
    <row r="161" customFormat="false" ht="15" hidden="false" customHeight="false" outlineLevel="0" collapsed="false">
      <c r="D161" s="0" t="s">
        <v>4951</v>
      </c>
      <c r="H161" s="485" t="n">
        <v>43784</v>
      </c>
      <c r="I161" s="485" t="n">
        <v>45060</v>
      </c>
      <c r="K161" s="0" t="s">
        <v>81</v>
      </c>
      <c r="L161" s="422" t="n">
        <v>904356</v>
      </c>
      <c r="P161" s="0" t="s">
        <v>812</v>
      </c>
      <c r="Q161" s="0" t="s">
        <v>4953</v>
      </c>
      <c r="T161" s="0" t="s">
        <v>4954</v>
      </c>
    </row>
    <row r="162" customFormat="false" ht="15" hidden="false" customHeight="false" outlineLevel="0" collapsed="false">
      <c r="D162" s="0" t="s">
        <v>4955</v>
      </c>
      <c r="H162" s="485" t="n">
        <v>43770</v>
      </c>
      <c r="I162" s="485" t="n">
        <v>44551</v>
      </c>
      <c r="K162" s="0" t="s">
        <v>4140</v>
      </c>
      <c r="L162" s="422" t="n">
        <v>56212</v>
      </c>
      <c r="P162" s="0" t="s">
        <v>812</v>
      </c>
      <c r="Q162" s="0" t="s">
        <v>4958</v>
      </c>
      <c r="T162" s="0" t="s">
        <v>4959</v>
      </c>
    </row>
    <row r="163" customFormat="false" ht="15" hidden="false" customHeight="false" outlineLevel="0" collapsed="false">
      <c r="D163" s="0" t="s">
        <v>4960</v>
      </c>
      <c r="H163" s="485" t="n">
        <v>43784</v>
      </c>
      <c r="I163" s="485" t="n">
        <v>44879</v>
      </c>
      <c r="K163" s="0" t="s">
        <v>4961</v>
      </c>
      <c r="L163" s="422" t="n">
        <v>683014</v>
      </c>
      <c r="P163" s="0" t="s">
        <v>812</v>
      </c>
      <c r="Q163" s="0" t="s">
        <v>4962</v>
      </c>
      <c r="T163" s="0" t="s">
        <v>4963</v>
      </c>
    </row>
    <row r="164" customFormat="false" ht="15" hidden="false" customHeight="false" outlineLevel="0" collapsed="false">
      <c r="D164" s="0" t="s">
        <v>4964</v>
      </c>
      <c r="H164" s="485" t="n">
        <v>43777</v>
      </c>
      <c r="I164" s="485" t="n">
        <v>44872</v>
      </c>
      <c r="K164" s="0" t="s">
        <v>4346</v>
      </c>
      <c r="L164" s="422" t="n">
        <v>114471</v>
      </c>
      <c r="P164" s="0" t="s">
        <v>4347</v>
      </c>
      <c r="Q164" s="0" t="s">
        <v>4967</v>
      </c>
      <c r="T164" s="0" t="s">
        <v>4968</v>
      </c>
    </row>
    <row r="165" customFormat="false" ht="15" hidden="false" customHeight="false" outlineLevel="0" collapsed="false">
      <c r="D165" s="0" t="s">
        <v>4969</v>
      </c>
      <c r="H165" s="485" t="n">
        <v>43774</v>
      </c>
      <c r="I165" s="485" t="n">
        <v>44685</v>
      </c>
      <c r="K165" s="0" t="s">
        <v>4933</v>
      </c>
      <c r="L165" s="422" t="n">
        <v>149357</v>
      </c>
      <c r="P165" s="0" t="s">
        <v>812</v>
      </c>
      <c r="Q165" s="0" t="s">
        <v>4972</v>
      </c>
      <c r="T165" s="0" t="s">
        <v>4973</v>
      </c>
    </row>
    <row r="166" customFormat="false" ht="15" hidden="false" customHeight="false" outlineLevel="0" collapsed="false">
      <c r="D166" s="0" t="s">
        <v>4974</v>
      </c>
      <c r="H166" s="485" t="n">
        <v>43784</v>
      </c>
      <c r="I166" s="485" t="n">
        <v>45244</v>
      </c>
      <c r="K166" s="0" t="s">
        <v>4975</v>
      </c>
      <c r="L166" s="422" t="n">
        <v>696449</v>
      </c>
      <c r="P166" s="0" t="s">
        <v>812</v>
      </c>
      <c r="Q166" s="0" t="s">
        <v>4976</v>
      </c>
      <c r="T166" s="0" t="s">
        <v>4977</v>
      </c>
    </row>
    <row r="167" customFormat="false" ht="15" hidden="false" customHeight="false" outlineLevel="0" collapsed="false">
      <c r="D167" s="0" t="s">
        <v>4978</v>
      </c>
      <c r="H167" s="485" t="n">
        <v>43818</v>
      </c>
      <c r="I167" s="485" t="n">
        <v>44183</v>
      </c>
      <c r="K167" s="0" t="s">
        <v>4981</v>
      </c>
      <c r="L167" s="422" t="n">
        <v>38227</v>
      </c>
      <c r="P167" s="0" t="s">
        <v>812</v>
      </c>
      <c r="Q167" s="0" t="s">
        <v>4982</v>
      </c>
      <c r="T167" s="0" t="s">
        <v>4983</v>
      </c>
    </row>
    <row r="168" customFormat="false" ht="15" hidden="false" customHeight="false" outlineLevel="0" collapsed="false">
      <c r="D168" s="0" t="s">
        <v>4984</v>
      </c>
      <c r="H168" s="485" t="n">
        <v>43799</v>
      </c>
      <c r="I168" s="485" t="n">
        <v>44833</v>
      </c>
      <c r="K168" s="0" t="s">
        <v>4134</v>
      </c>
      <c r="L168" s="422" t="n">
        <v>73638</v>
      </c>
      <c r="P168" s="0" t="s">
        <v>812</v>
      </c>
      <c r="Q168" s="0" t="s">
        <v>4986</v>
      </c>
      <c r="T168" s="0" t="s">
        <v>4987</v>
      </c>
    </row>
    <row r="169" customFormat="false" ht="15" hidden="false" customHeight="false" outlineLevel="0" collapsed="false">
      <c r="D169" s="0" t="s">
        <v>4988</v>
      </c>
      <c r="H169" s="485" t="n">
        <v>43101</v>
      </c>
      <c r="I169" s="485" t="n">
        <v>44530</v>
      </c>
      <c r="K169" s="0" t="s">
        <v>4990</v>
      </c>
      <c r="L169" s="422" t="n">
        <v>58169</v>
      </c>
      <c r="P169" s="0" t="s">
        <v>812</v>
      </c>
      <c r="Q169" s="0" t="s">
        <v>4991</v>
      </c>
      <c r="T169" s="0" t="s">
        <v>4992</v>
      </c>
    </row>
    <row r="170" customFormat="false" ht="15" hidden="false" customHeight="false" outlineLevel="0" collapsed="false">
      <c r="D170" s="0" t="s">
        <v>4993</v>
      </c>
      <c r="H170" s="485" t="n">
        <v>42658</v>
      </c>
      <c r="I170" s="485" t="n">
        <v>44118</v>
      </c>
      <c r="K170" s="0" t="s">
        <v>4996</v>
      </c>
      <c r="L170" s="422" t="n">
        <v>749834</v>
      </c>
      <c r="P170" s="0" t="s">
        <v>812</v>
      </c>
      <c r="Q170" s="0" t="s">
        <v>4997</v>
      </c>
      <c r="T170" s="0" t="s">
        <v>4998</v>
      </c>
    </row>
    <row r="171" customFormat="false" ht="15" hidden="false" customHeight="false" outlineLevel="0" collapsed="false">
      <c r="D171" s="0" t="s">
        <v>4999</v>
      </c>
      <c r="H171" s="485" t="n">
        <v>44124</v>
      </c>
      <c r="I171" s="485" t="n">
        <v>44884</v>
      </c>
      <c r="K171" s="0" t="s">
        <v>5002</v>
      </c>
      <c r="L171" s="422" t="n">
        <v>149402</v>
      </c>
      <c r="P171" s="0" t="s">
        <v>5003</v>
      </c>
      <c r="Q171" s="0" t="s">
        <v>5004</v>
      </c>
      <c r="T171" s="0" t="s">
        <v>5005</v>
      </c>
    </row>
    <row r="172" customFormat="false" ht="15" hidden="false" customHeight="false" outlineLevel="0" collapsed="false">
      <c r="D172" s="0" t="s">
        <v>5006</v>
      </c>
      <c r="H172" s="485" t="n">
        <v>42979</v>
      </c>
      <c r="I172" s="485" t="n">
        <v>43708</v>
      </c>
      <c r="K172" s="0" t="s">
        <v>519</v>
      </c>
      <c r="L172" s="422" t="n">
        <v>91255</v>
      </c>
      <c r="P172" s="0" t="s">
        <v>812</v>
      </c>
      <c r="Q172" s="0" t="s">
        <v>5007</v>
      </c>
      <c r="T172" s="0" t="s">
        <v>5008</v>
      </c>
    </row>
    <row r="173" customFormat="false" ht="15" hidden="false" customHeight="false" outlineLevel="0" collapsed="false">
      <c r="D173" s="0" t="s">
        <v>5009</v>
      </c>
      <c r="H173" s="485" t="n">
        <v>42917</v>
      </c>
      <c r="I173" s="485" t="n">
        <v>43525</v>
      </c>
      <c r="K173" s="0" t="s">
        <v>4990</v>
      </c>
      <c r="L173" s="422" t="n">
        <v>46979</v>
      </c>
      <c r="P173" s="0" t="s">
        <v>812</v>
      </c>
      <c r="Q173" s="0" t="s">
        <v>5012</v>
      </c>
      <c r="T173" s="0" t="s">
        <v>5013</v>
      </c>
    </row>
    <row r="174" customFormat="false" ht="15" hidden="false" customHeight="false" outlineLevel="0" collapsed="false">
      <c r="D174" s="0" t="s">
        <v>5014</v>
      </c>
      <c r="H174" s="485" t="n">
        <v>43070</v>
      </c>
      <c r="I174" s="485" t="n">
        <v>43708</v>
      </c>
      <c r="K174" s="0" t="s">
        <v>4981</v>
      </c>
      <c r="L174" s="422" t="n">
        <v>59692</v>
      </c>
      <c r="P174" s="0" t="s">
        <v>812</v>
      </c>
      <c r="Q174" s="0" t="s">
        <v>5016</v>
      </c>
      <c r="T174" s="0" t="s">
        <v>5017</v>
      </c>
    </row>
    <row r="175" customFormat="false" ht="15" hidden="false" customHeight="false" outlineLevel="0" collapsed="false">
      <c r="D175" s="0" t="s">
        <v>5018</v>
      </c>
      <c r="H175" s="485" t="n">
        <v>43419</v>
      </c>
      <c r="I175" s="485" t="n">
        <v>43783</v>
      </c>
      <c r="K175" s="0" t="s">
        <v>5021</v>
      </c>
      <c r="L175" s="422" t="n">
        <v>59981</v>
      </c>
      <c r="P175" s="0" t="s">
        <v>812</v>
      </c>
      <c r="Q175" s="0" t="s">
        <v>5022</v>
      </c>
      <c r="T175" s="0" t="s">
        <v>5023</v>
      </c>
    </row>
    <row r="176" customFormat="false" ht="15" hidden="false" customHeight="false" outlineLevel="0" collapsed="false">
      <c r="D176" s="0" t="s">
        <v>5024</v>
      </c>
      <c r="H176" s="485" t="n">
        <v>42979</v>
      </c>
      <c r="I176" s="485" t="n">
        <v>43708</v>
      </c>
      <c r="K176" s="0" t="s">
        <v>5025</v>
      </c>
      <c r="L176" s="422" t="n">
        <v>147587</v>
      </c>
      <c r="P176" s="0" t="s">
        <v>5026</v>
      </c>
      <c r="Q176" s="0" t="s">
        <v>5027</v>
      </c>
      <c r="T176" s="0" t="s">
        <v>5028</v>
      </c>
    </row>
    <row r="177" customFormat="false" ht="15" hidden="false" customHeight="false" outlineLevel="0" collapsed="false">
      <c r="D177" s="0" t="s">
        <v>5029</v>
      </c>
      <c r="H177" s="485" t="n">
        <v>43435</v>
      </c>
      <c r="I177" s="485" t="n">
        <v>43799</v>
      </c>
      <c r="K177" s="0" t="s">
        <v>5031</v>
      </c>
      <c r="L177" s="422" t="n">
        <v>93815</v>
      </c>
      <c r="P177" s="0" t="s">
        <v>812</v>
      </c>
      <c r="Q177" s="0" t="s">
        <v>5032</v>
      </c>
      <c r="T177" s="0" t="s">
        <v>5033</v>
      </c>
    </row>
    <row r="178" customFormat="false" ht="15" hidden="false" customHeight="false" outlineLevel="0" collapsed="false">
      <c r="D178" s="0" t="s">
        <v>5034</v>
      </c>
      <c r="H178" s="485" t="n">
        <v>43435</v>
      </c>
      <c r="I178" s="485" t="n">
        <v>44074</v>
      </c>
      <c r="K178" s="0" t="s">
        <v>1465</v>
      </c>
      <c r="L178" s="422" t="n">
        <v>72321</v>
      </c>
      <c r="P178" s="0" t="s">
        <v>812</v>
      </c>
      <c r="Q178" s="0" t="s">
        <v>5036</v>
      </c>
      <c r="T178" s="0" t="s">
        <v>5037</v>
      </c>
    </row>
    <row r="179" customFormat="false" ht="15" hidden="false" customHeight="false" outlineLevel="0" collapsed="false">
      <c r="D179" s="425" t="s">
        <v>5038</v>
      </c>
      <c r="H179" s="485" t="n">
        <v>43419</v>
      </c>
      <c r="I179" s="485" t="n">
        <v>44695</v>
      </c>
      <c r="K179" s="0" t="s">
        <v>81</v>
      </c>
      <c r="L179" s="422" t="n">
        <v>931289</v>
      </c>
      <c r="P179" s="0" t="s">
        <v>812</v>
      </c>
      <c r="Q179" s="0" t="s">
        <v>5040</v>
      </c>
      <c r="T179" s="0" t="s">
        <v>5041</v>
      </c>
    </row>
    <row r="180" customFormat="false" ht="15" hidden="false" customHeight="false" outlineLevel="0" collapsed="false">
      <c r="D180" s="0" t="s">
        <v>5042</v>
      </c>
      <c r="H180" s="485" t="n">
        <v>42292</v>
      </c>
      <c r="I180" s="485" t="n">
        <v>43387</v>
      </c>
      <c r="K180" s="0" t="s">
        <v>81</v>
      </c>
      <c r="L180" s="422" t="n">
        <v>995333</v>
      </c>
      <c r="P180" s="0" t="s">
        <v>812</v>
      </c>
      <c r="Q180" s="0" t="s">
        <v>5043</v>
      </c>
      <c r="T180" s="0" t="s">
        <v>5044</v>
      </c>
    </row>
    <row r="181" customFormat="false" ht="15" hidden="false" customHeight="false" outlineLevel="0" collapsed="false">
      <c r="D181" s="0" t="s">
        <v>5045</v>
      </c>
      <c r="H181" s="485" t="n">
        <v>43435</v>
      </c>
      <c r="I181" s="485" t="n">
        <v>43891</v>
      </c>
      <c r="K181" s="0" t="s">
        <v>4339</v>
      </c>
      <c r="L181" s="422" t="n">
        <v>41350</v>
      </c>
      <c r="P181" s="0" t="s">
        <v>4340</v>
      </c>
      <c r="Q181" s="0" t="s">
        <v>5047</v>
      </c>
      <c r="T181" s="0" t="s">
        <v>5048</v>
      </c>
    </row>
    <row r="182" customFormat="false" ht="15" hidden="false" customHeight="false" outlineLevel="0" collapsed="false">
      <c r="D182" s="0" t="s">
        <v>5049</v>
      </c>
      <c r="H182" s="485" t="n">
        <v>43435</v>
      </c>
      <c r="I182" s="485" t="n">
        <v>43922</v>
      </c>
      <c r="K182" s="0" t="s">
        <v>4981</v>
      </c>
      <c r="L182" s="422" t="n">
        <v>103068</v>
      </c>
      <c r="P182" s="0" t="s">
        <v>812</v>
      </c>
      <c r="Q182" s="0" t="s">
        <v>5050</v>
      </c>
      <c r="T182" s="0" t="s">
        <v>5051</v>
      </c>
    </row>
    <row r="183" customFormat="false" ht="15" hidden="false" customHeight="false" outlineLevel="0" collapsed="false">
      <c r="D183" s="0" t="s">
        <v>5052</v>
      </c>
      <c r="H183" s="485" t="n">
        <v>42658</v>
      </c>
      <c r="I183" s="485" t="n">
        <v>43752</v>
      </c>
      <c r="K183" s="0" t="s">
        <v>5054</v>
      </c>
      <c r="L183" s="422" t="n">
        <v>556300</v>
      </c>
      <c r="P183" s="0" t="s">
        <v>812</v>
      </c>
      <c r="Q183" s="0" t="s">
        <v>5055</v>
      </c>
      <c r="T183" s="0" t="s">
        <v>5056</v>
      </c>
    </row>
    <row r="184" customFormat="false" ht="15" hidden="false" customHeight="false" outlineLevel="0" collapsed="false">
      <c r="D184" s="0" t="s">
        <v>5057</v>
      </c>
      <c r="H184" s="485" t="n">
        <v>42594</v>
      </c>
      <c r="I184" s="485" t="n">
        <v>43041</v>
      </c>
      <c r="K184" s="0" t="s">
        <v>1752</v>
      </c>
      <c r="L184" s="422" t="n">
        <v>48035</v>
      </c>
      <c r="P184" s="0" t="s">
        <v>812</v>
      </c>
      <c r="Q184" s="425" t="s">
        <v>5060</v>
      </c>
      <c r="T184" s="0" t="s">
        <v>5061</v>
      </c>
    </row>
    <row r="185" customFormat="false" ht="15" hidden="false" customHeight="false" outlineLevel="0" collapsed="false">
      <c r="D185" s="0" t="s">
        <v>5062</v>
      </c>
      <c r="H185" s="485" t="n">
        <v>43084</v>
      </c>
      <c r="I185" s="485" t="n">
        <v>43449</v>
      </c>
      <c r="K185" s="0" t="s">
        <v>162</v>
      </c>
      <c r="L185" s="422" t="n">
        <v>54791</v>
      </c>
      <c r="P185" s="0" t="s">
        <v>812</v>
      </c>
      <c r="Q185" s="0" t="s">
        <v>5065</v>
      </c>
      <c r="T185" s="0" t="s">
        <v>5066</v>
      </c>
    </row>
    <row r="186" customFormat="false" ht="15" hidden="false" customHeight="false" outlineLevel="0" collapsed="false">
      <c r="D186" s="0" t="s">
        <v>5067</v>
      </c>
      <c r="H186" s="485" t="n">
        <v>42948</v>
      </c>
      <c r="I186" s="485" t="n">
        <v>43312</v>
      </c>
      <c r="K186" s="0" t="s">
        <v>5069</v>
      </c>
      <c r="L186" s="422" t="n">
        <v>32966</v>
      </c>
      <c r="P186" s="0" t="s">
        <v>812</v>
      </c>
      <c r="Q186" s="425" t="s">
        <v>5070</v>
      </c>
      <c r="T186" s="0" t="s">
        <v>5071</v>
      </c>
    </row>
    <row r="187" customFormat="false" ht="15" hidden="false" customHeight="false" outlineLevel="0" collapsed="false">
      <c r="D187" s="0" t="s">
        <v>5072</v>
      </c>
      <c r="H187" s="485" t="n">
        <v>42917</v>
      </c>
      <c r="I187" s="485" t="n">
        <v>43190</v>
      </c>
      <c r="K187" s="0" t="s">
        <v>4315</v>
      </c>
      <c r="L187" s="422" t="n">
        <v>21262</v>
      </c>
      <c r="P187" s="0" t="s">
        <v>812</v>
      </c>
      <c r="Q187" s="425" t="s">
        <v>5073</v>
      </c>
      <c r="T187" s="0" t="s">
        <v>5074</v>
      </c>
    </row>
    <row r="188" customFormat="false" ht="15" hidden="false" customHeight="false" outlineLevel="0" collapsed="false">
      <c r="D188" s="0" t="s">
        <v>5075</v>
      </c>
      <c r="H188" s="485" t="n">
        <v>42583</v>
      </c>
      <c r="I188" s="485" t="n">
        <v>42947</v>
      </c>
      <c r="K188" s="0" t="s">
        <v>5021</v>
      </c>
      <c r="L188" s="422" t="n">
        <v>53241</v>
      </c>
      <c r="P188" s="0" t="s">
        <v>812</v>
      </c>
      <c r="Q188" s="0" t="s">
        <v>5076</v>
      </c>
      <c r="T188" s="0" t="s">
        <v>5077</v>
      </c>
    </row>
    <row r="189" customFormat="false" ht="15" hidden="false" customHeight="false" outlineLevel="0" collapsed="false">
      <c r="D189" s="0" t="s">
        <v>5078</v>
      </c>
      <c r="H189" s="485" t="n">
        <v>42583</v>
      </c>
      <c r="I189" s="485" t="n">
        <v>42856</v>
      </c>
      <c r="K189" s="0" t="s">
        <v>4339</v>
      </c>
      <c r="L189" s="422" t="n">
        <v>38910</v>
      </c>
      <c r="P189" s="0" t="s">
        <v>812</v>
      </c>
      <c r="Q189" s="0" t="s">
        <v>5079</v>
      </c>
      <c r="T189" s="0" t="s">
        <v>5080</v>
      </c>
    </row>
    <row r="190" customFormat="false" ht="15" hidden="false" customHeight="false" outlineLevel="0" collapsed="false">
      <c r="D190" s="0" t="s">
        <v>5081</v>
      </c>
      <c r="H190" s="485" t="n">
        <v>42736</v>
      </c>
      <c r="I190" s="485" t="n">
        <v>43160</v>
      </c>
      <c r="K190" s="0" t="s">
        <v>4210</v>
      </c>
      <c r="L190" s="422" t="n">
        <v>55822</v>
      </c>
      <c r="P190" s="0" t="s">
        <v>812</v>
      </c>
      <c r="Q190" s="425" t="s">
        <v>5083</v>
      </c>
      <c r="T190" s="0" t="s">
        <v>5084</v>
      </c>
    </row>
    <row r="191" customFormat="false" ht="15" hidden="false" customHeight="false" outlineLevel="0" collapsed="false">
      <c r="D191" s="0" t="s">
        <v>5085</v>
      </c>
      <c r="H191" s="485" t="n">
        <v>43405</v>
      </c>
      <c r="I191" s="485" t="n">
        <v>43769</v>
      </c>
      <c r="K191" s="0" t="s">
        <v>4284</v>
      </c>
      <c r="L191" s="422" t="n">
        <v>43386</v>
      </c>
      <c r="P191" s="0" t="s">
        <v>812</v>
      </c>
      <c r="Q191" s="0" t="s">
        <v>5087</v>
      </c>
      <c r="T191" s="0" t="s">
        <v>5088</v>
      </c>
    </row>
    <row r="192" customFormat="false" ht="15" hidden="false" customHeight="false" outlineLevel="0" collapsed="false">
      <c r="D192" s="0" t="s">
        <v>5089</v>
      </c>
      <c r="H192" s="485" t="n">
        <v>42279</v>
      </c>
      <c r="I192" s="485" t="n">
        <v>42553</v>
      </c>
      <c r="K192" s="0" t="s">
        <v>26</v>
      </c>
      <c r="L192" s="422" t="n">
        <v>18302</v>
      </c>
      <c r="P192" s="0" t="s">
        <v>26</v>
      </c>
      <c r="Q192" s="425" t="s">
        <v>5092</v>
      </c>
      <c r="T192" s="0" t="s">
        <v>5093</v>
      </c>
    </row>
    <row r="193" customFormat="false" ht="15" hidden="false" customHeight="false" outlineLevel="0" collapsed="false">
      <c r="D193" s="0" t="s">
        <v>5094</v>
      </c>
      <c r="H193" s="485" t="n">
        <v>42430</v>
      </c>
      <c r="I193" s="485" t="n">
        <v>42795</v>
      </c>
      <c r="K193" s="0" t="s">
        <v>26</v>
      </c>
      <c r="L193" s="422" t="n">
        <v>80369</v>
      </c>
      <c r="P193" s="0" t="s">
        <v>26</v>
      </c>
      <c r="Q193" s="425" t="s">
        <v>5096</v>
      </c>
      <c r="T193" s="0" t="s">
        <v>5097</v>
      </c>
    </row>
    <row r="194" customFormat="false" ht="15" hidden="false" customHeight="false" outlineLevel="0" collapsed="false">
      <c r="D194" s="0" t="s">
        <v>5098</v>
      </c>
      <c r="H194" s="485" t="n">
        <v>43419</v>
      </c>
      <c r="I194" s="485" t="n">
        <v>44879</v>
      </c>
      <c r="K194" s="0" t="s">
        <v>5099</v>
      </c>
      <c r="L194" s="422" t="n">
        <v>868120</v>
      </c>
      <c r="P194" s="0" t="s">
        <v>26</v>
      </c>
      <c r="Q194" s="0" t="s">
        <v>5100</v>
      </c>
      <c r="T194" s="0" t="s">
        <v>5101</v>
      </c>
    </row>
    <row r="195" customFormat="false" ht="15" hidden="false" customHeight="false" outlineLevel="0" collapsed="false">
      <c r="D195" s="0" t="s">
        <v>5102</v>
      </c>
      <c r="H195" s="485" t="n">
        <v>43419</v>
      </c>
      <c r="I195" s="485" t="n">
        <v>44514</v>
      </c>
      <c r="K195" s="0" t="s">
        <v>5104</v>
      </c>
      <c r="L195" s="422" t="n">
        <v>71605</v>
      </c>
      <c r="P195" s="0" t="s">
        <v>812</v>
      </c>
      <c r="Q195" s="0" t="s">
        <v>5105</v>
      </c>
      <c r="T195" s="0" t="s">
        <v>5106</v>
      </c>
    </row>
    <row r="196" customFormat="false" ht="15" hidden="false" customHeight="false" outlineLevel="0" collapsed="false">
      <c r="D196" s="0" t="s">
        <v>5107</v>
      </c>
      <c r="H196" s="485" t="n">
        <v>43023</v>
      </c>
      <c r="I196" s="485" t="n">
        <v>44483</v>
      </c>
      <c r="K196" s="0" t="s">
        <v>5110</v>
      </c>
      <c r="L196" s="422" t="n">
        <v>838397</v>
      </c>
      <c r="P196" s="0" t="s">
        <v>812</v>
      </c>
      <c r="Q196" s="0" t="s">
        <v>5111</v>
      </c>
      <c r="T196" s="0" t="s">
        <v>5112</v>
      </c>
    </row>
    <row r="197" customFormat="false" ht="15" hidden="false" customHeight="false" outlineLevel="0" collapsed="false">
      <c r="D197" s="0" t="s">
        <v>5113</v>
      </c>
      <c r="H197" s="485" t="n">
        <v>43344</v>
      </c>
      <c r="I197" s="485" t="n">
        <v>44439</v>
      </c>
      <c r="K197" s="0" t="s">
        <v>81</v>
      </c>
      <c r="L197" s="422" t="n">
        <v>367980</v>
      </c>
      <c r="P197" s="0" t="s">
        <v>812</v>
      </c>
      <c r="Q197" s="425" t="s">
        <v>5115</v>
      </c>
      <c r="T197" s="0" t="s">
        <v>5116</v>
      </c>
    </row>
    <row r="198" customFormat="false" ht="15" hidden="false" customHeight="false" outlineLevel="0" collapsed="false">
      <c r="D198" s="0" t="s">
        <v>5117</v>
      </c>
      <c r="H198" s="485" t="n">
        <v>42614</v>
      </c>
      <c r="I198" s="485" t="n">
        <v>43160</v>
      </c>
      <c r="K198" s="0" t="s">
        <v>1499</v>
      </c>
      <c r="L198" s="422" t="n">
        <v>32584</v>
      </c>
      <c r="P198" s="0" t="s">
        <v>812</v>
      </c>
      <c r="Q198" s="425" t="s">
        <v>5118</v>
      </c>
      <c r="T198" s="0" t="s">
        <v>5119</v>
      </c>
    </row>
    <row r="199" customFormat="false" ht="15" hidden="false" customHeight="false" outlineLevel="0" collapsed="false">
      <c r="D199" s="0" t="s">
        <v>5120</v>
      </c>
      <c r="H199" s="485" t="n">
        <v>42658</v>
      </c>
      <c r="I199" s="485" t="n">
        <v>43935</v>
      </c>
      <c r="K199" s="0" t="s">
        <v>81</v>
      </c>
      <c r="L199" s="422" t="n">
        <v>795284</v>
      </c>
      <c r="P199" s="0" t="s">
        <v>812</v>
      </c>
      <c r="Q199" s="0" t="s">
        <v>5122</v>
      </c>
      <c r="T199" s="0" t="s">
        <v>5123</v>
      </c>
    </row>
    <row r="200" customFormat="false" ht="15" hidden="false" customHeight="false" outlineLevel="0" collapsed="false">
      <c r="D200" s="0" t="s">
        <v>5124</v>
      </c>
      <c r="H200" s="485" t="n">
        <v>43709</v>
      </c>
      <c r="I200" s="485" t="n">
        <v>43008</v>
      </c>
      <c r="K200" s="0" t="s">
        <v>5126</v>
      </c>
      <c r="L200" s="422" t="n">
        <v>245936</v>
      </c>
      <c r="P200" s="0" t="s">
        <v>1539</v>
      </c>
      <c r="Q200" s="425" t="s">
        <v>5127</v>
      </c>
      <c r="T200" s="0" t="s">
        <v>5128</v>
      </c>
    </row>
    <row r="201" customFormat="false" ht="15" hidden="false" customHeight="false" outlineLevel="0" collapsed="false">
      <c r="D201" s="0" t="s">
        <v>5129</v>
      </c>
      <c r="H201" s="485" t="n">
        <v>43419</v>
      </c>
      <c r="I201" s="485" t="n">
        <v>43783</v>
      </c>
      <c r="K201" s="0" t="s">
        <v>4981</v>
      </c>
      <c r="L201" s="422" t="n">
        <v>56344</v>
      </c>
      <c r="P201" s="0" t="s">
        <v>812</v>
      </c>
      <c r="Q201" s="0" t="s">
        <v>5130</v>
      </c>
      <c r="T201" s="0" t="s">
        <v>5131</v>
      </c>
    </row>
    <row r="202" customFormat="false" ht="15" hidden="false" customHeight="false" outlineLevel="0" collapsed="false">
      <c r="D202" s="0" t="s">
        <v>5132</v>
      </c>
      <c r="H202" s="485" t="n">
        <v>42736</v>
      </c>
      <c r="I202" s="485" t="n">
        <v>43039</v>
      </c>
      <c r="K202" s="0" t="s">
        <v>162</v>
      </c>
      <c r="L202" s="422" t="n">
        <v>36680</v>
      </c>
      <c r="P202" s="0" t="s">
        <v>812</v>
      </c>
      <c r="Q202" s="425" t="s">
        <v>5134</v>
      </c>
      <c r="T202" s="0" t="s">
        <v>5135</v>
      </c>
    </row>
    <row r="203" customFormat="false" ht="15" hidden="false" customHeight="false" outlineLevel="0" collapsed="false">
      <c r="D203" s="0" t="s">
        <v>5136</v>
      </c>
      <c r="H203" s="485" t="n">
        <v>42750</v>
      </c>
      <c r="I203" s="485" t="n">
        <v>43039</v>
      </c>
      <c r="K203" s="0" t="s">
        <v>4284</v>
      </c>
      <c r="L203" s="422" t="n">
        <v>283083</v>
      </c>
      <c r="P203" s="0" t="s">
        <v>812</v>
      </c>
      <c r="Q203" s="425" t="s">
        <v>5138</v>
      </c>
      <c r="T203" s="0" t="s">
        <v>5139</v>
      </c>
    </row>
    <row r="204" customFormat="false" ht="15" hidden="false" customHeight="false" outlineLevel="0" collapsed="false">
      <c r="D204" s="0" t="s">
        <v>5140</v>
      </c>
      <c r="H204" s="485" t="n">
        <v>42736</v>
      </c>
      <c r="I204" s="485" t="n">
        <v>43039</v>
      </c>
      <c r="K204" s="0" t="s">
        <v>4502</v>
      </c>
      <c r="L204" s="422" t="n">
        <v>24251</v>
      </c>
      <c r="P204" s="0" t="s">
        <v>4240</v>
      </c>
      <c r="Q204" s="425" t="s">
        <v>5141</v>
      </c>
      <c r="T204" s="0" t="s">
        <v>5142</v>
      </c>
    </row>
    <row r="205" customFormat="false" ht="15" hidden="false" customHeight="false" outlineLevel="0" collapsed="false">
      <c r="D205" s="0" t="s">
        <v>5143</v>
      </c>
      <c r="H205" s="485" t="n">
        <v>43419</v>
      </c>
      <c r="I205" s="485" t="n">
        <v>44879</v>
      </c>
      <c r="K205" s="0" t="s">
        <v>81</v>
      </c>
      <c r="L205" s="422" t="n">
        <v>877732</v>
      </c>
      <c r="P205" s="0" t="s">
        <v>812</v>
      </c>
      <c r="Q205" s="0" t="s">
        <v>5144</v>
      </c>
      <c r="T205" s="0" t="s">
        <v>5145</v>
      </c>
    </row>
    <row r="206" customFormat="false" ht="15" hidden="false" customHeight="false" outlineLevel="0" collapsed="false">
      <c r="D206" s="0" t="s">
        <v>5146</v>
      </c>
      <c r="H206" s="485" t="n">
        <v>42767</v>
      </c>
      <c r="I206" s="485" t="n">
        <v>43466</v>
      </c>
      <c r="K206" s="0" t="s">
        <v>1499</v>
      </c>
      <c r="L206" s="422" t="n">
        <v>53560</v>
      </c>
      <c r="P206" s="0" t="s">
        <v>812</v>
      </c>
      <c r="Q206" s="0" t="s">
        <v>5149</v>
      </c>
      <c r="T206" s="0" t="s">
        <v>5150</v>
      </c>
    </row>
    <row r="207" customFormat="false" ht="15" hidden="false" customHeight="false" outlineLevel="0" collapsed="false">
      <c r="D207" s="0" t="s">
        <v>5151</v>
      </c>
      <c r="H207" s="485" t="n">
        <v>42370</v>
      </c>
      <c r="I207" s="485" t="n">
        <v>43100</v>
      </c>
      <c r="K207" s="0" t="s">
        <v>26</v>
      </c>
      <c r="L207" s="422" t="n">
        <v>149072</v>
      </c>
      <c r="P207" s="0" t="s">
        <v>453</v>
      </c>
      <c r="Q207" s="0" t="s">
        <v>5152</v>
      </c>
      <c r="T207" s="0" t="s">
        <v>5153</v>
      </c>
    </row>
    <row r="208" customFormat="false" ht="15" hidden="false" customHeight="false" outlineLevel="0" collapsed="false">
      <c r="D208" s="0" t="s">
        <v>5154</v>
      </c>
      <c r="H208" s="485" t="n">
        <v>42278</v>
      </c>
      <c r="I208" s="485" t="n">
        <v>42643</v>
      </c>
      <c r="K208" s="0" t="s">
        <v>26</v>
      </c>
      <c r="L208" s="422" t="n">
        <v>44938</v>
      </c>
      <c r="P208" s="0" t="s">
        <v>26</v>
      </c>
      <c r="Q208" s="425" t="s">
        <v>5155</v>
      </c>
      <c r="T208" s="0" t="s">
        <v>5156</v>
      </c>
    </row>
    <row r="209" customFormat="false" ht="15" hidden="false" customHeight="false" outlineLevel="0" collapsed="false">
      <c r="D209" s="0" t="s">
        <v>5157</v>
      </c>
      <c r="H209" s="485" t="n">
        <v>42278</v>
      </c>
      <c r="I209" s="485" t="n">
        <v>42613</v>
      </c>
      <c r="K209" s="0" t="s">
        <v>26</v>
      </c>
      <c r="L209" s="422" t="n">
        <v>57600</v>
      </c>
      <c r="P209" s="0" t="s">
        <v>26</v>
      </c>
      <c r="Q209" s="0" t="s">
        <v>5158</v>
      </c>
      <c r="T209" s="0" t="s">
        <v>5159</v>
      </c>
    </row>
    <row r="210" customFormat="false" ht="15" hidden="false" customHeight="false" outlineLevel="0" collapsed="false">
      <c r="D210" s="0" t="s">
        <v>5160</v>
      </c>
      <c r="H210" s="485" t="n">
        <v>42597</v>
      </c>
      <c r="I210" s="485" t="n">
        <v>42933</v>
      </c>
      <c r="K210" s="0" t="s">
        <v>4981</v>
      </c>
      <c r="L210" s="422" t="n">
        <v>283083</v>
      </c>
      <c r="P210" s="0" t="s">
        <v>812</v>
      </c>
      <c r="Q210" s="0" t="s">
        <v>5163</v>
      </c>
      <c r="T210" s="0" t="s">
        <v>5164</v>
      </c>
    </row>
    <row r="211" customFormat="false" ht="15" hidden="false" customHeight="false" outlineLevel="0" collapsed="false">
      <c r="D211" s="0" t="s">
        <v>5165</v>
      </c>
      <c r="H211" s="485" t="n">
        <v>42917</v>
      </c>
      <c r="I211" s="485" t="n">
        <v>43373</v>
      </c>
      <c r="K211" s="0" t="s">
        <v>4284</v>
      </c>
      <c r="L211" s="422" t="n">
        <v>115531</v>
      </c>
      <c r="P211" s="0" t="s">
        <v>812</v>
      </c>
      <c r="Q211" s="0" t="s">
        <v>5166</v>
      </c>
      <c r="T211" s="0" t="s">
        <v>5167</v>
      </c>
    </row>
    <row r="212" customFormat="false" ht="15" hidden="false" customHeight="false" outlineLevel="0" collapsed="false">
      <c r="D212" s="0" t="s">
        <v>5168</v>
      </c>
      <c r="H212" s="485" t="n">
        <v>42278</v>
      </c>
      <c r="I212" s="485" t="n">
        <v>42825</v>
      </c>
      <c r="K212" s="0" t="s">
        <v>26</v>
      </c>
      <c r="L212" s="422" t="n">
        <v>29680</v>
      </c>
      <c r="P212" s="0" t="s">
        <v>26</v>
      </c>
      <c r="Q212" s="0" t="s">
        <v>5170</v>
      </c>
      <c r="T212" s="0" t="s">
        <v>5171</v>
      </c>
    </row>
    <row r="213" customFormat="false" ht="15" hidden="false" customHeight="false" outlineLevel="0" collapsed="false">
      <c r="D213" s="0" t="s">
        <v>5172</v>
      </c>
      <c r="H213" s="485" t="n">
        <v>42278</v>
      </c>
      <c r="I213" s="485" t="n">
        <v>42583</v>
      </c>
      <c r="K213" s="0" t="s">
        <v>26</v>
      </c>
      <c r="L213" s="422" t="n">
        <v>17645</v>
      </c>
      <c r="P213" s="0" t="s">
        <v>26</v>
      </c>
      <c r="Q213" s="0" t="s">
        <v>5173</v>
      </c>
      <c r="T213" s="0" t="s">
        <v>5174</v>
      </c>
    </row>
    <row r="216" customFormat="false" ht="15" hidden="false" customHeight="false" outlineLevel="0" collapsed="false">
      <c r="D216" s="0" t="s">
        <v>5175</v>
      </c>
    </row>
    <row r="217" customFormat="false" ht="15" hidden="false" customHeight="false" outlineLevel="0" collapsed="false">
      <c r="D217" s="0" t="s">
        <v>5176</v>
      </c>
    </row>
    <row r="218" customFormat="false" ht="15" hidden="false" customHeight="false" outlineLevel="0" collapsed="false">
      <c r="D218" s="0" t="s">
        <v>5177</v>
      </c>
    </row>
    <row r="219" customFormat="false" ht="15" hidden="false" customHeight="false" outlineLevel="0" collapsed="false">
      <c r="D219" s="0" t="s">
        <v>5178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3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235" width="10.14"/>
    <col collapsed="false" customWidth="true" hidden="false" outlineLevel="0" max="2" min="2" style="10" width="15.43"/>
    <col collapsed="false" customWidth="true" hidden="false" outlineLevel="0" max="3" min="3" style="486" width="24.28"/>
    <col collapsed="false" customWidth="true" hidden="false" outlineLevel="0" max="4" min="4" style="10" width="13.43"/>
    <col collapsed="false" customWidth="true" hidden="false" outlineLevel="0" max="5" min="5" style="46" width="37.85"/>
    <col collapsed="false" customWidth="true" hidden="false" outlineLevel="0" max="6" min="6" style="10" width="8.7"/>
    <col collapsed="false" customWidth="true" hidden="false" outlineLevel="0" max="7" min="7" style="235" width="14.71"/>
    <col collapsed="false" customWidth="true" hidden="false" outlineLevel="0" max="8" min="8" style="10" width="8.7"/>
    <col collapsed="false" customWidth="true" hidden="false" outlineLevel="0" max="9" min="9" style="48" width="20.71"/>
    <col collapsed="false" customWidth="true" hidden="false" outlineLevel="0" max="10" min="10" style="487" width="16.14"/>
    <col collapsed="false" customWidth="true" hidden="false" outlineLevel="0" max="11" min="11" style="10" width="12.71"/>
    <col collapsed="false" customWidth="true" hidden="false" outlineLevel="0" max="12" min="12" style="10" width="18.43"/>
    <col collapsed="false" customWidth="true" hidden="false" outlineLevel="0" max="13" min="13" style="488" width="24.15"/>
    <col collapsed="false" customWidth="true" hidden="false" outlineLevel="0" max="16" min="14" style="235" width="8.7"/>
    <col collapsed="false" customWidth="true" hidden="false" outlineLevel="0" max="17" min="17" style="235" width="16"/>
    <col collapsed="false" customWidth="true" hidden="false" outlineLevel="0" max="18" min="18" style="10" width="32.29"/>
    <col collapsed="false" customWidth="true" hidden="false" outlineLevel="0" max="19" min="19" style="235" width="32.29"/>
    <col collapsed="false" customWidth="true" hidden="false" outlineLevel="0" max="20" min="20" style="489" width="18.85"/>
    <col collapsed="false" customWidth="true" hidden="false" outlineLevel="0" max="21" min="21" style="235" width="14.57"/>
    <col collapsed="false" customWidth="true" hidden="false" outlineLevel="0" max="22" min="22" style="489" width="17.71"/>
    <col collapsed="false" customWidth="true" hidden="false" outlineLevel="0" max="27" min="23" style="235" width="8.7"/>
    <col collapsed="false" customWidth="false" hidden="false" outlineLevel="0" max="1024" min="28" style="235" width="14.43"/>
  </cols>
  <sheetData>
    <row r="1" s="460" customFormat="true" ht="34.5" hidden="false" customHeight="true" outlineLevel="0" collapsed="false">
      <c r="A1" s="5" t="s">
        <v>0</v>
      </c>
      <c r="B1" s="5" t="s">
        <v>1</v>
      </c>
      <c r="C1" s="6" t="s">
        <v>2</v>
      </c>
      <c r="D1" s="5" t="s">
        <v>3</v>
      </c>
      <c r="E1" s="7" t="s">
        <v>4</v>
      </c>
      <c r="F1" s="5" t="s">
        <v>5</v>
      </c>
      <c r="G1" s="5" t="s">
        <v>6</v>
      </c>
      <c r="H1" s="5" t="s">
        <v>7</v>
      </c>
      <c r="I1" s="24" t="s">
        <v>8</v>
      </c>
      <c r="J1" s="24" t="s">
        <v>9</v>
      </c>
      <c r="K1" s="5" t="s">
        <v>10</v>
      </c>
      <c r="L1" s="5" t="s">
        <v>5180</v>
      </c>
      <c r="M1" s="490" t="s">
        <v>11</v>
      </c>
      <c r="N1" s="9" t="s">
        <v>12</v>
      </c>
      <c r="O1" s="9" t="s">
        <v>13</v>
      </c>
      <c r="P1" s="9" t="s">
        <v>14</v>
      </c>
      <c r="Q1" s="5" t="s">
        <v>15</v>
      </c>
      <c r="R1" s="5" t="s">
        <v>1824</v>
      </c>
      <c r="S1" s="5" t="s">
        <v>16</v>
      </c>
      <c r="T1" s="5" t="s">
        <v>17</v>
      </c>
      <c r="U1" s="5" t="s">
        <v>18</v>
      </c>
      <c r="V1" s="5" t="s">
        <v>1828</v>
      </c>
      <c r="W1" s="10" t="s">
        <v>19</v>
      </c>
      <c r="X1" s="10" t="s">
        <v>20</v>
      </c>
      <c r="Y1" s="10"/>
      <c r="Z1" s="10"/>
      <c r="AA1" s="10"/>
    </row>
    <row r="2" s="460" customFormat="true" ht="34.5" hidden="false" customHeight="true" outlineLevel="0" collapsed="false">
      <c r="A2" s="10"/>
      <c r="B2" s="10" t="s">
        <v>1392</v>
      </c>
      <c r="C2" s="26" t="s">
        <v>2765</v>
      </c>
      <c r="D2" s="10"/>
      <c r="E2" s="46" t="s">
        <v>5370</v>
      </c>
      <c r="F2" s="10"/>
      <c r="G2" s="10"/>
      <c r="H2" s="10" t="n">
        <v>2019</v>
      </c>
      <c r="I2" s="48" t="n">
        <v>43739</v>
      </c>
      <c r="J2" s="48" t="n">
        <v>44561</v>
      </c>
      <c r="K2" s="10"/>
      <c r="L2" s="10"/>
      <c r="M2" s="491" t="s">
        <v>5371</v>
      </c>
      <c r="N2" s="49" t="n">
        <v>143640</v>
      </c>
      <c r="O2" s="49"/>
      <c r="P2" s="50"/>
      <c r="Q2" s="10"/>
      <c r="R2" s="10"/>
      <c r="S2" s="10"/>
      <c r="T2" s="51" t="s">
        <v>5372</v>
      </c>
      <c r="U2" s="10" t="s">
        <v>5373</v>
      </c>
      <c r="V2" s="492"/>
      <c r="W2" s="10"/>
      <c r="X2" s="10" t="s">
        <v>5374</v>
      </c>
      <c r="Y2" s="10"/>
      <c r="Z2" s="10"/>
      <c r="AA2" s="10"/>
    </row>
    <row r="3" s="460" customFormat="true" ht="34.5" hidden="false" customHeight="true" outlineLevel="0" collapsed="false">
      <c r="A3" s="10"/>
      <c r="B3" s="10" t="s">
        <v>1392</v>
      </c>
      <c r="C3" s="26" t="s">
        <v>2765</v>
      </c>
      <c r="D3" s="10"/>
      <c r="E3" s="46" t="s">
        <v>5375</v>
      </c>
      <c r="F3" s="10"/>
      <c r="G3" s="10"/>
      <c r="H3" s="10" t="n">
        <v>2019</v>
      </c>
      <c r="I3" s="48" t="n">
        <v>43709</v>
      </c>
      <c r="J3" s="48" t="n">
        <v>44255</v>
      </c>
      <c r="K3" s="10"/>
      <c r="L3" s="10"/>
      <c r="M3" s="491" t="s">
        <v>148</v>
      </c>
      <c r="N3" s="49" t="n">
        <v>98280</v>
      </c>
      <c r="O3" s="49"/>
      <c r="P3" s="50"/>
      <c r="Q3" s="10"/>
      <c r="R3" s="10"/>
      <c r="S3" s="10"/>
      <c r="T3" s="51" t="s">
        <v>5376</v>
      </c>
      <c r="U3" s="10"/>
      <c r="V3" s="492"/>
      <c r="W3" s="10"/>
      <c r="X3" s="10" t="s">
        <v>5374</v>
      </c>
      <c r="Y3" s="10"/>
      <c r="Z3" s="10"/>
      <c r="AA3" s="10"/>
    </row>
    <row r="4" s="460" customFormat="true" ht="34.5" hidden="false" customHeight="true" outlineLevel="0" collapsed="false">
      <c r="A4" s="10"/>
      <c r="B4" s="10" t="s">
        <v>1392</v>
      </c>
      <c r="C4" s="26" t="s">
        <v>2765</v>
      </c>
      <c r="D4" s="10"/>
      <c r="E4" s="46" t="s">
        <v>5377</v>
      </c>
      <c r="F4" s="10"/>
      <c r="G4" s="10"/>
      <c r="H4" s="10" t="n">
        <v>2020</v>
      </c>
      <c r="I4" s="48" t="n">
        <v>44075</v>
      </c>
      <c r="J4" s="48" t="n">
        <v>44985</v>
      </c>
      <c r="K4" s="10"/>
      <c r="L4" s="10"/>
      <c r="M4" s="491" t="s">
        <v>500</v>
      </c>
      <c r="N4" s="49" t="n">
        <v>98030</v>
      </c>
      <c r="O4" s="49"/>
      <c r="P4" s="50"/>
      <c r="Q4" s="10"/>
      <c r="R4" s="51"/>
      <c r="S4" s="51"/>
      <c r="T4" s="51" t="s">
        <v>5378</v>
      </c>
      <c r="U4" s="10"/>
      <c r="V4" s="492"/>
      <c r="W4" s="10"/>
      <c r="X4" s="10" t="s">
        <v>5374</v>
      </c>
      <c r="Y4" s="10"/>
      <c r="Z4" s="10"/>
      <c r="AA4" s="10"/>
    </row>
    <row r="5" s="460" customFormat="true" ht="34.5" hidden="false" customHeight="true" outlineLevel="0" collapsed="false">
      <c r="A5" s="10"/>
      <c r="B5" s="10"/>
      <c r="C5" s="26"/>
      <c r="D5" s="10"/>
      <c r="E5" s="46"/>
      <c r="F5" s="10"/>
      <c r="G5" s="10"/>
      <c r="H5" s="10"/>
      <c r="I5" s="48"/>
      <c r="J5" s="48"/>
      <c r="K5" s="10"/>
      <c r="L5" s="10"/>
      <c r="M5" s="491"/>
      <c r="N5" s="49"/>
      <c r="O5" s="49"/>
      <c r="P5" s="50"/>
      <c r="Q5" s="493"/>
      <c r="R5" s="10"/>
      <c r="S5" s="10"/>
      <c r="T5" s="51"/>
      <c r="U5" s="10"/>
      <c r="V5" s="494"/>
      <c r="W5" s="10"/>
      <c r="X5" s="10"/>
      <c r="Y5" s="10"/>
      <c r="Z5" s="10"/>
      <c r="AA5" s="10"/>
    </row>
    <row r="6" s="460" customFormat="true" ht="34.5" hidden="false" customHeight="true" outlineLevel="0" collapsed="false">
      <c r="A6" s="10"/>
      <c r="B6" s="10"/>
      <c r="C6" s="26"/>
      <c r="D6" s="10"/>
      <c r="E6" s="46"/>
      <c r="F6" s="10"/>
      <c r="G6" s="10"/>
      <c r="H6" s="10"/>
      <c r="I6" s="48"/>
      <c r="J6" s="48"/>
      <c r="K6" s="10"/>
      <c r="L6" s="10"/>
      <c r="M6" s="491"/>
      <c r="N6" s="49"/>
      <c r="O6" s="49"/>
      <c r="P6" s="50"/>
      <c r="Q6" s="10"/>
      <c r="R6" s="10"/>
      <c r="S6" s="10"/>
      <c r="T6" s="51"/>
      <c r="U6" s="10"/>
      <c r="V6" s="494"/>
      <c r="W6" s="10"/>
      <c r="X6" s="10"/>
      <c r="Y6" s="10"/>
      <c r="Z6" s="10"/>
      <c r="AA6" s="10"/>
    </row>
    <row r="7" s="460" customFormat="true" ht="34.5" hidden="false" customHeight="true" outlineLevel="0" collapsed="false">
      <c r="A7" s="10"/>
      <c r="B7" s="10"/>
      <c r="C7" s="26"/>
      <c r="D7" s="10"/>
      <c r="E7" s="46"/>
      <c r="F7" s="10"/>
      <c r="G7" s="10"/>
      <c r="H7" s="10"/>
      <c r="I7" s="48"/>
      <c r="J7" s="48"/>
      <c r="K7" s="10"/>
      <c r="L7" s="10"/>
      <c r="M7" s="488"/>
      <c r="N7" s="50"/>
      <c r="O7" s="50"/>
      <c r="P7" s="50"/>
      <c r="Q7" s="10"/>
      <c r="R7" s="10"/>
      <c r="S7" s="493"/>
      <c r="T7" s="51"/>
      <c r="U7" s="10"/>
      <c r="V7" s="494"/>
      <c r="W7" s="10"/>
      <c r="X7" s="10"/>
      <c r="Y7" s="10"/>
      <c r="Z7" s="10"/>
      <c r="AA7" s="10"/>
    </row>
    <row r="8" s="460" customFormat="true" ht="34.5" hidden="false" customHeight="true" outlineLevel="0" collapsed="false">
      <c r="A8" s="10"/>
      <c r="B8" s="10"/>
      <c r="C8" s="26"/>
      <c r="D8" s="10"/>
      <c r="E8" s="46"/>
      <c r="F8" s="10"/>
      <c r="G8" s="10"/>
      <c r="H8" s="10"/>
      <c r="I8" s="48"/>
      <c r="J8" s="48"/>
      <c r="K8" s="10"/>
      <c r="L8" s="10"/>
      <c r="M8" s="488"/>
      <c r="N8" s="50"/>
      <c r="O8" s="50"/>
      <c r="P8" s="50"/>
      <c r="Q8" s="10"/>
      <c r="R8" s="10"/>
      <c r="S8" s="10"/>
      <c r="T8" s="51"/>
      <c r="U8" s="10"/>
      <c r="V8" s="494"/>
      <c r="W8" s="10"/>
      <c r="X8" s="10"/>
      <c r="Y8" s="10"/>
      <c r="Z8" s="10"/>
      <c r="AA8" s="10"/>
    </row>
    <row r="9" s="460" customFormat="true" ht="34.5" hidden="false" customHeight="true" outlineLevel="0" collapsed="false">
      <c r="A9" s="10"/>
      <c r="B9" s="10"/>
      <c r="C9" s="26"/>
      <c r="D9" s="183"/>
      <c r="E9" s="46"/>
      <c r="F9" s="10"/>
      <c r="G9" s="10"/>
      <c r="H9" s="10"/>
      <c r="I9" s="48"/>
      <c r="J9" s="48"/>
      <c r="K9" s="10"/>
      <c r="L9" s="10"/>
      <c r="M9" s="488"/>
      <c r="N9" s="50"/>
      <c r="O9" s="50"/>
      <c r="P9" s="50"/>
      <c r="Q9" s="10"/>
      <c r="R9" s="10"/>
      <c r="S9" s="10"/>
      <c r="T9" s="10"/>
      <c r="U9" s="10"/>
      <c r="V9" s="494"/>
      <c r="W9" s="10"/>
      <c r="X9" s="10"/>
      <c r="Y9" s="10"/>
      <c r="Z9" s="10"/>
      <c r="AA9" s="10"/>
    </row>
    <row r="10" s="460" customFormat="true" ht="34.5" hidden="false" customHeight="true" outlineLevel="0" collapsed="false">
      <c r="A10" s="10"/>
      <c r="B10" s="10"/>
      <c r="C10" s="26"/>
      <c r="D10" s="10"/>
      <c r="E10" s="46"/>
      <c r="F10" s="10"/>
      <c r="G10" s="10"/>
      <c r="H10" s="10"/>
      <c r="I10" s="48"/>
      <c r="J10" s="48"/>
      <c r="K10" s="10"/>
      <c r="L10" s="10"/>
      <c r="M10" s="488"/>
      <c r="N10" s="50"/>
      <c r="O10" s="50"/>
      <c r="P10" s="50"/>
      <c r="Q10" s="10"/>
      <c r="R10" s="10"/>
      <c r="S10" s="10"/>
      <c r="T10" s="10"/>
      <c r="U10" s="10"/>
      <c r="V10" s="494"/>
      <c r="W10" s="10"/>
      <c r="X10" s="10"/>
      <c r="Y10" s="10"/>
      <c r="Z10" s="10"/>
      <c r="AA10" s="10"/>
    </row>
    <row r="11" s="460" customFormat="true" ht="34.5" hidden="false" customHeight="true" outlineLevel="0" collapsed="false">
      <c r="A11" s="10"/>
      <c r="B11" s="10"/>
      <c r="C11" s="26"/>
      <c r="D11" s="10"/>
      <c r="E11" s="46"/>
      <c r="F11" s="10"/>
      <c r="G11" s="10"/>
      <c r="H11" s="10"/>
      <c r="I11" s="48"/>
      <c r="J11" s="48"/>
      <c r="K11" s="10"/>
      <c r="L11" s="10"/>
      <c r="M11" s="488"/>
      <c r="N11" s="50"/>
      <c r="O11" s="50"/>
      <c r="P11" s="50"/>
      <c r="Q11" s="10"/>
      <c r="R11" s="10"/>
      <c r="S11" s="10"/>
      <c r="T11" s="10"/>
      <c r="U11" s="10"/>
      <c r="V11" s="494"/>
      <c r="W11" s="10"/>
      <c r="X11" s="10"/>
      <c r="Y11" s="10"/>
      <c r="Z11" s="10"/>
      <c r="AA11" s="10"/>
    </row>
    <row r="12" s="500" customFormat="true" ht="34.5" hidden="false" customHeight="true" outlineLevel="0" collapsed="false">
      <c r="A12" s="495"/>
      <c r="B12" s="495"/>
      <c r="C12" s="486"/>
      <c r="D12" s="495"/>
      <c r="E12" s="496"/>
      <c r="F12" s="495"/>
      <c r="G12" s="495"/>
      <c r="H12" s="495"/>
      <c r="I12" s="487"/>
      <c r="J12" s="487"/>
      <c r="K12" s="495"/>
      <c r="L12" s="495"/>
      <c r="M12" s="497"/>
      <c r="N12" s="498"/>
      <c r="O12" s="498"/>
      <c r="P12" s="498"/>
      <c r="Q12" s="495"/>
      <c r="R12" s="495"/>
      <c r="S12" s="495"/>
      <c r="T12" s="495"/>
      <c r="U12" s="495"/>
      <c r="V12" s="499"/>
      <c r="W12" s="495"/>
      <c r="X12" s="495"/>
      <c r="Y12" s="495"/>
      <c r="Z12" s="495"/>
      <c r="AA12" s="495"/>
    </row>
    <row r="13" customFormat="false" ht="34.5" hidden="false" customHeight="true" outlineLevel="0" collapsed="false">
      <c r="B13" s="495"/>
      <c r="C13" s="26"/>
      <c r="E13" s="10"/>
      <c r="V13" s="501"/>
    </row>
    <row r="14" customFormat="false" ht="34.5" hidden="false" customHeight="true" outlineLevel="0" collapsed="false">
      <c r="B14" s="495"/>
      <c r="V14" s="501"/>
    </row>
    <row r="15" customFormat="false" ht="34.5" hidden="false" customHeight="true" outlineLevel="0" collapsed="false">
      <c r="B15" s="495"/>
      <c r="V15" s="501"/>
    </row>
    <row r="16" customFormat="false" ht="34.5" hidden="false" customHeight="true" outlineLevel="0" collapsed="false">
      <c r="B16" s="495"/>
      <c r="V16" s="502"/>
    </row>
    <row r="17" customFormat="false" ht="34.5" hidden="false" customHeight="true" outlineLevel="0" collapsed="false">
      <c r="B17" s="495"/>
      <c r="V17" s="501"/>
    </row>
    <row r="18" customFormat="false" ht="34.5" hidden="false" customHeight="true" outlineLevel="0" collapsed="false">
      <c r="C18" s="26"/>
      <c r="V18" s="501"/>
    </row>
    <row r="19" customFormat="false" ht="34.5" hidden="false" customHeight="true" outlineLevel="0" collapsed="false">
      <c r="C19" s="26"/>
      <c r="V19" s="501"/>
    </row>
    <row r="20" customFormat="false" ht="34.5" hidden="false" customHeight="true" outlineLevel="0" collapsed="false">
      <c r="V20" s="501"/>
    </row>
    <row r="21" customFormat="false" ht="34.5" hidden="false" customHeight="true" outlineLevel="0" collapsed="false">
      <c r="V21" s="501"/>
    </row>
    <row r="22" customFormat="false" ht="34.5" hidden="false" customHeight="true" outlineLevel="0" collapsed="false">
      <c r="V22" s="501"/>
    </row>
    <row r="23" customFormat="false" ht="34.5" hidden="false" customHeight="true" outlineLevel="0" collapsed="false">
      <c r="C23" s="26"/>
      <c r="V23" s="501"/>
    </row>
    <row r="24" customFormat="false" ht="34.5" hidden="false" customHeight="true" outlineLevel="0" collapsed="false">
      <c r="C24" s="26"/>
      <c r="V24" s="501"/>
    </row>
    <row r="25" customFormat="false" ht="34.5" hidden="false" customHeight="true" outlineLevel="0" collapsed="false">
      <c r="C25" s="26"/>
      <c r="V25" s="501"/>
    </row>
    <row r="26" customFormat="false" ht="34.5" hidden="false" customHeight="true" outlineLevel="0" collapsed="false">
      <c r="C26" s="26"/>
      <c r="V26" s="501"/>
    </row>
    <row r="27" customFormat="false" ht="34.5" hidden="false" customHeight="true" outlineLevel="0" collapsed="false">
      <c r="C27" s="26"/>
      <c r="V27" s="501"/>
    </row>
    <row r="28" customFormat="false" ht="34.5" hidden="false" customHeight="true" outlineLevel="0" collapsed="false">
      <c r="C28" s="26"/>
      <c r="V28" s="501"/>
    </row>
    <row r="29" customFormat="false" ht="34.5" hidden="false" customHeight="true" outlineLevel="0" collapsed="false">
      <c r="C29" s="26"/>
      <c r="V29" s="501"/>
    </row>
    <row r="30" customFormat="false" ht="34.5" hidden="false" customHeight="true" outlineLevel="0" collapsed="false">
      <c r="C30" s="31"/>
      <c r="V30" s="501"/>
    </row>
    <row r="31" customFormat="false" ht="34.5" hidden="false" customHeight="true" outlineLevel="0" collapsed="false">
      <c r="V31" s="501"/>
    </row>
    <row r="32" customFormat="false" ht="34.5" hidden="false" customHeight="true" outlineLevel="0" collapsed="false">
      <c r="C32" s="26"/>
      <c r="V32" s="501"/>
    </row>
    <row r="33" customFormat="false" ht="34.5" hidden="false" customHeight="true" outlineLevel="0" collapsed="false">
      <c r="C33" s="26"/>
      <c r="V33" s="501"/>
    </row>
    <row r="34" customFormat="false" ht="34.5" hidden="false" customHeight="true" outlineLevel="0" collapsed="false">
      <c r="C34" s="26"/>
      <c r="K34" s="503"/>
      <c r="V34" s="501"/>
    </row>
    <row r="35" customFormat="false" ht="34.5" hidden="false" customHeight="true" outlineLevel="0" collapsed="false">
      <c r="C35" s="31"/>
      <c r="D35" s="31"/>
      <c r="V35" s="501"/>
    </row>
    <row r="36" customFormat="false" ht="34.5" hidden="false" customHeight="true" outlineLevel="0" collapsed="false">
      <c r="C36" s="504"/>
      <c r="V36" s="501"/>
    </row>
    <row r="37" customFormat="false" ht="34.5" hidden="false" customHeight="true" outlineLevel="0" collapsed="false">
      <c r="C37" s="504"/>
      <c r="V37" s="50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4"/>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H43" activeCellId="0" sqref="H43"/>
    </sheetView>
  </sheetViews>
  <sheetFormatPr defaultColWidth="8.54296875" defaultRowHeight="15" zeroHeight="false" outlineLevelRow="0" outlineLevelCol="0"/>
  <cols>
    <col collapsed="false" customWidth="true" hidden="false" outlineLevel="0" max="15" min="15" style="0" width="13.28"/>
    <col collapsed="false" customWidth="true" hidden="false" outlineLevel="0" max="16" min="16" style="0" width="11.85"/>
  </cols>
  <sheetData>
    <row r="1" customFormat="false" ht="33.75" hidden="false" customHeight="false" outlineLevel="0" collapsed="false">
      <c r="A1" s="505" t="s">
        <v>5379</v>
      </c>
      <c r="B1" s="505" t="s">
        <v>1</v>
      </c>
      <c r="C1" s="506" t="s">
        <v>2</v>
      </c>
      <c r="D1" s="505" t="s">
        <v>3</v>
      </c>
      <c r="E1" s="505" t="s">
        <v>5380</v>
      </c>
      <c r="F1" s="507" t="s">
        <v>4</v>
      </c>
      <c r="G1" s="505" t="s">
        <v>5</v>
      </c>
      <c r="H1" s="505" t="s">
        <v>6</v>
      </c>
      <c r="I1" s="505" t="s">
        <v>7</v>
      </c>
      <c r="J1" s="508" t="s">
        <v>8</v>
      </c>
      <c r="K1" s="508" t="s">
        <v>9</v>
      </c>
      <c r="L1" s="505" t="s">
        <v>10</v>
      </c>
      <c r="M1" s="505" t="s">
        <v>11</v>
      </c>
      <c r="N1" s="509" t="s">
        <v>5381</v>
      </c>
      <c r="O1" s="510" t="s">
        <v>5382</v>
      </c>
      <c r="P1" s="510" t="s">
        <v>5383</v>
      </c>
      <c r="Q1" s="510" t="s">
        <v>14</v>
      </c>
      <c r="R1" s="510" t="s">
        <v>15</v>
      </c>
      <c r="S1" s="505" t="s">
        <v>16</v>
      </c>
      <c r="T1" s="505" t="s">
        <v>17</v>
      </c>
      <c r="U1" s="505" t="s">
        <v>5384</v>
      </c>
      <c r="V1" s="505" t="s">
        <v>18</v>
      </c>
      <c r="W1" s="505" t="s">
        <v>19</v>
      </c>
      <c r="X1" s="505" t="s">
        <v>20</v>
      </c>
      <c r="Y1" s="511" t="s">
        <v>5385</v>
      </c>
      <c r="Z1" s="511"/>
      <c r="AA1" s="511"/>
      <c r="AB1" s="511"/>
      <c r="AC1" s="511"/>
    </row>
    <row r="2" customFormat="false" ht="409.5" hidden="false" customHeight="false" outlineLevel="0" collapsed="false">
      <c r="A2" s="512"/>
      <c r="B2" s="513" t="s">
        <v>1394</v>
      </c>
      <c r="C2" s="513" t="s">
        <v>1402</v>
      </c>
      <c r="D2" s="513" t="s">
        <v>5386</v>
      </c>
      <c r="E2" s="513"/>
      <c r="F2" s="513" t="s">
        <v>1269</v>
      </c>
      <c r="G2" s="513" t="s">
        <v>5387</v>
      </c>
      <c r="H2" s="513"/>
      <c r="I2" s="513"/>
      <c r="J2" s="513" t="s">
        <v>5388</v>
      </c>
      <c r="K2" s="514" t="n">
        <v>46203</v>
      </c>
      <c r="L2" s="513"/>
      <c r="M2" s="513" t="s">
        <v>5389</v>
      </c>
      <c r="N2" s="515" t="n">
        <v>1098842</v>
      </c>
      <c r="O2" s="515" t="n">
        <v>42091603</v>
      </c>
      <c r="P2" s="515" t="n">
        <v>20697730</v>
      </c>
      <c r="Q2" s="516" t="n">
        <v>63888175</v>
      </c>
      <c r="R2" s="513" t="s">
        <v>5390</v>
      </c>
      <c r="S2" s="513"/>
      <c r="T2" s="513" t="s">
        <v>5391</v>
      </c>
      <c r="U2" s="513" t="s">
        <v>5392</v>
      </c>
      <c r="V2" s="513"/>
      <c r="W2" s="513"/>
      <c r="X2" s="517" t="s">
        <v>5393</v>
      </c>
      <c r="Y2" s="518" t="s">
        <v>5394</v>
      </c>
      <c r="Z2" s="512"/>
      <c r="AA2" s="512"/>
      <c r="AB2" s="512"/>
      <c r="AC2" s="512"/>
    </row>
    <row r="3" customFormat="false" ht="409.5" hidden="false" customHeight="false" outlineLevel="0" collapsed="false">
      <c r="A3" s="512"/>
      <c r="B3" s="513" t="s">
        <v>1394</v>
      </c>
      <c r="C3" s="513" t="s">
        <v>2136</v>
      </c>
      <c r="D3" s="513"/>
      <c r="E3" s="513"/>
      <c r="F3" s="513" t="s">
        <v>5395</v>
      </c>
      <c r="G3" s="513" t="s">
        <v>5387</v>
      </c>
      <c r="H3" s="513"/>
      <c r="I3" s="513"/>
      <c r="J3" s="513" t="s">
        <v>5396</v>
      </c>
      <c r="K3" s="514" t="n">
        <v>45657</v>
      </c>
      <c r="L3" s="513"/>
      <c r="M3" s="513" t="s">
        <v>5397</v>
      </c>
      <c r="N3" s="515" t="n">
        <v>27390000</v>
      </c>
      <c r="O3" s="515" t="n">
        <v>85000000</v>
      </c>
      <c r="P3" s="515" t="n">
        <v>17000000</v>
      </c>
      <c r="Q3" s="515" t="n">
        <v>129390000</v>
      </c>
      <c r="R3" s="513"/>
      <c r="S3" s="513"/>
      <c r="T3" s="513" t="s">
        <v>5398</v>
      </c>
      <c r="U3" s="513"/>
      <c r="V3" s="513" t="s">
        <v>5399</v>
      </c>
      <c r="W3" s="513" t="s">
        <v>5400</v>
      </c>
      <c r="X3" s="513" t="s">
        <v>5401</v>
      </c>
      <c r="Y3" s="518" t="s">
        <v>5402</v>
      </c>
      <c r="Z3" s="512"/>
      <c r="AA3" s="512"/>
      <c r="AB3" s="512"/>
      <c r="AC3" s="512"/>
    </row>
    <row r="4" customFormat="false" ht="409.5" hidden="false" customHeight="false" outlineLevel="0" collapsed="false">
      <c r="A4" s="512"/>
      <c r="B4" s="513" t="s">
        <v>1394</v>
      </c>
      <c r="C4" s="513" t="s">
        <v>2136</v>
      </c>
      <c r="D4" s="513"/>
      <c r="E4" s="513"/>
      <c r="F4" s="513" t="s">
        <v>5403</v>
      </c>
      <c r="G4" s="513" t="s">
        <v>5387</v>
      </c>
      <c r="H4" s="513"/>
      <c r="I4" s="513"/>
      <c r="J4" s="513" t="s">
        <v>5388</v>
      </c>
      <c r="K4" s="513" t="s">
        <v>5404</v>
      </c>
      <c r="L4" s="513"/>
      <c r="M4" s="513" t="s">
        <v>5389</v>
      </c>
      <c r="N4" s="515" t="n">
        <v>1030000</v>
      </c>
      <c r="O4" s="515" t="n">
        <v>26800000</v>
      </c>
      <c r="P4" s="513"/>
      <c r="Q4" s="515" t="n">
        <v>27830000</v>
      </c>
      <c r="R4" s="513"/>
      <c r="S4" s="513"/>
      <c r="T4" s="513" t="s">
        <v>5405</v>
      </c>
      <c r="U4" s="513"/>
      <c r="V4" s="513" t="s">
        <v>5406</v>
      </c>
      <c r="W4" s="513" t="s">
        <v>5407</v>
      </c>
      <c r="X4" s="513" t="s">
        <v>5408</v>
      </c>
      <c r="Y4" s="512"/>
      <c r="Z4" s="512"/>
      <c r="AA4" s="512"/>
      <c r="AB4" s="512"/>
      <c r="AC4" s="512"/>
    </row>
    <row r="5" customFormat="false" ht="409.5" hidden="false" customHeight="false" outlineLevel="0" collapsed="false">
      <c r="A5" s="512"/>
      <c r="B5" s="513" t="s">
        <v>1394</v>
      </c>
      <c r="C5" s="513" t="s">
        <v>2136</v>
      </c>
      <c r="D5" s="513"/>
      <c r="E5" s="513"/>
      <c r="F5" s="513" t="s">
        <v>5409</v>
      </c>
      <c r="G5" s="513" t="s">
        <v>5387</v>
      </c>
      <c r="H5" s="513"/>
      <c r="I5" s="513"/>
      <c r="J5" s="513" t="s">
        <v>5410</v>
      </c>
      <c r="K5" s="514" t="n">
        <v>43100</v>
      </c>
      <c r="L5" s="513"/>
      <c r="M5" s="513" t="s">
        <v>5397</v>
      </c>
      <c r="N5" s="515" t="n">
        <v>330000</v>
      </c>
      <c r="O5" s="513"/>
      <c r="P5" s="515" t="n">
        <v>6000000</v>
      </c>
      <c r="Q5" s="513"/>
      <c r="R5" s="513"/>
      <c r="S5" s="513"/>
      <c r="T5" s="513" t="s">
        <v>5411</v>
      </c>
      <c r="U5" s="513" t="s">
        <v>4030</v>
      </c>
      <c r="V5" s="513" t="s">
        <v>4030</v>
      </c>
      <c r="W5" s="513" t="s">
        <v>5412</v>
      </c>
      <c r="X5" s="519" t="s">
        <v>5413</v>
      </c>
      <c r="Y5" s="512"/>
      <c r="Z5" s="512"/>
      <c r="AA5" s="512"/>
      <c r="AB5" s="512"/>
      <c r="AC5" s="512"/>
    </row>
    <row r="6" customFormat="false" ht="409.5" hidden="false" customHeight="false" outlineLevel="0" collapsed="false">
      <c r="A6" s="512"/>
      <c r="B6" s="513" t="s">
        <v>1394</v>
      </c>
      <c r="C6" s="513" t="s">
        <v>2136</v>
      </c>
      <c r="D6" s="513"/>
      <c r="E6" s="513"/>
      <c r="F6" s="513" t="s">
        <v>5414</v>
      </c>
      <c r="G6" s="513" t="s">
        <v>5387</v>
      </c>
      <c r="H6" s="513"/>
      <c r="I6" s="513"/>
      <c r="J6" s="513" t="s">
        <v>5410</v>
      </c>
      <c r="K6" s="513"/>
      <c r="L6" s="513"/>
      <c r="M6" s="513" t="s">
        <v>5389</v>
      </c>
      <c r="N6" s="515" t="n">
        <v>703500</v>
      </c>
      <c r="O6" s="513"/>
      <c r="P6" s="513"/>
      <c r="Q6" s="513"/>
      <c r="R6" s="513"/>
      <c r="S6" s="513"/>
      <c r="T6" s="513" t="s">
        <v>5415</v>
      </c>
      <c r="U6" s="513" t="s">
        <v>5416</v>
      </c>
      <c r="V6" s="513" t="s">
        <v>5416</v>
      </c>
      <c r="W6" s="513"/>
      <c r="X6" s="520" t="s">
        <v>5413</v>
      </c>
      <c r="Y6" s="521"/>
      <c r="Z6" s="512"/>
      <c r="AA6" s="512"/>
      <c r="AB6" s="512"/>
      <c r="AC6" s="512"/>
    </row>
    <row r="7" customFormat="false" ht="409.5" hidden="false" customHeight="false" outlineLevel="0" collapsed="false">
      <c r="A7" s="512"/>
      <c r="B7" s="513" t="s">
        <v>1394</v>
      </c>
      <c r="C7" s="513" t="s">
        <v>5417</v>
      </c>
      <c r="D7" s="513"/>
      <c r="E7" s="513"/>
      <c r="F7" s="513" t="s">
        <v>5418</v>
      </c>
      <c r="G7" s="513" t="s">
        <v>5387</v>
      </c>
      <c r="H7" s="513"/>
      <c r="I7" s="513"/>
      <c r="J7" s="513" t="s">
        <v>5396</v>
      </c>
      <c r="K7" s="514" t="n">
        <v>45930</v>
      </c>
      <c r="L7" s="513"/>
      <c r="M7" s="513" t="s">
        <v>5419</v>
      </c>
      <c r="N7" s="516" t="n">
        <v>10846010</v>
      </c>
      <c r="O7" s="516" t="n">
        <v>57000000</v>
      </c>
      <c r="P7" s="516" t="n">
        <v>73172006</v>
      </c>
      <c r="Q7" s="516" t="n">
        <v>141018016</v>
      </c>
      <c r="R7" s="513"/>
      <c r="S7" s="513"/>
      <c r="T7" s="513" t="s">
        <v>5420</v>
      </c>
      <c r="U7" s="513" t="s">
        <v>5421</v>
      </c>
      <c r="V7" s="513"/>
      <c r="W7" s="513"/>
      <c r="X7" s="513" t="s">
        <v>5393</v>
      </c>
      <c r="Y7" s="512"/>
      <c r="Z7" s="512"/>
      <c r="AA7" s="512"/>
      <c r="AB7" s="512"/>
      <c r="AC7" s="512"/>
    </row>
    <row r="8" customFormat="false" ht="409.5" hidden="false" customHeight="false" outlineLevel="0" collapsed="false">
      <c r="A8" s="512"/>
      <c r="B8" s="513" t="s">
        <v>1394</v>
      </c>
      <c r="C8" s="513" t="s">
        <v>5417</v>
      </c>
      <c r="D8" s="513"/>
      <c r="E8" s="513"/>
      <c r="F8" s="513" t="s">
        <v>5422</v>
      </c>
      <c r="G8" s="513" t="s">
        <v>5387</v>
      </c>
      <c r="H8" s="513"/>
      <c r="I8" s="513"/>
      <c r="J8" s="513" t="s">
        <v>5396</v>
      </c>
      <c r="K8" s="514" t="n">
        <v>46021</v>
      </c>
      <c r="L8" s="513"/>
      <c r="M8" s="513" t="s">
        <v>5397</v>
      </c>
      <c r="N8" s="515" t="n">
        <v>33859327</v>
      </c>
      <c r="O8" s="515" t="n">
        <v>35000000</v>
      </c>
      <c r="P8" s="516" t="n">
        <v>7780166</v>
      </c>
      <c r="Q8" s="515" t="n">
        <v>76639493</v>
      </c>
      <c r="R8" s="513"/>
      <c r="S8" s="513"/>
      <c r="T8" s="513" t="s">
        <v>5423</v>
      </c>
      <c r="U8" s="513" t="s">
        <v>5424</v>
      </c>
      <c r="V8" s="513" t="s">
        <v>5424</v>
      </c>
      <c r="W8" s="513"/>
      <c r="X8" s="513" t="s">
        <v>5393</v>
      </c>
      <c r="Y8" s="512"/>
      <c r="Z8" s="512"/>
      <c r="AA8" s="512"/>
      <c r="AB8" s="512"/>
      <c r="AC8" s="512"/>
    </row>
    <row r="9" customFormat="false" ht="409.5" hidden="false" customHeight="false" outlineLevel="0" collapsed="false">
      <c r="A9" s="512"/>
      <c r="B9" s="513" t="s">
        <v>1394</v>
      </c>
      <c r="C9" s="513" t="s">
        <v>5417</v>
      </c>
      <c r="D9" s="513"/>
      <c r="E9" s="513"/>
      <c r="F9" s="513" t="s">
        <v>5425</v>
      </c>
      <c r="G9" s="513" t="s">
        <v>5387</v>
      </c>
      <c r="H9" s="513"/>
      <c r="I9" s="513"/>
      <c r="J9" s="513" t="s">
        <v>5396</v>
      </c>
      <c r="K9" s="513" t="s">
        <v>5404</v>
      </c>
      <c r="L9" s="513"/>
      <c r="M9" s="513" t="s">
        <v>5419</v>
      </c>
      <c r="N9" s="515" t="n">
        <v>989839</v>
      </c>
      <c r="O9" s="515" t="n">
        <v>2000000</v>
      </c>
      <c r="P9" s="516" t="n">
        <v>27000000</v>
      </c>
      <c r="Q9" s="515" t="n">
        <v>29989839</v>
      </c>
      <c r="R9" s="513"/>
      <c r="S9" s="513"/>
      <c r="T9" s="513" t="s">
        <v>5426</v>
      </c>
      <c r="U9" s="513" t="s">
        <v>5421</v>
      </c>
      <c r="V9" s="513"/>
      <c r="W9" s="513" t="s">
        <v>5427</v>
      </c>
      <c r="X9" s="513" t="s">
        <v>5393</v>
      </c>
      <c r="Y9" s="512"/>
      <c r="Z9" s="512"/>
      <c r="AA9" s="512"/>
      <c r="AB9" s="512"/>
      <c r="AC9" s="512"/>
    </row>
    <row r="10" customFormat="false" ht="409.5" hidden="false" customHeight="false" outlineLevel="0" collapsed="false">
      <c r="A10" s="512"/>
      <c r="B10" s="513" t="s">
        <v>1394</v>
      </c>
      <c r="C10" s="513" t="s">
        <v>5417</v>
      </c>
      <c r="D10" s="513"/>
      <c r="E10" s="513"/>
      <c r="F10" s="513" t="s">
        <v>5428</v>
      </c>
      <c r="G10" s="513" t="s">
        <v>5387</v>
      </c>
      <c r="H10" s="513"/>
      <c r="I10" s="513"/>
      <c r="J10" s="513" t="s">
        <v>5429</v>
      </c>
      <c r="K10" s="514" t="n">
        <v>45657</v>
      </c>
      <c r="L10" s="513"/>
      <c r="M10" s="513" t="s">
        <v>5397</v>
      </c>
      <c r="N10" s="515" t="n">
        <v>9151604</v>
      </c>
      <c r="O10" s="515" t="n">
        <v>14042000</v>
      </c>
      <c r="P10" s="515" t="n">
        <v>1999350</v>
      </c>
      <c r="Q10" s="515" t="n">
        <v>25192954</v>
      </c>
      <c r="R10" s="513"/>
      <c r="S10" s="513"/>
      <c r="T10" s="513" t="s">
        <v>5430</v>
      </c>
      <c r="U10" s="513"/>
      <c r="V10" s="513"/>
      <c r="W10" s="513" t="s">
        <v>5431</v>
      </c>
      <c r="X10" s="513" t="s">
        <v>5393</v>
      </c>
      <c r="Y10" s="512"/>
      <c r="Z10" s="512"/>
      <c r="AA10" s="512"/>
      <c r="AB10" s="512"/>
      <c r="AC10" s="512"/>
    </row>
    <row r="11" customFormat="false" ht="90" hidden="false" customHeight="false" outlineLevel="0" collapsed="false">
      <c r="A11" s="512"/>
      <c r="B11" s="513" t="s">
        <v>1394</v>
      </c>
      <c r="C11" s="513" t="s">
        <v>5417</v>
      </c>
      <c r="D11" s="513"/>
      <c r="E11" s="513"/>
      <c r="F11" s="513" t="s">
        <v>5432</v>
      </c>
      <c r="G11" s="513" t="s">
        <v>5387</v>
      </c>
      <c r="H11" s="513"/>
      <c r="I11" s="513"/>
      <c r="J11" s="513" t="s">
        <v>5388</v>
      </c>
      <c r="K11" s="514" t="n">
        <v>46384</v>
      </c>
      <c r="L11" s="513"/>
      <c r="M11" s="513" t="s">
        <v>5419</v>
      </c>
      <c r="N11" s="522" t="n">
        <v>351750</v>
      </c>
      <c r="O11" s="515" t="n">
        <v>300000</v>
      </c>
      <c r="P11" s="516" t="n">
        <v>6881300</v>
      </c>
      <c r="Q11" s="515" t="n">
        <v>7533050</v>
      </c>
      <c r="R11" s="513"/>
      <c r="S11" s="513"/>
      <c r="T11" s="513"/>
      <c r="U11" s="513"/>
      <c r="V11" s="513"/>
      <c r="W11" s="513"/>
      <c r="X11" s="513" t="s">
        <v>5393</v>
      </c>
      <c r="Y11" s="512"/>
      <c r="Z11" s="512"/>
      <c r="AA11" s="512"/>
      <c r="AB11" s="512"/>
      <c r="AC11" s="512"/>
    </row>
    <row r="12" customFormat="false" ht="90" hidden="false" customHeight="false" outlineLevel="0" collapsed="false">
      <c r="A12" s="512"/>
      <c r="B12" s="513" t="s">
        <v>1394</v>
      </c>
      <c r="C12" s="513" t="s">
        <v>5417</v>
      </c>
      <c r="D12" s="513"/>
      <c r="E12" s="513"/>
      <c r="F12" s="513" t="s">
        <v>5433</v>
      </c>
      <c r="G12" s="513" t="s">
        <v>5387</v>
      </c>
      <c r="H12" s="513"/>
      <c r="I12" s="513"/>
      <c r="J12" s="513" t="s">
        <v>5388</v>
      </c>
      <c r="K12" s="523" t="n">
        <v>44740</v>
      </c>
      <c r="L12" s="513"/>
      <c r="M12" s="513" t="s">
        <v>5397</v>
      </c>
      <c r="N12" s="515" t="n">
        <v>1013771</v>
      </c>
      <c r="O12" s="515" t="n">
        <v>22600000</v>
      </c>
      <c r="P12" s="516" t="n">
        <v>21485000</v>
      </c>
      <c r="Q12" s="515" t="n">
        <v>45098771</v>
      </c>
      <c r="R12" s="513"/>
      <c r="S12" s="513"/>
      <c r="T12" s="513"/>
      <c r="U12" s="513"/>
      <c r="V12" s="513"/>
      <c r="W12" s="513"/>
      <c r="X12" s="513" t="s">
        <v>5393</v>
      </c>
      <c r="Y12" s="512"/>
      <c r="Z12" s="512"/>
      <c r="AA12" s="512"/>
      <c r="AB12" s="512"/>
      <c r="AC12" s="512"/>
    </row>
    <row r="13" customFormat="false" ht="90" hidden="false" customHeight="false" outlineLevel="0" collapsed="false">
      <c r="A13" s="512"/>
      <c r="B13" s="513" t="s">
        <v>1394</v>
      </c>
      <c r="C13" s="514" t="s">
        <v>5417</v>
      </c>
      <c r="D13" s="513"/>
      <c r="E13" s="513"/>
      <c r="F13" s="513" t="s">
        <v>5434</v>
      </c>
      <c r="G13" s="513" t="s">
        <v>5387</v>
      </c>
      <c r="H13" s="513"/>
      <c r="I13" s="513"/>
      <c r="J13" s="513" t="s">
        <v>5388</v>
      </c>
      <c r="K13" s="514" t="n">
        <v>46598</v>
      </c>
      <c r="L13" s="513"/>
      <c r="M13" s="513" t="s">
        <v>5419</v>
      </c>
      <c r="N13" s="515" t="n">
        <v>624105</v>
      </c>
      <c r="O13" s="515" t="n">
        <v>5981750</v>
      </c>
      <c r="P13" s="515" t="n">
        <v>70000</v>
      </c>
      <c r="Q13" s="515" t="n">
        <v>6675855</v>
      </c>
      <c r="R13" s="513"/>
      <c r="S13" s="513"/>
      <c r="T13" s="513"/>
      <c r="U13" s="513"/>
      <c r="V13" s="513"/>
      <c r="W13" s="513"/>
      <c r="X13" s="513" t="s">
        <v>5393</v>
      </c>
      <c r="Y13" s="512"/>
      <c r="Z13" s="512"/>
      <c r="AA13" s="512"/>
      <c r="AB13" s="512"/>
      <c r="AC13" s="512"/>
    </row>
    <row r="14" customFormat="false" ht="112.5" hidden="false" customHeight="false" outlineLevel="0" collapsed="false">
      <c r="A14" s="512"/>
      <c r="B14" s="513" t="s">
        <v>1394</v>
      </c>
      <c r="C14" s="513" t="s">
        <v>5417</v>
      </c>
      <c r="D14" s="513"/>
      <c r="E14" s="513"/>
      <c r="F14" s="513" t="s">
        <v>5435</v>
      </c>
      <c r="G14" s="513" t="s">
        <v>5387</v>
      </c>
      <c r="H14" s="513"/>
      <c r="I14" s="513"/>
      <c r="J14" s="513" t="s">
        <v>5429</v>
      </c>
      <c r="K14" s="514" t="n">
        <v>46265</v>
      </c>
      <c r="L14" s="513"/>
      <c r="M14" s="513" t="s">
        <v>5419</v>
      </c>
      <c r="N14" s="515" t="n">
        <v>23649696</v>
      </c>
      <c r="O14" s="515" t="n">
        <v>9669133</v>
      </c>
      <c r="P14" s="516" t="n">
        <v>1590800</v>
      </c>
      <c r="Q14" s="515" t="n">
        <v>34909629</v>
      </c>
      <c r="R14" s="513"/>
      <c r="S14" s="513"/>
      <c r="T14" s="513"/>
      <c r="U14" s="513"/>
      <c r="V14" s="513"/>
      <c r="W14" s="513"/>
      <c r="X14" s="513" t="s">
        <v>5393</v>
      </c>
      <c r="Y14" s="512"/>
      <c r="Z14" s="512"/>
      <c r="AA14" s="512"/>
      <c r="AB14" s="512"/>
      <c r="AC14" s="512"/>
    </row>
    <row r="15" customFormat="false" ht="409.5" hidden="false" customHeight="false" outlineLevel="0" collapsed="false">
      <c r="A15" s="512"/>
      <c r="B15" s="513" t="s">
        <v>1394</v>
      </c>
      <c r="C15" s="513" t="s">
        <v>5436</v>
      </c>
      <c r="D15" s="513"/>
      <c r="E15" s="513"/>
      <c r="F15" s="513" t="s">
        <v>5437</v>
      </c>
      <c r="G15" s="513" t="s">
        <v>5387</v>
      </c>
      <c r="H15" s="513"/>
      <c r="I15" s="513"/>
      <c r="J15" s="513" t="s">
        <v>5410</v>
      </c>
      <c r="K15" s="514" t="n">
        <v>43193</v>
      </c>
      <c r="L15" s="513"/>
      <c r="M15" s="513" t="s">
        <v>4094</v>
      </c>
      <c r="N15" s="515" t="n">
        <v>150000</v>
      </c>
      <c r="O15" s="512"/>
      <c r="P15" s="515" t="n">
        <v>2231896</v>
      </c>
      <c r="Q15" s="524" t="n">
        <v>2381896</v>
      </c>
      <c r="R15" s="513"/>
      <c r="S15" s="513"/>
      <c r="T15" s="513" t="s">
        <v>5438</v>
      </c>
      <c r="U15" s="513"/>
      <c r="V15" s="513" t="s">
        <v>5439</v>
      </c>
      <c r="W15" s="513" t="s">
        <v>5440</v>
      </c>
      <c r="X15" s="513" t="s">
        <v>5393</v>
      </c>
      <c r="Y15" s="512"/>
      <c r="Z15" s="512"/>
      <c r="AA15" s="512"/>
      <c r="AB15" s="512"/>
      <c r="AC15" s="512"/>
    </row>
    <row r="16" customFormat="false" ht="409.5" hidden="false" customHeight="false" outlineLevel="0" collapsed="false">
      <c r="A16" s="512"/>
      <c r="B16" s="513" t="s">
        <v>1394</v>
      </c>
      <c r="C16" s="513" t="s">
        <v>5436</v>
      </c>
      <c r="D16" s="513"/>
      <c r="E16" s="513"/>
      <c r="F16" s="513" t="s">
        <v>5441</v>
      </c>
      <c r="G16" s="513" t="s">
        <v>5387</v>
      </c>
      <c r="H16" s="513"/>
      <c r="I16" s="513"/>
      <c r="J16" s="513" t="s">
        <v>5388</v>
      </c>
      <c r="K16" s="513" t="s">
        <v>5404</v>
      </c>
      <c r="L16" s="513"/>
      <c r="M16" s="513" t="s">
        <v>5442</v>
      </c>
      <c r="N16" s="515" t="n">
        <v>1206000</v>
      </c>
      <c r="O16" s="515" t="n">
        <v>15000000</v>
      </c>
      <c r="P16" s="516" t="n">
        <v>7534525</v>
      </c>
      <c r="Q16" s="515" t="n">
        <v>23740525</v>
      </c>
      <c r="R16" s="513"/>
      <c r="S16" s="513"/>
      <c r="T16" s="513" t="s">
        <v>5443</v>
      </c>
      <c r="U16" s="513"/>
      <c r="V16" s="513"/>
      <c r="W16" s="513" t="s">
        <v>5444</v>
      </c>
      <c r="X16" s="513" t="s">
        <v>5393</v>
      </c>
      <c r="Y16" s="512"/>
      <c r="Z16" s="512"/>
      <c r="AA16" s="512"/>
      <c r="AB16" s="512"/>
      <c r="AC16" s="512"/>
    </row>
    <row r="17" customFormat="false" ht="56.25" hidden="false" customHeight="false" outlineLevel="0" collapsed="false">
      <c r="B17" s="513" t="s">
        <v>1394</v>
      </c>
      <c r="C17" s="513" t="s">
        <v>5436</v>
      </c>
      <c r="D17" s="513"/>
      <c r="E17" s="513"/>
      <c r="F17" s="513" t="s">
        <v>5445</v>
      </c>
      <c r="G17" s="513" t="s">
        <v>5387</v>
      </c>
      <c r="H17" s="513"/>
      <c r="I17" s="513"/>
      <c r="J17" s="513" t="s">
        <v>5429</v>
      </c>
      <c r="K17" s="514" t="n">
        <v>46356</v>
      </c>
      <c r="L17" s="513"/>
      <c r="M17" s="513" t="s">
        <v>5419</v>
      </c>
      <c r="N17" s="515" t="n">
        <v>11389224</v>
      </c>
      <c r="O17" s="515" t="n">
        <v>18000000</v>
      </c>
      <c r="P17" s="516" t="n">
        <v>34933851</v>
      </c>
      <c r="Q17" s="515" t="n">
        <v>64323075</v>
      </c>
      <c r="R17" s="513"/>
      <c r="S17" s="513"/>
      <c r="T17" s="513"/>
      <c r="U17" s="513"/>
      <c r="V17" s="513"/>
      <c r="W17" s="513"/>
      <c r="X17" s="513" t="s">
        <v>5393</v>
      </c>
    </row>
    <row r="18" customFormat="false" ht="409.5" hidden="false" customHeight="false" outlineLevel="0" collapsed="false">
      <c r="B18" s="513" t="s">
        <v>1394</v>
      </c>
      <c r="C18" s="513" t="s">
        <v>2132</v>
      </c>
      <c r="D18" s="513"/>
      <c r="E18" s="513"/>
      <c r="F18" s="513" t="s">
        <v>5446</v>
      </c>
      <c r="G18" s="513" t="s">
        <v>5387</v>
      </c>
      <c r="H18" s="513"/>
      <c r="I18" s="513"/>
      <c r="J18" s="513" t="s">
        <v>5388</v>
      </c>
      <c r="K18" s="513" t="s">
        <v>5404</v>
      </c>
      <c r="L18" s="513"/>
      <c r="M18" s="513" t="s">
        <v>5389</v>
      </c>
      <c r="N18" s="515" t="n">
        <v>4971692</v>
      </c>
      <c r="O18" s="515" t="n">
        <v>45000000</v>
      </c>
      <c r="P18" s="515" t="n">
        <v>15000000</v>
      </c>
      <c r="Q18" s="515" t="n">
        <v>64971692</v>
      </c>
      <c r="R18" s="513"/>
      <c r="S18" s="513"/>
      <c r="T18" s="513" t="s">
        <v>5447</v>
      </c>
      <c r="U18" s="513" t="s">
        <v>5448</v>
      </c>
      <c r="V18" s="513" t="s">
        <v>5448</v>
      </c>
      <c r="W18" s="513"/>
      <c r="X18" s="513" t="s">
        <v>5393</v>
      </c>
    </row>
    <row r="19" customFormat="false" ht="409.5" hidden="false" customHeight="false" outlineLevel="0" collapsed="false">
      <c r="B19" s="513" t="s">
        <v>1394</v>
      </c>
      <c r="C19" s="513" t="s">
        <v>2132</v>
      </c>
      <c r="D19" s="513"/>
      <c r="E19" s="513"/>
      <c r="F19" s="513" t="s">
        <v>5449</v>
      </c>
      <c r="G19" s="513" t="s">
        <v>5387</v>
      </c>
      <c r="H19" s="513"/>
      <c r="I19" s="513"/>
      <c r="J19" s="513" t="s">
        <v>5388</v>
      </c>
      <c r="K19" s="514" t="n">
        <v>46386</v>
      </c>
      <c r="L19" s="513"/>
      <c r="M19" s="513" t="s">
        <v>5397</v>
      </c>
      <c r="N19" s="515" t="n">
        <v>5138075</v>
      </c>
      <c r="O19" s="513" t="n">
        <v>0</v>
      </c>
      <c r="P19" s="516" t="n">
        <v>287857000</v>
      </c>
      <c r="Q19" s="515" t="n">
        <v>292995075</v>
      </c>
      <c r="R19" s="513"/>
      <c r="S19" s="513"/>
      <c r="T19" s="513" t="s">
        <v>5450</v>
      </c>
      <c r="U19" s="513" t="s">
        <v>5448</v>
      </c>
      <c r="V19" s="513" t="s">
        <v>5448</v>
      </c>
      <c r="W19" s="513"/>
      <c r="X19" s="513" t="s">
        <v>5393</v>
      </c>
    </row>
    <row r="20" customFormat="false" ht="409.5" hidden="false" customHeight="false" outlineLevel="0" collapsed="false">
      <c r="B20" s="513" t="s">
        <v>1394</v>
      </c>
      <c r="C20" s="513" t="s">
        <v>2132</v>
      </c>
      <c r="D20" s="513"/>
      <c r="E20" s="513"/>
      <c r="F20" s="513" t="s">
        <v>5451</v>
      </c>
      <c r="G20" s="513" t="s">
        <v>5387</v>
      </c>
      <c r="H20" s="513"/>
      <c r="I20" s="513"/>
      <c r="J20" s="513" t="s">
        <v>5396</v>
      </c>
      <c r="K20" s="514" t="n">
        <v>46022</v>
      </c>
      <c r="L20" s="513"/>
      <c r="M20" s="513" t="s">
        <v>5419</v>
      </c>
      <c r="N20" s="515" t="n">
        <v>70560325</v>
      </c>
      <c r="O20" s="515" t="n">
        <v>131525826</v>
      </c>
      <c r="P20" s="516" t="n">
        <v>29781106</v>
      </c>
      <c r="Q20" s="515" t="n">
        <v>231867257</v>
      </c>
      <c r="R20" s="513"/>
      <c r="S20" s="513"/>
      <c r="T20" s="513" t="s">
        <v>5452</v>
      </c>
      <c r="U20" s="513" t="s">
        <v>5453</v>
      </c>
      <c r="V20" s="513" t="s">
        <v>5453</v>
      </c>
      <c r="W20" s="513"/>
      <c r="X20" s="513" t="s">
        <v>5393</v>
      </c>
    </row>
    <row r="21" customFormat="false" ht="409.5" hidden="false" customHeight="false" outlineLevel="0" collapsed="false">
      <c r="B21" s="513" t="s">
        <v>1394</v>
      </c>
      <c r="C21" s="513" t="s">
        <v>2132</v>
      </c>
      <c r="D21" s="513"/>
      <c r="E21" s="513"/>
      <c r="F21" s="513" t="s">
        <v>5454</v>
      </c>
      <c r="G21" s="513" t="s">
        <v>5387</v>
      </c>
      <c r="H21" s="513"/>
      <c r="I21" s="513"/>
      <c r="J21" s="513" t="s">
        <v>5388</v>
      </c>
      <c r="K21" s="514" t="n">
        <v>45443</v>
      </c>
      <c r="L21" s="513"/>
      <c r="M21" s="513" t="s">
        <v>5389</v>
      </c>
      <c r="N21" s="515" t="n">
        <v>3115500</v>
      </c>
      <c r="O21" s="515" t="n">
        <v>123000000</v>
      </c>
      <c r="P21" s="516" t="n">
        <v>299300000</v>
      </c>
      <c r="Q21" s="515" t="n">
        <v>425415500</v>
      </c>
      <c r="R21" s="513"/>
      <c r="S21" s="513"/>
      <c r="T21" s="513" t="s">
        <v>5455</v>
      </c>
      <c r="U21" s="513"/>
      <c r="V21" s="513"/>
      <c r="W21" s="513"/>
      <c r="X21" s="513" t="s">
        <v>5393</v>
      </c>
    </row>
    <row r="22" customFormat="false" ht="409.5" hidden="false" customHeight="false" outlineLevel="0" collapsed="false">
      <c r="B22" s="513" t="s">
        <v>1394</v>
      </c>
      <c r="C22" s="513" t="s">
        <v>2132</v>
      </c>
      <c r="D22" s="513"/>
      <c r="E22" s="513"/>
      <c r="F22" s="513" t="s">
        <v>5456</v>
      </c>
      <c r="G22" s="513" t="s">
        <v>5387</v>
      </c>
      <c r="H22" s="513"/>
      <c r="I22" s="513"/>
      <c r="J22" s="513" t="s">
        <v>5388</v>
      </c>
      <c r="K22" s="514" t="n">
        <v>46279</v>
      </c>
      <c r="L22" s="513"/>
      <c r="M22" s="513" t="s">
        <v>5389</v>
      </c>
      <c r="N22" s="515" t="n">
        <v>2401950</v>
      </c>
      <c r="O22" s="515" t="n">
        <v>55200000</v>
      </c>
      <c r="P22" s="516" t="n">
        <v>134320000</v>
      </c>
      <c r="Q22" s="515" t="n">
        <v>191921950</v>
      </c>
      <c r="R22" s="513"/>
      <c r="S22" s="513"/>
      <c r="T22" s="513" t="s">
        <v>5457</v>
      </c>
      <c r="U22" s="513"/>
      <c r="V22" s="513"/>
      <c r="W22" s="513"/>
      <c r="X22" s="513" t="s">
        <v>5393</v>
      </c>
    </row>
    <row r="23" customFormat="false" ht="112.5" hidden="false" customHeight="false" outlineLevel="0" collapsed="false">
      <c r="B23" s="513" t="s">
        <v>1394</v>
      </c>
      <c r="C23" s="513" t="s">
        <v>2132</v>
      </c>
      <c r="D23" s="513"/>
      <c r="E23" s="513"/>
      <c r="F23" s="513" t="s">
        <v>5458</v>
      </c>
      <c r="G23" s="513" t="s">
        <v>5387</v>
      </c>
      <c r="H23" s="513"/>
      <c r="I23" s="513"/>
      <c r="J23" s="513" t="s">
        <v>5396</v>
      </c>
      <c r="K23" s="523" t="n">
        <v>44895</v>
      </c>
      <c r="L23" s="513"/>
      <c r="M23" s="513" t="s">
        <v>4094</v>
      </c>
      <c r="N23" s="515" t="n">
        <v>60000</v>
      </c>
      <c r="O23" s="513" t="n">
        <v>0</v>
      </c>
      <c r="P23" s="513"/>
      <c r="Q23" s="515" t="n">
        <v>60000</v>
      </c>
      <c r="R23" s="513"/>
      <c r="S23" s="513"/>
      <c r="T23" s="513"/>
      <c r="U23" s="513"/>
      <c r="V23" s="513"/>
      <c r="W23" s="513"/>
      <c r="X23" s="513" t="s">
        <v>5393</v>
      </c>
    </row>
    <row r="24" customFormat="false" ht="90" hidden="false" customHeight="false" outlineLevel="0" collapsed="false">
      <c r="B24" s="513" t="s">
        <v>1394</v>
      </c>
      <c r="C24" s="513" t="s">
        <v>2132</v>
      </c>
      <c r="D24" s="513"/>
      <c r="E24" s="513"/>
      <c r="F24" s="513" t="s">
        <v>5459</v>
      </c>
      <c r="G24" s="513" t="s">
        <v>5387</v>
      </c>
      <c r="H24" s="513"/>
      <c r="I24" s="513"/>
      <c r="J24" s="513" t="s">
        <v>5396</v>
      </c>
      <c r="K24" s="514" t="n">
        <v>45961</v>
      </c>
      <c r="L24" s="513"/>
      <c r="M24" s="513" t="s">
        <v>5389</v>
      </c>
      <c r="N24" s="515" t="n">
        <v>7547550</v>
      </c>
      <c r="O24" s="513"/>
      <c r="P24" s="513"/>
      <c r="Q24" s="513"/>
      <c r="R24" s="513"/>
      <c r="S24" s="513"/>
      <c r="T24" s="513"/>
      <c r="U24" s="513"/>
      <c r="V24" s="513"/>
      <c r="W24" s="513"/>
      <c r="X24" s="513" t="s">
        <v>5393</v>
      </c>
    </row>
    <row r="25" customFormat="false" ht="157.5" hidden="false" customHeight="false" outlineLevel="0" collapsed="false">
      <c r="B25" s="513" t="s">
        <v>1394</v>
      </c>
      <c r="C25" s="513" t="s">
        <v>2132</v>
      </c>
      <c r="D25" s="513"/>
      <c r="E25" s="513"/>
      <c r="F25" s="513" t="s">
        <v>5460</v>
      </c>
      <c r="G25" s="513" t="s">
        <v>5387</v>
      </c>
      <c r="H25" s="513"/>
      <c r="I25" s="513"/>
      <c r="J25" s="513" t="s">
        <v>5388</v>
      </c>
      <c r="K25" s="513" t="s">
        <v>5404</v>
      </c>
      <c r="L25" s="513"/>
      <c r="M25" s="513" t="s">
        <v>5419</v>
      </c>
      <c r="N25" s="515" t="n">
        <v>1306500</v>
      </c>
      <c r="O25" s="515" t="n">
        <v>17550000</v>
      </c>
      <c r="P25" s="516" t="n">
        <v>19650000</v>
      </c>
      <c r="Q25" s="515" t="n">
        <v>38506500</v>
      </c>
      <c r="R25" s="513"/>
      <c r="S25" s="513"/>
      <c r="T25" s="513"/>
      <c r="U25" s="513"/>
      <c r="V25" s="513"/>
      <c r="W25" s="513"/>
      <c r="X25" s="513" t="s">
        <v>5393</v>
      </c>
    </row>
    <row r="26" customFormat="false" ht="409.5" hidden="false" customHeight="false" outlineLevel="0" collapsed="false">
      <c r="B26" s="513" t="s">
        <v>1394</v>
      </c>
      <c r="C26" s="513" t="s">
        <v>5461</v>
      </c>
      <c r="D26" s="513"/>
      <c r="E26" s="513"/>
      <c r="F26" s="513" t="s">
        <v>5462</v>
      </c>
      <c r="G26" s="513" t="s">
        <v>5463</v>
      </c>
      <c r="H26" s="513"/>
      <c r="I26" s="513" t="n">
        <v>2016</v>
      </c>
      <c r="J26" s="513" t="s">
        <v>5464</v>
      </c>
      <c r="K26" s="513" t="s">
        <v>5465</v>
      </c>
      <c r="L26" s="513" t="s">
        <v>5466</v>
      </c>
      <c r="M26" s="513" t="s">
        <v>5467</v>
      </c>
      <c r="N26" s="513"/>
      <c r="O26" s="513"/>
      <c r="P26" s="513"/>
      <c r="Q26" s="515" t="n">
        <v>7222196.37</v>
      </c>
      <c r="R26" s="513"/>
      <c r="S26" s="513"/>
      <c r="T26" s="513" t="s">
        <v>5468</v>
      </c>
      <c r="U26" s="512"/>
      <c r="V26" s="512"/>
      <c r="W26" s="512"/>
      <c r="X26" s="512"/>
    </row>
    <row r="27" customFormat="false" ht="409.5" hidden="false" customHeight="false" outlineLevel="0" collapsed="false">
      <c r="B27" s="513" t="s">
        <v>1394</v>
      </c>
      <c r="C27" s="513" t="s">
        <v>5461</v>
      </c>
      <c r="D27" s="513"/>
      <c r="E27" s="513"/>
      <c r="F27" s="513" t="s">
        <v>5469</v>
      </c>
      <c r="G27" s="513" t="s">
        <v>5463</v>
      </c>
      <c r="H27" s="513"/>
      <c r="I27" s="513" t="n">
        <v>2022</v>
      </c>
      <c r="J27" s="513" t="s">
        <v>5470</v>
      </c>
      <c r="K27" s="513" t="s">
        <v>5471</v>
      </c>
      <c r="L27" s="513" t="s">
        <v>5472</v>
      </c>
      <c r="M27" s="513" t="s">
        <v>5389</v>
      </c>
      <c r="N27" s="513"/>
      <c r="O27" s="513"/>
      <c r="P27" s="513"/>
      <c r="Q27" s="515" t="n">
        <v>2499120</v>
      </c>
      <c r="R27" s="513"/>
      <c r="S27" s="513"/>
      <c r="T27" s="513" t="s">
        <v>5473</v>
      </c>
      <c r="U27" s="512"/>
      <c r="V27" s="512"/>
      <c r="W27" s="512"/>
      <c r="X27" s="512"/>
    </row>
    <row r="28" customFormat="false" ht="409.5" hidden="false" customHeight="false" outlineLevel="0" collapsed="false">
      <c r="B28" s="513" t="s">
        <v>1394</v>
      </c>
      <c r="C28" s="513" t="s">
        <v>5474</v>
      </c>
      <c r="D28" s="513"/>
      <c r="E28" s="513"/>
      <c r="F28" s="513" t="s">
        <v>5475</v>
      </c>
      <c r="G28" s="513" t="s">
        <v>5463</v>
      </c>
      <c r="H28" s="513"/>
      <c r="I28" s="513" t="n">
        <v>2016</v>
      </c>
      <c r="J28" s="513" t="s">
        <v>5476</v>
      </c>
      <c r="K28" s="513" t="s">
        <v>5477</v>
      </c>
      <c r="L28" s="513" t="s">
        <v>5478</v>
      </c>
      <c r="M28" s="513" t="s">
        <v>5479</v>
      </c>
      <c r="N28" s="513"/>
      <c r="O28" s="513"/>
      <c r="P28" s="513"/>
      <c r="Q28" s="515" t="n">
        <v>7030505</v>
      </c>
      <c r="R28" s="513"/>
      <c r="S28" s="513"/>
      <c r="T28" s="513" t="s">
        <v>5480</v>
      </c>
      <c r="U28" s="512"/>
      <c r="V28" s="512"/>
      <c r="W28" s="512"/>
      <c r="X28" s="512"/>
    </row>
    <row r="29" customFormat="false" ht="409.5" hidden="false" customHeight="false" outlineLevel="0" collapsed="false">
      <c r="B29" s="513" t="s">
        <v>1394</v>
      </c>
      <c r="C29" s="513" t="s">
        <v>5474</v>
      </c>
      <c r="D29" s="513"/>
      <c r="E29" s="513"/>
      <c r="F29" s="513" t="s">
        <v>5481</v>
      </c>
      <c r="G29" s="513" t="s">
        <v>5463</v>
      </c>
      <c r="H29" s="513"/>
      <c r="I29" s="513" t="n">
        <v>2022</v>
      </c>
      <c r="J29" s="513" t="s">
        <v>5482</v>
      </c>
      <c r="K29" s="513" t="s">
        <v>5483</v>
      </c>
      <c r="L29" s="513" t="s">
        <v>5484</v>
      </c>
      <c r="M29" s="513" t="s">
        <v>5419</v>
      </c>
      <c r="N29" s="513"/>
      <c r="O29" s="513"/>
      <c r="P29" s="513"/>
      <c r="Q29" s="515" t="n">
        <v>37500000</v>
      </c>
      <c r="R29" s="513"/>
      <c r="S29" s="513"/>
      <c r="T29" s="513" t="s">
        <v>5485</v>
      </c>
      <c r="U29" s="512"/>
      <c r="V29" s="512"/>
      <c r="W29" s="512"/>
      <c r="X29" s="512"/>
    </row>
    <row r="30" customFormat="false" ht="393.75" hidden="false" customHeight="false" outlineLevel="0" collapsed="false">
      <c r="B30" s="513" t="s">
        <v>1394</v>
      </c>
      <c r="C30" s="513" t="s">
        <v>5474</v>
      </c>
      <c r="D30" s="513"/>
      <c r="E30" s="513"/>
      <c r="F30" s="513" t="s">
        <v>5486</v>
      </c>
      <c r="G30" s="513" t="s">
        <v>5487</v>
      </c>
      <c r="H30" s="513"/>
      <c r="I30" s="513" t="n">
        <v>2019</v>
      </c>
      <c r="J30" s="513" t="s">
        <v>5488</v>
      </c>
      <c r="K30" s="513" t="s">
        <v>2951</v>
      </c>
      <c r="L30" s="513" t="s">
        <v>5489</v>
      </c>
      <c r="M30" s="513"/>
      <c r="N30" s="513"/>
      <c r="O30" s="513"/>
      <c r="P30" s="513"/>
      <c r="Q30" s="515" t="n">
        <v>625000</v>
      </c>
      <c r="R30" s="513"/>
      <c r="S30" s="513"/>
      <c r="T30" s="513" t="s">
        <v>5490</v>
      </c>
      <c r="U30" s="512"/>
      <c r="V30" s="512"/>
      <c r="W30" s="512"/>
      <c r="X30" s="512"/>
    </row>
    <row r="31" customFormat="false" ht="409.5" hidden="false" customHeight="false" outlineLevel="0" collapsed="false">
      <c r="B31" s="513" t="s">
        <v>1394</v>
      </c>
      <c r="C31" s="513" t="s">
        <v>5474</v>
      </c>
      <c r="D31" s="513"/>
      <c r="E31" s="513"/>
      <c r="F31" s="513" t="s">
        <v>5491</v>
      </c>
      <c r="G31" s="513" t="s">
        <v>5487</v>
      </c>
      <c r="H31" s="513"/>
      <c r="I31" s="513" t="n">
        <v>2018</v>
      </c>
      <c r="J31" s="513" t="s">
        <v>5492</v>
      </c>
      <c r="K31" s="513" t="s">
        <v>5493</v>
      </c>
      <c r="L31" s="513" t="s">
        <v>5494</v>
      </c>
      <c r="M31" s="513" t="s">
        <v>5419</v>
      </c>
      <c r="N31" s="513"/>
      <c r="O31" s="513"/>
      <c r="P31" s="513"/>
      <c r="Q31" s="515" t="n">
        <v>50000000</v>
      </c>
      <c r="R31" s="513"/>
      <c r="S31" s="513"/>
      <c r="T31" s="513" t="s">
        <v>5495</v>
      </c>
      <c r="U31" s="512"/>
      <c r="V31" s="512"/>
      <c r="W31" s="512"/>
      <c r="X31" s="512"/>
    </row>
    <row r="32" customFormat="false" ht="409.5" hidden="false" customHeight="false" outlineLevel="0" collapsed="false">
      <c r="B32" s="513" t="s">
        <v>1394</v>
      </c>
      <c r="C32" s="513" t="s">
        <v>5474</v>
      </c>
      <c r="D32" s="513"/>
      <c r="E32" s="513"/>
      <c r="F32" s="513" t="s">
        <v>5496</v>
      </c>
      <c r="G32" s="513" t="s">
        <v>5463</v>
      </c>
      <c r="H32" s="513"/>
      <c r="I32" s="525" t="n">
        <v>2018</v>
      </c>
      <c r="J32" s="513" t="s">
        <v>5497</v>
      </c>
      <c r="K32" s="513" t="s">
        <v>5477</v>
      </c>
      <c r="L32" s="513" t="s">
        <v>5498</v>
      </c>
      <c r="M32" s="513" t="s">
        <v>5479</v>
      </c>
      <c r="N32" s="513"/>
      <c r="O32" s="513"/>
      <c r="P32" s="513"/>
      <c r="Q32" s="515" t="n">
        <v>10000000</v>
      </c>
      <c r="R32" s="513"/>
      <c r="S32" s="513" t="s">
        <v>1269</v>
      </c>
      <c r="T32" s="513" t="s">
        <v>5499</v>
      </c>
      <c r="U32" s="512"/>
      <c r="V32" s="512"/>
      <c r="W32" s="512"/>
      <c r="X32" s="512"/>
    </row>
    <row r="33" customFormat="false" ht="409.5" hidden="false" customHeight="false" outlineLevel="0" collapsed="false">
      <c r="A33" s="512"/>
      <c r="B33" s="513" t="s">
        <v>1394</v>
      </c>
      <c r="C33" s="513" t="s">
        <v>5474</v>
      </c>
      <c r="D33" s="513"/>
      <c r="E33" s="513"/>
      <c r="F33" s="513" t="s">
        <v>5500</v>
      </c>
      <c r="G33" s="513" t="s">
        <v>5487</v>
      </c>
      <c r="H33" s="513"/>
      <c r="I33" s="513" t="n">
        <v>2020</v>
      </c>
      <c r="J33" s="513" t="s">
        <v>5501</v>
      </c>
      <c r="K33" s="513" t="s">
        <v>5502</v>
      </c>
      <c r="L33" s="513" t="s">
        <v>5503</v>
      </c>
      <c r="M33" s="513" t="s">
        <v>5419</v>
      </c>
      <c r="N33" s="513"/>
      <c r="O33" s="513"/>
      <c r="P33" s="513"/>
      <c r="Q33" s="515" t="n">
        <v>30000000</v>
      </c>
      <c r="R33" s="513"/>
      <c r="S33" s="513"/>
      <c r="T33" s="513" t="s">
        <v>5495</v>
      </c>
      <c r="U33" s="512"/>
      <c r="V33" s="512"/>
      <c r="W33" s="512"/>
      <c r="X33" s="512"/>
      <c r="Y33" s="512"/>
    </row>
    <row r="34" customFormat="false" ht="409.5" hidden="false" customHeight="false" outlineLevel="0" collapsed="false">
      <c r="A34" s="512"/>
      <c r="B34" s="513" t="s">
        <v>1394</v>
      </c>
      <c r="C34" s="513" t="s">
        <v>5474</v>
      </c>
      <c r="D34" s="513"/>
      <c r="E34" s="513"/>
      <c r="F34" s="513" t="s">
        <v>5504</v>
      </c>
      <c r="G34" s="513" t="s">
        <v>5487</v>
      </c>
      <c r="H34" s="513"/>
      <c r="I34" s="513" t="n">
        <v>2019</v>
      </c>
      <c r="J34" s="513" t="s">
        <v>5488</v>
      </c>
      <c r="K34" s="513" t="s">
        <v>5505</v>
      </c>
      <c r="L34" s="513" t="s">
        <v>5506</v>
      </c>
      <c r="M34" s="513" t="s">
        <v>5419</v>
      </c>
      <c r="N34" s="513"/>
      <c r="O34" s="513"/>
      <c r="P34" s="513"/>
      <c r="Q34" s="515" t="n">
        <v>25500000</v>
      </c>
      <c r="R34" s="513"/>
      <c r="S34" s="513"/>
      <c r="T34" s="513" t="s">
        <v>5495</v>
      </c>
      <c r="U34" s="512"/>
      <c r="V34" s="512"/>
      <c r="W34" s="512"/>
      <c r="X34" s="512"/>
      <c r="Y34" s="512"/>
    </row>
    <row r="35" customFormat="false" ht="409.5" hidden="false" customHeight="false" outlineLevel="0" collapsed="false">
      <c r="A35" s="512"/>
      <c r="B35" s="513" t="s">
        <v>1394</v>
      </c>
      <c r="C35" s="513" t="s">
        <v>5474</v>
      </c>
      <c r="D35" s="513"/>
      <c r="E35" s="513"/>
      <c r="F35" s="513" t="s">
        <v>5507</v>
      </c>
      <c r="G35" s="513" t="s">
        <v>5487</v>
      </c>
      <c r="H35" s="513"/>
      <c r="I35" s="513" t="n">
        <v>2019</v>
      </c>
      <c r="J35" s="513" t="s">
        <v>5508</v>
      </c>
      <c r="K35" s="513" t="s">
        <v>5509</v>
      </c>
      <c r="L35" s="513" t="s">
        <v>5510</v>
      </c>
      <c r="M35" s="513" t="s">
        <v>5511</v>
      </c>
      <c r="N35" s="513"/>
      <c r="O35" s="513"/>
      <c r="P35" s="513"/>
      <c r="Q35" s="515" t="n">
        <v>450000</v>
      </c>
      <c r="R35" s="513"/>
      <c r="S35" s="513"/>
      <c r="T35" s="513" t="s">
        <v>5512</v>
      </c>
      <c r="U35" s="512"/>
      <c r="V35" s="512"/>
      <c r="W35" s="512"/>
      <c r="X35" s="512"/>
      <c r="Y35" s="512"/>
    </row>
    <row r="36" customFormat="false" ht="409.5" hidden="false" customHeight="false" outlineLevel="0" collapsed="false">
      <c r="A36" s="512"/>
      <c r="B36" s="526" t="s">
        <v>1394</v>
      </c>
      <c r="C36" s="526" t="s">
        <v>5474</v>
      </c>
      <c r="D36" s="526"/>
      <c r="E36" s="526"/>
      <c r="F36" s="526" t="s">
        <v>5513</v>
      </c>
      <c r="G36" s="526" t="s">
        <v>5463</v>
      </c>
      <c r="H36" s="526"/>
      <c r="I36" s="526"/>
      <c r="J36" s="526"/>
      <c r="K36" s="526" t="s">
        <v>5514</v>
      </c>
      <c r="L36" s="526" t="s">
        <v>5515</v>
      </c>
      <c r="M36" s="526"/>
      <c r="N36" s="526"/>
      <c r="O36" s="526"/>
      <c r="P36" s="526"/>
      <c r="Q36" s="527" t="n">
        <v>20000000</v>
      </c>
      <c r="R36" s="526"/>
      <c r="S36" s="526"/>
      <c r="T36" s="526" t="s">
        <v>5516</v>
      </c>
      <c r="U36" s="512"/>
      <c r="V36" s="512"/>
      <c r="W36" s="512"/>
      <c r="X36" s="512"/>
      <c r="Y36" s="512"/>
    </row>
    <row r="37" customFormat="false" ht="409.5" hidden="false" customHeight="false" outlineLevel="0" collapsed="false">
      <c r="A37" s="513"/>
      <c r="B37" s="525" t="s">
        <v>1394</v>
      </c>
      <c r="C37" s="513" t="s">
        <v>5417</v>
      </c>
      <c r="D37" s="513"/>
      <c r="E37" s="513"/>
      <c r="F37" s="513" t="s">
        <v>5517</v>
      </c>
      <c r="G37" s="526" t="s">
        <v>5463</v>
      </c>
      <c r="H37" s="513"/>
      <c r="I37" s="513"/>
      <c r="J37" s="513" t="s">
        <v>5518</v>
      </c>
      <c r="K37" s="513" t="s">
        <v>5493</v>
      </c>
      <c r="L37" s="513" t="s">
        <v>5519</v>
      </c>
      <c r="M37" s="513" t="s">
        <v>5520</v>
      </c>
      <c r="N37" s="513"/>
      <c r="O37" s="513"/>
      <c r="P37" s="513"/>
      <c r="Q37" s="515" t="n">
        <v>10000000</v>
      </c>
      <c r="R37" s="513"/>
      <c r="S37" s="513"/>
      <c r="T37" s="513" t="s">
        <v>5521</v>
      </c>
      <c r="U37" s="513"/>
      <c r="V37" s="513"/>
      <c r="W37" s="513"/>
      <c r="X37" s="513"/>
      <c r="Y37" s="513"/>
    </row>
    <row r="38" customFormat="false" ht="180" hidden="false" customHeight="false" outlineLevel="0" collapsed="false">
      <c r="A38" s="513"/>
      <c r="B38" s="525" t="s">
        <v>1394</v>
      </c>
      <c r="C38" s="513" t="s">
        <v>5417</v>
      </c>
      <c r="D38" s="513"/>
      <c r="E38" s="513"/>
      <c r="F38" s="513" t="s">
        <v>5522</v>
      </c>
      <c r="G38" s="526" t="s">
        <v>5463</v>
      </c>
      <c r="H38" s="512"/>
      <c r="I38" s="512"/>
      <c r="J38" s="518" t="s">
        <v>5470</v>
      </c>
      <c r="K38" s="518" t="s">
        <v>5493</v>
      </c>
      <c r="L38" s="518" t="s">
        <v>5523</v>
      </c>
      <c r="M38" s="518" t="s">
        <v>5524</v>
      </c>
      <c r="N38" s="512"/>
      <c r="O38" s="512"/>
      <c r="P38" s="512"/>
      <c r="Q38" s="515" t="n">
        <v>3912000</v>
      </c>
      <c r="R38" s="513"/>
      <c r="S38" s="513"/>
      <c r="T38" s="513"/>
      <c r="U38" s="513"/>
      <c r="V38" s="513"/>
      <c r="W38" s="513"/>
      <c r="X38" s="513"/>
      <c r="Y38" s="513"/>
    </row>
    <row r="39" customFormat="false" ht="409.5" hidden="false" customHeight="false" outlineLevel="0" collapsed="false">
      <c r="A39" s="513"/>
      <c r="B39" s="525" t="s">
        <v>1394</v>
      </c>
      <c r="C39" s="513" t="s">
        <v>5417</v>
      </c>
      <c r="D39" s="513"/>
      <c r="E39" s="513"/>
      <c r="F39" s="513" t="s">
        <v>5525</v>
      </c>
      <c r="G39" s="526" t="s">
        <v>5463</v>
      </c>
      <c r="H39" s="513"/>
      <c r="I39" s="513"/>
      <c r="J39" s="513" t="s">
        <v>5526</v>
      </c>
      <c r="K39" s="513" t="s">
        <v>5527</v>
      </c>
      <c r="L39" s="513" t="s">
        <v>5528</v>
      </c>
      <c r="M39" s="513" t="s">
        <v>556</v>
      </c>
      <c r="N39" s="513"/>
      <c r="O39" s="513"/>
      <c r="P39" s="513"/>
      <c r="Q39" s="515" t="n">
        <v>8000000</v>
      </c>
      <c r="R39" s="513"/>
      <c r="S39" s="513"/>
      <c r="T39" s="513" t="s">
        <v>5529</v>
      </c>
      <c r="U39" s="513"/>
      <c r="V39" s="513"/>
      <c r="W39" s="513"/>
      <c r="X39" s="513"/>
      <c r="Y39" s="513"/>
    </row>
    <row r="40" customFormat="false" ht="409.5" hidden="false" customHeight="false" outlineLevel="0" collapsed="false">
      <c r="A40" s="513"/>
      <c r="B40" s="525" t="s">
        <v>1394</v>
      </c>
      <c r="C40" s="513" t="s">
        <v>5417</v>
      </c>
      <c r="D40" s="513"/>
      <c r="E40" s="513"/>
      <c r="F40" s="513" t="s">
        <v>5530</v>
      </c>
      <c r="G40" s="526" t="s">
        <v>5463</v>
      </c>
      <c r="H40" s="513"/>
      <c r="I40" s="513"/>
      <c r="J40" s="513" t="s">
        <v>5470</v>
      </c>
      <c r="K40" s="513" t="s">
        <v>5531</v>
      </c>
      <c r="L40" s="513" t="s">
        <v>5532</v>
      </c>
      <c r="M40" s="513" t="s">
        <v>5533</v>
      </c>
      <c r="N40" s="513"/>
      <c r="O40" s="513"/>
      <c r="P40" s="513"/>
      <c r="Q40" s="515" t="n">
        <v>675103</v>
      </c>
      <c r="R40" s="513"/>
      <c r="S40" s="513"/>
      <c r="T40" s="513" t="s">
        <v>5534</v>
      </c>
      <c r="U40" s="513"/>
      <c r="V40" s="513"/>
      <c r="W40" s="513"/>
      <c r="X40" s="513"/>
      <c r="Y40" s="513"/>
    </row>
    <row r="41" customFormat="false" ht="191.25" hidden="false" customHeight="false" outlineLevel="0" collapsed="false">
      <c r="A41" s="513"/>
      <c r="B41" s="525" t="s">
        <v>1394</v>
      </c>
      <c r="C41" s="513" t="s">
        <v>5417</v>
      </c>
      <c r="D41" s="513"/>
      <c r="E41" s="513"/>
      <c r="F41" s="513" t="s">
        <v>5535</v>
      </c>
      <c r="G41" s="526" t="s">
        <v>5463</v>
      </c>
      <c r="H41" s="513"/>
      <c r="I41" s="513"/>
      <c r="J41" s="513" t="s">
        <v>5536</v>
      </c>
      <c r="K41" s="513" t="s">
        <v>5509</v>
      </c>
      <c r="L41" s="513" t="s">
        <v>5537</v>
      </c>
      <c r="M41" s="513" t="s">
        <v>5389</v>
      </c>
      <c r="N41" s="513"/>
      <c r="O41" s="513"/>
      <c r="P41" s="513"/>
      <c r="Q41" s="515" t="n">
        <v>30000000</v>
      </c>
      <c r="R41" s="513"/>
      <c r="S41" s="513"/>
      <c r="T41" s="513" t="s">
        <v>5538</v>
      </c>
      <c r="U41" s="513"/>
      <c r="V41" s="513"/>
      <c r="W41" s="513"/>
      <c r="X41" s="513"/>
      <c r="Y41" s="513"/>
    </row>
    <row r="42" customFormat="false" ht="180" hidden="false" customHeight="false" outlineLevel="0" collapsed="false">
      <c r="A42" s="513"/>
      <c r="B42" s="525" t="s">
        <v>1394</v>
      </c>
      <c r="C42" s="513" t="s">
        <v>5417</v>
      </c>
      <c r="D42" s="513"/>
      <c r="E42" s="513"/>
      <c r="F42" s="513" t="s">
        <v>5539</v>
      </c>
      <c r="G42" s="513" t="s">
        <v>5463</v>
      </c>
      <c r="H42" s="513"/>
      <c r="I42" s="513"/>
      <c r="J42" s="513" t="s">
        <v>5540</v>
      </c>
      <c r="K42" s="513" t="s">
        <v>5541</v>
      </c>
      <c r="L42" s="513" t="s">
        <v>5542</v>
      </c>
      <c r="M42" s="513" t="s">
        <v>5389</v>
      </c>
      <c r="N42" s="513"/>
      <c r="O42" s="513"/>
      <c r="P42" s="513"/>
      <c r="Q42" s="515" t="n">
        <v>102600000</v>
      </c>
      <c r="R42" s="513"/>
      <c r="S42" s="513"/>
      <c r="T42" s="513" t="s">
        <v>5543</v>
      </c>
      <c r="U42" s="513"/>
      <c r="V42" s="513"/>
      <c r="W42" s="513"/>
      <c r="X42" s="513"/>
      <c r="Y42" s="513"/>
    </row>
    <row r="43" customFormat="false" ht="202.5" hidden="false" customHeight="false" outlineLevel="0" collapsed="false">
      <c r="A43" s="513"/>
      <c r="B43" s="525" t="s">
        <v>1394</v>
      </c>
      <c r="C43" s="513" t="s">
        <v>5417</v>
      </c>
      <c r="D43" s="513"/>
      <c r="E43" s="513"/>
      <c r="F43" s="513" t="s">
        <v>5544</v>
      </c>
      <c r="G43" s="513" t="s">
        <v>5463</v>
      </c>
      <c r="H43" s="513"/>
      <c r="I43" s="513"/>
      <c r="J43" s="513" t="s">
        <v>5540</v>
      </c>
      <c r="K43" s="513" t="s">
        <v>5541</v>
      </c>
      <c r="L43" s="513" t="s">
        <v>5542</v>
      </c>
      <c r="M43" s="513" t="s">
        <v>5389</v>
      </c>
      <c r="N43" s="513"/>
      <c r="O43" s="513"/>
      <c r="P43" s="513"/>
      <c r="Q43" s="515" t="n">
        <v>30000000</v>
      </c>
      <c r="R43" s="513"/>
      <c r="S43" s="513"/>
      <c r="T43" s="513" t="s">
        <v>5545</v>
      </c>
      <c r="U43" s="513"/>
      <c r="V43" s="513"/>
      <c r="W43" s="513"/>
      <c r="X43" s="513"/>
      <c r="Y43" s="513" t="s">
        <v>1269</v>
      </c>
    </row>
    <row r="44" customFormat="false" ht="15" hidden="false" customHeight="false" outlineLevel="0" collapsed="false">
      <c r="A44" s="512"/>
      <c r="B44" s="512"/>
      <c r="C44" s="512"/>
      <c r="D44" s="512"/>
      <c r="E44" s="512"/>
      <c r="F44" s="512"/>
      <c r="G44" s="512"/>
      <c r="H44" s="512"/>
      <c r="I44" s="512"/>
      <c r="J44" s="512"/>
      <c r="K44" s="512"/>
      <c r="L44" s="512"/>
      <c r="M44" s="512"/>
      <c r="N44" s="512"/>
      <c r="O44" s="512"/>
      <c r="P44" s="512"/>
      <c r="Q44" s="512"/>
      <c r="R44" s="512"/>
      <c r="S44" s="512"/>
      <c r="T44" s="512"/>
      <c r="U44" s="512"/>
      <c r="V44" s="512"/>
      <c r="W44" s="512"/>
      <c r="X44" s="512"/>
      <c r="Y44" s="512"/>
    </row>
  </sheetData>
  <hyperlinks>
    <hyperlink ref="X2" r:id="rId1" display="Project details (wbif.eu)"/>
    <hyperlink ref="X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B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5" activePane="bottomLeft" state="frozen"/>
      <selection pane="topLeft" activeCell="A1" activeCellId="0" sqref="A1"/>
      <selection pane="bottomLeft" activeCell="E32" activeCellId="0" sqref="E32"/>
    </sheetView>
  </sheetViews>
  <sheetFormatPr defaultColWidth="9.14453125" defaultRowHeight="11.25" zeroHeight="false" outlineLevelRow="0" outlineLevelCol="0"/>
  <cols>
    <col collapsed="false" customWidth="true" hidden="false" outlineLevel="0" max="1" min="1" style="474" width="12.14"/>
    <col collapsed="false" customWidth="true" hidden="false" outlineLevel="0" max="2" min="2" style="474" width="11.28"/>
    <col collapsed="false" customWidth="true" hidden="false" outlineLevel="0" max="3" min="3" style="474" width="12.14"/>
    <col collapsed="false" customWidth="true" hidden="false" outlineLevel="0" max="4" min="4" style="474" width="15.43"/>
    <col collapsed="false" customWidth="true" hidden="false" outlineLevel="0" max="5" min="5" style="474" width="32.14"/>
    <col collapsed="false" customWidth="true" hidden="false" outlineLevel="0" max="6" min="6" style="474" width="19.57"/>
    <col collapsed="false" customWidth="false" hidden="false" outlineLevel="0" max="12" min="7" style="474" width="9.14"/>
    <col collapsed="false" customWidth="true" hidden="false" outlineLevel="0" max="13" min="13" style="474" width="13.43"/>
    <col collapsed="false" customWidth="true" hidden="false" outlineLevel="0" max="15" min="14" style="474" width="15"/>
    <col collapsed="false" customWidth="true" hidden="false" outlineLevel="0" max="16" min="16" style="474" width="13.14"/>
    <col collapsed="false" customWidth="false" hidden="false" outlineLevel="0" max="18" min="17" style="474" width="9.14"/>
    <col collapsed="false" customWidth="true" hidden="false" outlineLevel="0" max="19" min="19" style="474" width="56.72"/>
    <col collapsed="false" customWidth="false" hidden="false" outlineLevel="0" max="22" min="20" style="474" width="9.14"/>
    <col collapsed="false" customWidth="true" hidden="false" outlineLevel="0" max="23" min="23" style="474" width="15.71"/>
    <col collapsed="false" customWidth="false" hidden="false" outlineLevel="0" max="1024" min="24" style="474" width="9.14"/>
  </cols>
  <sheetData>
    <row r="1" s="530" customFormat="true" ht="22.5" hidden="false" customHeight="false" outlineLevel="0" collapsed="false">
      <c r="A1" s="461" t="s">
        <v>0</v>
      </c>
      <c r="B1" s="461" t="s">
        <v>1</v>
      </c>
      <c r="C1" s="462" t="s">
        <v>2</v>
      </c>
      <c r="D1" s="461" t="s">
        <v>3</v>
      </c>
      <c r="E1" s="463" t="s">
        <v>4</v>
      </c>
      <c r="F1" s="461" t="s">
        <v>5</v>
      </c>
      <c r="G1" s="461" t="s">
        <v>6</v>
      </c>
      <c r="H1" s="461" t="s">
        <v>7</v>
      </c>
      <c r="I1" s="464" t="s">
        <v>8</v>
      </c>
      <c r="J1" s="464" t="s">
        <v>9</v>
      </c>
      <c r="K1" s="461" t="s">
        <v>10</v>
      </c>
      <c r="L1" s="461" t="s">
        <v>11</v>
      </c>
      <c r="M1" s="528" t="s">
        <v>5381</v>
      </c>
      <c r="N1" s="465" t="s">
        <v>5382</v>
      </c>
      <c r="O1" s="465" t="s">
        <v>5383</v>
      </c>
      <c r="P1" s="465" t="s">
        <v>14</v>
      </c>
      <c r="Q1" s="465" t="s">
        <v>15</v>
      </c>
      <c r="R1" s="461" t="s">
        <v>16</v>
      </c>
      <c r="S1" s="461" t="s">
        <v>17</v>
      </c>
      <c r="T1" s="461" t="s">
        <v>5384</v>
      </c>
      <c r="U1" s="461" t="s">
        <v>18</v>
      </c>
      <c r="V1" s="461" t="s">
        <v>19</v>
      </c>
      <c r="W1" s="461" t="s">
        <v>20</v>
      </c>
      <c r="X1" s="529" t="s">
        <v>5385</v>
      </c>
      <c r="Y1" s="529"/>
      <c r="Z1" s="529"/>
      <c r="AA1" s="529"/>
      <c r="AB1" s="529"/>
    </row>
    <row r="2" customFormat="false" ht="215.25" hidden="false" customHeight="true" outlineLevel="0" collapsed="false">
      <c r="A2" s="10" t="s">
        <v>2030</v>
      </c>
      <c r="B2" s="10" t="s">
        <v>1394</v>
      </c>
      <c r="C2" s="10" t="s">
        <v>1402</v>
      </c>
      <c r="D2" s="10" t="s">
        <v>5386</v>
      </c>
      <c r="E2" s="10" t="s">
        <v>1269</v>
      </c>
      <c r="F2" s="10" t="s">
        <v>5387</v>
      </c>
      <c r="G2" s="10"/>
      <c r="H2" s="10"/>
      <c r="I2" s="10" t="s">
        <v>5388</v>
      </c>
      <c r="J2" s="531" t="n">
        <v>46203</v>
      </c>
      <c r="K2" s="10"/>
      <c r="L2" s="10" t="s">
        <v>5389</v>
      </c>
      <c r="M2" s="532" t="n">
        <v>1098842</v>
      </c>
      <c r="N2" s="532" t="n">
        <v>42091603</v>
      </c>
      <c r="O2" s="532" t="n">
        <v>20697730</v>
      </c>
      <c r="P2" s="533" t="n">
        <v>63888175</v>
      </c>
      <c r="Q2" s="10" t="s">
        <v>5390</v>
      </c>
      <c r="R2" s="10"/>
      <c r="S2" s="10" t="s">
        <v>5391</v>
      </c>
      <c r="T2" s="10" t="s">
        <v>5392</v>
      </c>
      <c r="U2" s="10"/>
      <c r="V2" s="10"/>
      <c r="W2" s="502" t="s">
        <v>5393</v>
      </c>
      <c r="X2" s="474" t="s">
        <v>5394</v>
      </c>
    </row>
    <row r="3" customFormat="false" ht="168.75" hidden="false" customHeight="false" outlineLevel="0" collapsed="false">
      <c r="A3" s="10" t="s">
        <v>2030</v>
      </c>
      <c r="B3" s="10" t="s">
        <v>1394</v>
      </c>
      <c r="C3" s="10" t="s">
        <v>2136</v>
      </c>
      <c r="D3" s="10"/>
      <c r="E3" s="10" t="s">
        <v>5395</v>
      </c>
      <c r="F3" s="10" t="s">
        <v>5387</v>
      </c>
      <c r="G3" s="10"/>
      <c r="H3" s="10"/>
      <c r="I3" s="10" t="s">
        <v>5396</v>
      </c>
      <c r="J3" s="531" t="n">
        <v>45657</v>
      </c>
      <c r="K3" s="10"/>
      <c r="L3" s="10" t="s">
        <v>5397</v>
      </c>
      <c r="M3" s="532" t="n">
        <v>27390000</v>
      </c>
      <c r="N3" s="532" t="n">
        <v>85000000</v>
      </c>
      <c r="O3" s="532" t="n">
        <v>17000000</v>
      </c>
      <c r="P3" s="532" t="n">
        <f aca="false">SUM(M3:O3)</f>
        <v>129390000</v>
      </c>
      <c r="Q3" s="10"/>
      <c r="R3" s="10"/>
      <c r="S3" s="10" t="s">
        <v>5398</v>
      </c>
      <c r="T3" s="10"/>
      <c r="U3" s="10" t="s">
        <v>5399</v>
      </c>
      <c r="V3" s="10" t="s">
        <v>5400</v>
      </c>
      <c r="W3" s="10" t="s">
        <v>5401</v>
      </c>
      <c r="X3" s="474" t="s">
        <v>5402</v>
      </c>
    </row>
    <row r="4" customFormat="false" ht="213.75" hidden="false" customHeight="false" outlineLevel="0" collapsed="false">
      <c r="A4" s="10" t="s">
        <v>2030</v>
      </c>
      <c r="B4" s="10" t="s">
        <v>1394</v>
      </c>
      <c r="C4" s="10" t="s">
        <v>2136</v>
      </c>
      <c r="D4" s="10"/>
      <c r="E4" s="10" t="s">
        <v>5403</v>
      </c>
      <c r="F4" s="10" t="s">
        <v>5387</v>
      </c>
      <c r="G4" s="10"/>
      <c r="H4" s="10"/>
      <c r="I4" s="10" t="s">
        <v>5388</v>
      </c>
      <c r="J4" s="10" t="s">
        <v>5404</v>
      </c>
      <c r="K4" s="10"/>
      <c r="L4" s="10" t="s">
        <v>5389</v>
      </c>
      <c r="M4" s="532" t="n">
        <v>1030000</v>
      </c>
      <c r="N4" s="532" t="n">
        <v>26800000</v>
      </c>
      <c r="O4" s="10"/>
      <c r="P4" s="532" t="n">
        <f aca="false">SUM(M4:O4)</f>
        <v>27830000</v>
      </c>
      <c r="Q4" s="10"/>
      <c r="R4" s="10"/>
      <c r="S4" s="10" t="s">
        <v>5405</v>
      </c>
      <c r="T4" s="10"/>
      <c r="U4" s="10" t="s">
        <v>5406</v>
      </c>
      <c r="V4" s="10" t="s">
        <v>5407</v>
      </c>
      <c r="W4" s="10" t="s">
        <v>5408</v>
      </c>
    </row>
    <row r="5" customFormat="false" ht="326.25" hidden="false" customHeight="false" outlineLevel="0" collapsed="false">
      <c r="A5" s="10" t="s">
        <v>2030</v>
      </c>
      <c r="B5" s="10" t="s">
        <v>1394</v>
      </c>
      <c r="C5" s="10" t="s">
        <v>2136</v>
      </c>
      <c r="D5" s="10"/>
      <c r="E5" s="10" t="s">
        <v>5409</v>
      </c>
      <c r="F5" s="10" t="s">
        <v>5387</v>
      </c>
      <c r="G5" s="10"/>
      <c r="H5" s="10"/>
      <c r="I5" s="10" t="s">
        <v>5410</v>
      </c>
      <c r="J5" s="531" t="n">
        <v>43100</v>
      </c>
      <c r="K5" s="10"/>
      <c r="L5" s="10" t="s">
        <v>5397</v>
      </c>
      <c r="M5" s="532" t="n">
        <v>330000</v>
      </c>
      <c r="N5" s="10"/>
      <c r="O5" s="532" t="n">
        <v>6000000</v>
      </c>
      <c r="P5" s="10"/>
      <c r="Q5" s="10"/>
      <c r="R5" s="10"/>
      <c r="S5" s="10" t="s">
        <v>5411</v>
      </c>
      <c r="T5" s="10" t="s">
        <v>4030</v>
      </c>
      <c r="U5" s="10" t="s">
        <v>4030</v>
      </c>
      <c r="V5" s="10" t="s">
        <v>5412</v>
      </c>
      <c r="W5" s="213" t="s">
        <v>5413</v>
      </c>
    </row>
    <row r="6" customFormat="false" ht="168.75" hidden="false" customHeight="false" outlineLevel="0" collapsed="false">
      <c r="A6" s="10" t="s">
        <v>2030</v>
      </c>
      <c r="B6" s="10" t="s">
        <v>1394</v>
      </c>
      <c r="C6" s="10" t="s">
        <v>2136</v>
      </c>
      <c r="D6" s="10"/>
      <c r="E6" s="10" t="s">
        <v>5414</v>
      </c>
      <c r="F6" s="10" t="s">
        <v>5387</v>
      </c>
      <c r="G6" s="10"/>
      <c r="H6" s="10"/>
      <c r="I6" s="10" t="s">
        <v>5410</v>
      </c>
      <c r="J6" s="10"/>
      <c r="K6" s="10"/>
      <c r="L6" s="10" t="s">
        <v>5389</v>
      </c>
      <c r="M6" s="532" t="n">
        <v>703500</v>
      </c>
      <c r="N6" s="10"/>
      <c r="O6" s="10"/>
      <c r="P6" s="10"/>
      <c r="Q6" s="10"/>
      <c r="R6" s="10"/>
      <c r="S6" s="10" t="s">
        <v>5415</v>
      </c>
      <c r="T6" s="10" t="s">
        <v>5416</v>
      </c>
      <c r="U6" s="10" t="s">
        <v>5416</v>
      </c>
      <c r="V6" s="10"/>
      <c r="W6" s="454" t="s">
        <v>5413</v>
      </c>
      <c r="X6" s="534"/>
    </row>
    <row r="7" customFormat="false" ht="146.25" hidden="false" customHeight="false" outlineLevel="0" collapsed="false">
      <c r="A7" s="10" t="s">
        <v>2030</v>
      </c>
      <c r="B7" s="10" t="s">
        <v>1394</v>
      </c>
      <c r="C7" s="10" t="s">
        <v>5417</v>
      </c>
      <c r="D7" s="10"/>
      <c r="E7" s="10" t="s">
        <v>5418</v>
      </c>
      <c r="F7" s="10" t="s">
        <v>5387</v>
      </c>
      <c r="G7" s="10"/>
      <c r="H7" s="10"/>
      <c r="I7" s="10" t="s">
        <v>5396</v>
      </c>
      <c r="J7" s="531" t="n">
        <v>45930</v>
      </c>
      <c r="K7" s="10"/>
      <c r="L7" s="10" t="s">
        <v>5419</v>
      </c>
      <c r="M7" s="533" t="n">
        <v>10846010</v>
      </c>
      <c r="N7" s="533" t="n">
        <v>57000000</v>
      </c>
      <c r="O7" s="533" t="n">
        <v>73172006</v>
      </c>
      <c r="P7" s="533" t="n">
        <f aca="false">SUM(M7:O7)</f>
        <v>141018016</v>
      </c>
      <c r="Q7" s="10"/>
      <c r="R7" s="10"/>
      <c r="S7" s="10" t="s">
        <v>5420</v>
      </c>
      <c r="T7" s="10" t="s">
        <v>5421</v>
      </c>
      <c r="U7" s="10"/>
      <c r="V7" s="10"/>
      <c r="W7" s="10" t="s">
        <v>5393</v>
      </c>
    </row>
    <row r="8" customFormat="false" ht="146.25" hidden="false" customHeight="false" outlineLevel="0" collapsed="false">
      <c r="A8" s="10" t="s">
        <v>2030</v>
      </c>
      <c r="B8" s="10" t="s">
        <v>1394</v>
      </c>
      <c r="C8" s="10" t="s">
        <v>5417</v>
      </c>
      <c r="D8" s="10"/>
      <c r="E8" s="10" t="s">
        <v>5422</v>
      </c>
      <c r="F8" s="10" t="s">
        <v>5387</v>
      </c>
      <c r="G8" s="10"/>
      <c r="H8" s="10"/>
      <c r="I8" s="10" t="s">
        <v>5396</v>
      </c>
      <c r="J8" s="531" t="n">
        <v>46021</v>
      </c>
      <c r="K8" s="10"/>
      <c r="L8" s="10" t="s">
        <v>5397</v>
      </c>
      <c r="M8" s="532" t="n">
        <v>33859327</v>
      </c>
      <c r="N8" s="532" t="n">
        <v>35000000</v>
      </c>
      <c r="O8" s="533" t="n">
        <v>7780166</v>
      </c>
      <c r="P8" s="532" t="n">
        <f aca="false">SUM(M8:O8)</f>
        <v>76639493</v>
      </c>
      <c r="Q8" s="10"/>
      <c r="R8" s="10"/>
      <c r="S8" s="10" t="s">
        <v>5423</v>
      </c>
      <c r="T8" s="10" t="s">
        <v>5424</v>
      </c>
      <c r="U8" s="10" t="s">
        <v>5424</v>
      </c>
      <c r="V8" s="10"/>
      <c r="W8" s="10" t="s">
        <v>5393</v>
      </c>
    </row>
    <row r="9" customFormat="false" ht="236.25" hidden="false" customHeight="false" outlineLevel="0" collapsed="false">
      <c r="A9" s="10" t="s">
        <v>2030</v>
      </c>
      <c r="B9" s="10" t="s">
        <v>1394</v>
      </c>
      <c r="C9" s="10" t="s">
        <v>5417</v>
      </c>
      <c r="D9" s="10"/>
      <c r="E9" s="10" t="s">
        <v>5425</v>
      </c>
      <c r="F9" s="10" t="s">
        <v>5387</v>
      </c>
      <c r="G9" s="10"/>
      <c r="H9" s="10"/>
      <c r="I9" s="10" t="s">
        <v>5396</v>
      </c>
      <c r="J9" s="10" t="s">
        <v>5404</v>
      </c>
      <c r="K9" s="10"/>
      <c r="L9" s="10" t="s">
        <v>5419</v>
      </c>
      <c r="M9" s="532" t="n">
        <v>989839</v>
      </c>
      <c r="N9" s="532" t="n">
        <v>2000000</v>
      </c>
      <c r="O9" s="533" t="n">
        <v>27000000</v>
      </c>
      <c r="P9" s="532" t="n">
        <f aca="false">SUM(M9:O9)</f>
        <v>29989839</v>
      </c>
      <c r="Q9" s="10"/>
      <c r="R9" s="10"/>
      <c r="S9" s="10" t="s">
        <v>5426</v>
      </c>
      <c r="T9" s="10" t="s">
        <v>5421</v>
      </c>
      <c r="U9" s="10"/>
      <c r="V9" s="10" t="s">
        <v>5427</v>
      </c>
      <c r="W9" s="10" t="s">
        <v>5393</v>
      </c>
    </row>
    <row r="10" customFormat="false" ht="213.75" hidden="false" customHeight="false" outlineLevel="0" collapsed="false">
      <c r="A10" s="10" t="s">
        <v>2030</v>
      </c>
      <c r="B10" s="10" t="s">
        <v>1394</v>
      </c>
      <c r="C10" s="10" t="s">
        <v>5417</v>
      </c>
      <c r="D10" s="10"/>
      <c r="E10" s="10" t="s">
        <v>5428</v>
      </c>
      <c r="F10" s="10" t="s">
        <v>5387</v>
      </c>
      <c r="G10" s="10"/>
      <c r="H10" s="10"/>
      <c r="I10" s="10" t="s">
        <v>5429</v>
      </c>
      <c r="J10" s="531" t="n">
        <v>45657</v>
      </c>
      <c r="K10" s="10"/>
      <c r="L10" s="10" t="s">
        <v>5397</v>
      </c>
      <c r="M10" s="532" t="n">
        <v>9151604</v>
      </c>
      <c r="N10" s="532" t="n">
        <v>14042000</v>
      </c>
      <c r="O10" s="532" t="n">
        <v>1999350</v>
      </c>
      <c r="P10" s="532" t="n">
        <f aca="false">SUM(M10:O10)</f>
        <v>25192954</v>
      </c>
      <c r="Q10" s="10"/>
      <c r="R10" s="10"/>
      <c r="S10" s="10" t="s">
        <v>5430</v>
      </c>
      <c r="T10" s="10"/>
      <c r="U10" s="10"/>
      <c r="V10" s="10" t="s">
        <v>5431</v>
      </c>
      <c r="W10" s="10" t="s">
        <v>5393</v>
      </c>
    </row>
    <row r="11" customFormat="false" ht="22.5" hidden="false" customHeight="false" outlineLevel="0" collapsed="false">
      <c r="A11" s="10" t="s">
        <v>2030</v>
      </c>
      <c r="B11" s="10" t="s">
        <v>1394</v>
      </c>
      <c r="C11" s="10" t="s">
        <v>5417</v>
      </c>
      <c r="D11" s="10"/>
      <c r="E11" s="10" t="s">
        <v>5432</v>
      </c>
      <c r="F11" s="10" t="s">
        <v>5387</v>
      </c>
      <c r="G11" s="10"/>
      <c r="H11" s="10"/>
      <c r="I11" s="10" t="s">
        <v>5388</v>
      </c>
      <c r="J11" s="531" t="n">
        <v>46384</v>
      </c>
      <c r="K11" s="10"/>
      <c r="L11" s="10" t="s">
        <v>5419</v>
      </c>
      <c r="M11" s="535" t="n">
        <v>351750</v>
      </c>
      <c r="N11" s="532" t="n">
        <v>300000</v>
      </c>
      <c r="O11" s="533" t="n">
        <v>6881300</v>
      </c>
      <c r="P11" s="532" t="n">
        <f aca="false">SUM(M11:O11)</f>
        <v>7533050</v>
      </c>
      <c r="Q11" s="10"/>
      <c r="R11" s="10"/>
      <c r="S11" s="10"/>
      <c r="T11" s="10"/>
      <c r="U11" s="10"/>
      <c r="V11" s="10"/>
      <c r="W11" s="10" t="s">
        <v>5393</v>
      </c>
    </row>
    <row r="12" customFormat="false" ht="22.5" hidden="false" customHeight="false" outlineLevel="0" collapsed="false">
      <c r="A12" s="10" t="s">
        <v>2030</v>
      </c>
      <c r="B12" s="10" t="s">
        <v>1394</v>
      </c>
      <c r="C12" s="10" t="s">
        <v>5417</v>
      </c>
      <c r="D12" s="10"/>
      <c r="E12" s="10" t="s">
        <v>5433</v>
      </c>
      <c r="F12" s="10" t="s">
        <v>5387</v>
      </c>
      <c r="G12" s="10"/>
      <c r="H12" s="10"/>
      <c r="I12" s="10" t="s">
        <v>5388</v>
      </c>
      <c r="J12" s="536" t="n">
        <v>44740</v>
      </c>
      <c r="K12" s="10"/>
      <c r="L12" s="10" t="s">
        <v>5397</v>
      </c>
      <c r="M12" s="532" t="n">
        <v>1013771</v>
      </c>
      <c r="N12" s="532" t="n">
        <v>22600000</v>
      </c>
      <c r="O12" s="533" t="n">
        <v>21485000</v>
      </c>
      <c r="P12" s="532" t="n">
        <f aca="false">SUM(M12:O12)</f>
        <v>45098771</v>
      </c>
      <c r="Q12" s="10"/>
      <c r="R12" s="10"/>
      <c r="S12" s="10"/>
      <c r="T12" s="10"/>
      <c r="U12" s="10"/>
      <c r="V12" s="10"/>
      <c r="W12" s="10" t="s">
        <v>5393</v>
      </c>
    </row>
    <row r="13" customFormat="false" ht="22.5" hidden="false" customHeight="false" outlineLevel="0" collapsed="false">
      <c r="A13" s="10" t="s">
        <v>2030</v>
      </c>
      <c r="B13" s="10" t="s">
        <v>1394</v>
      </c>
      <c r="C13" s="531" t="s">
        <v>5417</v>
      </c>
      <c r="D13" s="10"/>
      <c r="E13" s="10" t="s">
        <v>5434</v>
      </c>
      <c r="F13" s="10" t="s">
        <v>5387</v>
      </c>
      <c r="G13" s="10"/>
      <c r="H13" s="10"/>
      <c r="I13" s="10" t="s">
        <v>5388</v>
      </c>
      <c r="J13" s="531" t="n">
        <v>46598</v>
      </c>
      <c r="K13" s="10"/>
      <c r="L13" s="10" t="s">
        <v>5419</v>
      </c>
      <c r="M13" s="532" t="n">
        <v>624105</v>
      </c>
      <c r="N13" s="532" t="n">
        <v>5981750</v>
      </c>
      <c r="O13" s="532" t="n">
        <v>70000</v>
      </c>
      <c r="P13" s="532" t="n">
        <f aca="false">SUM(M13:O13)</f>
        <v>6675855</v>
      </c>
      <c r="Q13" s="10"/>
      <c r="R13" s="10"/>
      <c r="S13" s="10"/>
      <c r="T13" s="10"/>
      <c r="U13" s="10"/>
      <c r="V13" s="10"/>
      <c r="W13" s="10" t="s">
        <v>5393</v>
      </c>
    </row>
    <row r="14" customFormat="false" ht="33.75" hidden="false" customHeight="false" outlineLevel="0" collapsed="false">
      <c r="A14" s="10" t="s">
        <v>2030</v>
      </c>
      <c r="B14" s="10" t="s">
        <v>1394</v>
      </c>
      <c r="C14" s="10" t="s">
        <v>5417</v>
      </c>
      <c r="D14" s="10"/>
      <c r="E14" s="10" t="s">
        <v>5435</v>
      </c>
      <c r="F14" s="10" t="s">
        <v>5387</v>
      </c>
      <c r="G14" s="10"/>
      <c r="H14" s="10"/>
      <c r="I14" s="10" t="s">
        <v>5429</v>
      </c>
      <c r="J14" s="531" t="n">
        <v>46265</v>
      </c>
      <c r="K14" s="10"/>
      <c r="L14" s="10" t="s">
        <v>5419</v>
      </c>
      <c r="M14" s="532" t="n">
        <v>23649696</v>
      </c>
      <c r="N14" s="532" t="n">
        <v>9669133</v>
      </c>
      <c r="O14" s="533" t="n">
        <v>1590800</v>
      </c>
      <c r="P14" s="532" t="n">
        <f aca="false">SUM(M14:O14)</f>
        <v>34909629</v>
      </c>
      <c r="Q14" s="10"/>
      <c r="R14" s="10"/>
      <c r="S14" s="10"/>
      <c r="T14" s="10"/>
      <c r="U14" s="10"/>
      <c r="V14" s="10"/>
      <c r="W14" s="10" t="s">
        <v>5393</v>
      </c>
    </row>
    <row r="15" customFormat="false" ht="78.75" hidden="false" customHeight="false" outlineLevel="0" collapsed="false">
      <c r="A15" s="10" t="s">
        <v>2030</v>
      </c>
      <c r="B15" s="10" t="s">
        <v>1394</v>
      </c>
      <c r="C15" s="10" t="s">
        <v>5436</v>
      </c>
      <c r="D15" s="10"/>
      <c r="E15" s="10" t="s">
        <v>5437</v>
      </c>
      <c r="F15" s="10" t="s">
        <v>5387</v>
      </c>
      <c r="G15" s="10"/>
      <c r="H15" s="10"/>
      <c r="I15" s="10" t="s">
        <v>5410</v>
      </c>
      <c r="J15" s="531" t="n">
        <v>43193</v>
      </c>
      <c r="K15" s="10"/>
      <c r="L15" s="10" t="s">
        <v>4094</v>
      </c>
      <c r="M15" s="532" t="n">
        <v>150000</v>
      </c>
      <c r="O15" s="532" t="n">
        <v>2231896</v>
      </c>
      <c r="P15" s="537" t="n">
        <f aca="false">SUM(M15:O15)</f>
        <v>2381896</v>
      </c>
      <c r="Q15" s="10"/>
      <c r="R15" s="10"/>
      <c r="S15" s="10" t="s">
        <v>5438</v>
      </c>
      <c r="T15" s="10"/>
      <c r="U15" s="10" t="s">
        <v>5439</v>
      </c>
      <c r="V15" s="10" t="s">
        <v>5440</v>
      </c>
      <c r="W15" s="10" t="s">
        <v>5393</v>
      </c>
    </row>
    <row r="16" customFormat="false" ht="123.75" hidden="false" customHeight="false" outlineLevel="0" collapsed="false">
      <c r="A16" s="10" t="s">
        <v>2030</v>
      </c>
      <c r="B16" s="10" t="s">
        <v>1394</v>
      </c>
      <c r="C16" s="10" t="s">
        <v>5436</v>
      </c>
      <c r="D16" s="10"/>
      <c r="E16" s="10" t="s">
        <v>5441</v>
      </c>
      <c r="F16" s="10" t="s">
        <v>5387</v>
      </c>
      <c r="G16" s="10"/>
      <c r="H16" s="10"/>
      <c r="I16" s="10" t="s">
        <v>5388</v>
      </c>
      <c r="J16" s="10" t="s">
        <v>5404</v>
      </c>
      <c r="K16" s="10"/>
      <c r="L16" s="10" t="s">
        <v>5442</v>
      </c>
      <c r="M16" s="532" t="n">
        <v>1206000</v>
      </c>
      <c r="N16" s="532" t="n">
        <v>15000000</v>
      </c>
      <c r="O16" s="533" t="n">
        <v>7534525</v>
      </c>
      <c r="P16" s="532" t="n">
        <f aca="false">SUM(M16:O16)</f>
        <v>23740525</v>
      </c>
      <c r="Q16" s="10"/>
      <c r="R16" s="10"/>
      <c r="S16" s="10" t="s">
        <v>5443</v>
      </c>
      <c r="T16" s="10"/>
      <c r="U16" s="10"/>
      <c r="V16" s="10" t="s">
        <v>5444</v>
      </c>
      <c r="W16" s="10" t="s">
        <v>5393</v>
      </c>
    </row>
    <row r="17" customFormat="false" ht="22.5" hidden="false" customHeight="false" outlineLevel="0" collapsed="false">
      <c r="A17" s="10" t="s">
        <v>2030</v>
      </c>
      <c r="B17" s="10" t="s">
        <v>1394</v>
      </c>
      <c r="C17" s="10" t="s">
        <v>5436</v>
      </c>
      <c r="D17" s="10"/>
      <c r="E17" s="10" t="s">
        <v>5445</v>
      </c>
      <c r="F17" s="10" t="s">
        <v>5387</v>
      </c>
      <c r="G17" s="10"/>
      <c r="H17" s="10"/>
      <c r="I17" s="10" t="s">
        <v>5429</v>
      </c>
      <c r="J17" s="531" t="n">
        <v>46356</v>
      </c>
      <c r="K17" s="10"/>
      <c r="L17" s="10" t="s">
        <v>5419</v>
      </c>
      <c r="M17" s="532" t="n">
        <v>11389224</v>
      </c>
      <c r="N17" s="532" t="n">
        <v>18000000</v>
      </c>
      <c r="O17" s="533" t="n">
        <v>34933851</v>
      </c>
      <c r="P17" s="532" t="n">
        <f aca="false">SUM(M17:O17)</f>
        <v>64323075</v>
      </c>
      <c r="Q17" s="10"/>
      <c r="R17" s="10"/>
      <c r="S17" s="10"/>
      <c r="T17" s="10"/>
      <c r="U17" s="10"/>
      <c r="V17" s="10"/>
      <c r="W17" s="10" t="s">
        <v>5393</v>
      </c>
    </row>
    <row r="18" customFormat="false" ht="202.5" hidden="false" customHeight="false" outlineLevel="0" collapsed="false">
      <c r="A18" s="10" t="s">
        <v>2030</v>
      </c>
      <c r="B18" s="10" t="s">
        <v>1394</v>
      </c>
      <c r="C18" s="10" t="s">
        <v>2132</v>
      </c>
      <c r="D18" s="10"/>
      <c r="E18" s="10" t="s">
        <v>5446</v>
      </c>
      <c r="F18" s="10" t="s">
        <v>5387</v>
      </c>
      <c r="G18" s="10"/>
      <c r="H18" s="10"/>
      <c r="I18" s="10" t="s">
        <v>5388</v>
      </c>
      <c r="J18" s="10" t="s">
        <v>5404</v>
      </c>
      <c r="K18" s="10"/>
      <c r="L18" s="10" t="s">
        <v>5389</v>
      </c>
      <c r="M18" s="532" t="n">
        <v>4971692</v>
      </c>
      <c r="N18" s="532" t="n">
        <v>45000000</v>
      </c>
      <c r="O18" s="532" t="n">
        <v>15000000</v>
      </c>
      <c r="P18" s="532" t="n">
        <f aca="false">SUM(M18:O18)</f>
        <v>64971692</v>
      </c>
      <c r="Q18" s="10"/>
      <c r="R18" s="10"/>
      <c r="S18" s="10" t="s">
        <v>5447</v>
      </c>
      <c r="T18" s="10" t="s">
        <v>5448</v>
      </c>
      <c r="U18" s="10" t="s">
        <v>5448</v>
      </c>
      <c r="V18" s="10"/>
      <c r="W18" s="10" t="s">
        <v>5393</v>
      </c>
    </row>
    <row r="19" customFormat="false" ht="157.5" hidden="false" customHeight="false" outlineLevel="0" collapsed="false">
      <c r="A19" s="10" t="s">
        <v>2030</v>
      </c>
      <c r="B19" s="10" t="s">
        <v>1394</v>
      </c>
      <c r="C19" s="10" t="s">
        <v>2132</v>
      </c>
      <c r="D19" s="10"/>
      <c r="E19" s="10" t="s">
        <v>5449</v>
      </c>
      <c r="F19" s="10" t="s">
        <v>5387</v>
      </c>
      <c r="G19" s="10"/>
      <c r="H19" s="10"/>
      <c r="I19" s="10" t="s">
        <v>5388</v>
      </c>
      <c r="J19" s="531" t="n">
        <v>46386</v>
      </c>
      <c r="K19" s="10"/>
      <c r="L19" s="10" t="s">
        <v>5397</v>
      </c>
      <c r="M19" s="532" t="n">
        <v>5138075</v>
      </c>
      <c r="N19" s="10" t="n">
        <v>0</v>
      </c>
      <c r="O19" s="533" t="n">
        <v>287857000</v>
      </c>
      <c r="P19" s="532" t="n">
        <f aca="false">SUM(M19:O19)</f>
        <v>292995075</v>
      </c>
      <c r="Q19" s="10"/>
      <c r="R19" s="10"/>
      <c r="S19" s="10" t="s">
        <v>5450</v>
      </c>
      <c r="T19" s="10" t="s">
        <v>5448</v>
      </c>
      <c r="U19" s="10" t="s">
        <v>5448</v>
      </c>
      <c r="V19" s="10"/>
      <c r="W19" s="10" t="s">
        <v>5393</v>
      </c>
    </row>
    <row r="20" customFormat="false" ht="180" hidden="false" customHeight="false" outlineLevel="0" collapsed="false">
      <c r="A20" s="10" t="s">
        <v>2030</v>
      </c>
      <c r="B20" s="10" t="s">
        <v>1394</v>
      </c>
      <c r="C20" s="10" t="s">
        <v>2132</v>
      </c>
      <c r="D20" s="10"/>
      <c r="E20" s="10" t="s">
        <v>5451</v>
      </c>
      <c r="F20" s="10" t="s">
        <v>5387</v>
      </c>
      <c r="G20" s="10"/>
      <c r="H20" s="10"/>
      <c r="I20" s="10" t="s">
        <v>5396</v>
      </c>
      <c r="J20" s="531" t="n">
        <v>46022</v>
      </c>
      <c r="K20" s="10"/>
      <c r="L20" s="10" t="s">
        <v>5419</v>
      </c>
      <c r="M20" s="532" t="n">
        <v>70560325</v>
      </c>
      <c r="N20" s="532" t="n">
        <v>131525826</v>
      </c>
      <c r="O20" s="533" t="n">
        <v>29781106</v>
      </c>
      <c r="P20" s="532" t="n">
        <v>231867257</v>
      </c>
      <c r="Q20" s="10"/>
      <c r="R20" s="10"/>
      <c r="S20" s="10" t="s">
        <v>5452</v>
      </c>
      <c r="T20" s="10" t="s">
        <v>5453</v>
      </c>
      <c r="U20" s="10" t="s">
        <v>5453</v>
      </c>
      <c r="V20" s="10"/>
      <c r="W20" s="10" t="s">
        <v>5393</v>
      </c>
    </row>
    <row r="21" customFormat="false" ht="135" hidden="false" customHeight="false" outlineLevel="0" collapsed="false">
      <c r="A21" s="10" t="s">
        <v>2030</v>
      </c>
      <c r="B21" s="10" t="s">
        <v>1394</v>
      </c>
      <c r="C21" s="10" t="s">
        <v>2132</v>
      </c>
      <c r="D21" s="10"/>
      <c r="E21" s="10" t="s">
        <v>5454</v>
      </c>
      <c r="F21" s="10" t="s">
        <v>5387</v>
      </c>
      <c r="G21" s="10"/>
      <c r="H21" s="10"/>
      <c r="I21" s="10" t="s">
        <v>5388</v>
      </c>
      <c r="J21" s="531" t="n">
        <v>45443</v>
      </c>
      <c r="K21" s="10"/>
      <c r="L21" s="10" t="s">
        <v>5389</v>
      </c>
      <c r="M21" s="532" t="n">
        <v>3115500</v>
      </c>
      <c r="N21" s="532" t="n">
        <v>123000000</v>
      </c>
      <c r="O21" s="533" t="n">
        <v>299300000</v>
      </c>
      <c r="P21" s="532" t="n">
        <f aca="false">SUM(M21:O21)</f>
        <v>425415500</v>
      </c>
      <c r="Q21" s="10"/>
      <c r="R21" s="10"/>
      <c r="S21" s="10" t="s">
        <v>5455</v>
      </c>
      <c r="T21" s="10"/>
      <c r="U21" s="10"/>
      <c r="V21" s="10"/>
      <c r="W21" s="10" t="s">
        <v>5393</v>
      </c>
    </row>
    <row r="22" customFormat="false" ht="135" hidden="false" customHeight="false" outlineLevel="0" collapsed="false">
      <c r="A22" s="10" t="s">
        <v>2030</v>
      </c>
      <c r="B22" s="10" t="s">
        <v>1394</v>
      </c>
      <c r="C22" s="10" t="s">
        <v>2132</v>
      </c>
      <c r="D22" s="10"/>
      <c r="E22" s="10" t="s">
        <v>5456</v>
      </c>
      <c r="F22" s="10" t="s">
        <v>5387</v>
      </c>
      <c r="G22" s="10"/>
      <c r="H22" s="10"/>
      <c r="I22" s="10" t="s">
        <v>5388</v>
      </c>
      <c r="J22" s="531" t="n">
        <v>46279</v>
      </c>
      <c r="K22" s="10"/>
      <c r="L22" s="10" t="s">
        <v>5389</v>
      </c>
      <c r="M22" s="532" t="n">
        <v>2401950</v>
      </c>
      <c r="N22" s="532" t="n">
        <v>55200000</v>
      </c>
      <c r="O22" s="533" t="n">
        <v>134320000</v>
      </c>
      <c r="P22" s="532" t="n">
        <f aca="false">SUM(M22:O22)</f>
        <v>191921950</v>
      </c>
      <c r="Q22" s="10"/>
      <c r="R22" s="10"/>
      <c r="S22" s="10" t="s">
        <v>5457</v>
      </c>
      <c r="T22" s="10"/>
      <c r="U22" s="10"/>
      <c r="V22" s="10"/>
      <c r="W22" s="10" t="s">
        <v>5393</v>
      </c>
    </row>
    <row r="23" customFormat="false" ht="33.75" hidden="false" customHeight="false" outlineLevel="0" collapsed="false">
      <c r="A23" s="10" t="s">
        <v>2030</v>
      </c>
      <c r="B23" s="10" t="s">
        <v>1394</v>
      </c>
      <c r="C23" s="10" t="s">
        <v>2132</v>
      </c>
      <c r="D23" s="10"/>
      <c r="E23" s="10" t="s">
        <v>5458</v>
      </c>
      <c r="F23" s="10" t="s">
        <v>5387</v>
      </c>
      <c r="G23" s="10"/>
      <c r="H23" s="10"/>
      <c r="I23" s="10" t="s">
        <v>5396</v>
      </c>
      <c r="J23" s="536" t="n">
        <v>44895</v>
      </c>
      <c r="K23" s="10"/>
      <c r="L23" s="10" t="s">
        <v>4094</v>
      </c>
      <c r="M23" s="532" t="n">
        <v>60000</v>
      </c>
      <c r="N23" s="10" t="n">
        <v>0</v>
      </c>
      <c r="O23" s="10"/>
      <c r="P23" s="532" t="n">
        <v>60000</v>
      </c>
      <c r="Q23" s="10"/>
      <c r="R23" s="10"/>
      <c r="S23" s="10"/>
      <c r="T23" s="10"/>
      <c r="U23" s="10"/>
      <c r="V23" s="10"/>
      <c r="W23" s="10" t="s">
        <v>5393</v>
      </c>
    </row>
    <row r="24" customFormat="false" ht="22.5" hidden="false" customHeight="false" outlineLevel="0" collapsed="false">
      <c r="A24" s="10" t="s">
        <v>2030</v>
      </c>
      <c r="B24" s="10" t="s">
        <v>1394</v>
      </c>
      <c r="C24" s="10" t="s">
        <v>2132</v>
      </c>
      <c r="D24" s="10"/>
      <c r="E24" s="10" t="s">
        <v>5459</v>
      </c>
      <c r="F24" s="10" t="s">
        <v>5387</v>
      </c>
      <c r="G24" s="10"/>
      <c r="H24" s="10"/>
      <c r="I24" s="10" t="s">
        <v>5396</v>
      </c>
      <c r="J24" s="531" t="n">
        <v>45961</v>
      </c>
      <c r="K24" s="10"/>
      <c r="L24" s="10" t="s">
        <v>5389</v>
      </c>
      <c r="M24" s="532" t="n">
        <v>7547550</v>
      </c>
      <c r="N24" s="10"/>
      <c r="O24" s="10"/>
      <c r="P24" s="10"/>
      <c r="Q24" s="10"/>
      <c r="R24" s="10"/>
      <c r="S24" s="10"/>
      <c r="T24" s="10"/>
      <c r="U24" s="10"/>
      <c r="V24" s="10"/>
      <c r="W24" s="10" t="s">
        <v>5393</v>
      </c>
    </row>
    <row r="25" customFormat="false" ht="33.75" hidden="false" customHeight="false" outlineLevel="0" collapsed="false">
      <c r="A25" s="10" t="s">
        <v>2030</v>
      </c>
      <c r="B25" s="10" t="s">
        <v>1394</v>
      </c>
      <c r="C25" s="10" t="s">
        <v>2132</v>
      </c>
      <c r="D25" s="10"/>
      <c r="E25" s="10" t="s">
        <v>5460</v>
      </c>
      <c r="F25" s="10" t="s">
        <v>5387</v>
      </c>
      <c r="G25" s="10"/>
      <c r="H25" s="10"/>
      <c r="I25" s="10" t="s">
        <v>5388</v>
      </c>
      <c r="J25" s="10" t="s">
        <v>5404</v>
      </c>
      <c r="K25" s="10"/>
      <c r="L25" s="10" t="s">
        <v>5419</v>
      </c>
      <c r="M25" s="532" t="n">
        <v>1306500</v>
      </c>
      <c r="N25" s="532" t="n">
        <v>17550000</v>
      </c>
      <c r="O25" s="533" t="n">
        <v>19650000</v>
      </c>
      <c r="P25" s="532" t="n">
        <f aca="false">SUM(M25:O25)</f>
        <v>38506500</v>
      </c>
      <c r="Q25" s="10"/>
      <c r="R25" s="10"/>
      <c r="S25" s="10"/>
      <c r="T25" s="10"/>
      <c r="U25" s="10"/>
      <c r="V25" s="10"/>
      <c r="W25" s="10" t="s">
        <v>5393</v>
      </c>
    </row>
    <row r="32" customFormat="false" ht="11.25" hidden="false" customHeight="false" outlineLevel="0" collapsed="false">
      <c r="R32" s="474" t="s">
        <v>1269</v>
      </c>
    </row>
  </sheetData>
  <hyperlinks>
    <hyperlink ref="W2" r:id="rId1" display="Project details (wbif.eu)"/>
    <hyperlink ref="W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4" activeCellId="0" sqref="E14"/>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V17"/>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N2" activeCellId="0" sqref="N2"/>
    </sheetView>
  </sheetViews>
  <sheetFormatPr defaultColWidth="8.54296875" defaultRowHeight="15" zeroHeight="false" outlineLevelRow="0" outlineLevelCol="0"/>
  <cols>
    <col collapsed="false" customWidth="true" hidden="false" outlineLevel="0" max="14" min="14" style="0" width="12.28"/>
  </cols>
  <sheetData>
    <row r="1" customFormat="false" ht="45" hidden="false" customHeight="false" outlineLevel="0" collapsed="false">
      <c r="A1" s="538" t="s">
        <v>5379</v>
      </c>
      <c r="B1" s="538" t="s">
        <v>1</v>
      </c>
      <c r="C1" s="539" t="s">
        <v>2</v>
      </c>
      <c r="D1" s="538" t="s">
        <v>3</v>
      </c>
      <c r="E1" s="540" t="s">
        <v>4</v>
      </c>
      <c r="F1" s="538" t="s">
        <v>5</v>
      </c>
      <c r="G1" s="538" t="s">
        <v>6</v>
      </c>
      <c r="H1" s="538" t="s">
        <v>7</v>
      </c>
      <c r="I1" s="541" t="s">
        <v>8</v>
      </c>
      <c r="J1" s="541" t="s">
        <v>9</v>
      </c>
      <c r="K1" s="538" t="s">
        <v>5546</v>
      </c>
      <c r="L1" s="538" t="s">
        <v>5547</v>
      </c>
      <c r="M1" s="538" t="s">
        <v>11</v>
      </c>
      <c r="N1" s="542" t="s">
        <v>12</v>
      </c>
      <c r="O1" s="542" t="s">
        <v>13</v>
      </c>
      <c r="P1" s="542" t="s">
        <v>14</v>
      </c>
      <c r="Q1" s="542" t="s">
        <v>15</v>
      </c>
      <c r="R1" s="538" t="s">
        <v>16</v>
      </c>
      <c r="S1" s="538" t="s">
        <v>17</v>
      </c>
      <c r="T1" s="538" t="s">
        <v>18</v>
      </c>
      <c r="U1" s="538" t="s">
        <v>19</v>
      </c>
      <c r="V1" s="538" t="s">
        <v>20</v>
      </c>
    </row>
    <row r="2" customFormat="false" ht="255" hidden="false" customHeight="false" outlineLevel="0" collapsed="false">
      <c r="A2" s="543"/>
      <c r="B2" s="544" t="s">
        <v>5548</v>
      </c>
      <c r="C2" s="543"/>
      <c r="D2" s="543"/>
      <c r="E2" s="544" t="s">
        <v>5549</v>
      </c>
      <c r="F2" s="543"/>
      <c r="G2" s="543"/>
      <c r="H2" s="543" t="n">
        <v>2009</v>
      </c>
      <c r="I2" s="543"/>
      <c r="J2" s="543"/>
      <c r="K2" s="543" t="s">
        <v>5550</v>
      </c>
      <c r="L2" s="543" t="s">
        <v>5551</v>
      </c>
      <c r="M2" s="544"/>
      <c r="N2" s="545" t="n">
        <v>1000000</v>
      </c>
      <c r="O2" s="543"/>
      <c r="P2" s="543"/>
      <c r="Q2" s="543"/>
      <c r="R2" s="543"/>
      <c r="S2" s="543" t="s">
        <v>5552</v>
      </c>
      <c r="T2" s="543" t="s">
        <v>5553</v>
      </c>
      <c r="U2" s="543"/>
      <c r="V2" s="543"/>
    </row>
    <row r="3" customFormat="false" ht="409.5" hidden="false" customHeight="false" outlineLevel="0" collapsed="false">
      <c r="A3" s="543"/>
      <c r="B3" s="544" t="s">
        <v>5548</v>
      </c>
      <c r="C3" s="543"/>
      <c r="D3" s="543"/>
      <c r="E3" s="543" t="s">
        <v>5554</v>
      </c>
      <c r="F3" s="543"/>
      <c r="G3" s="543"/>
      <c r="H3" s="543"/>
      <c r="I3" s="543"/>
      <c r="J3" s="543"/>
      <c r="K3" s="544" t="s">
        <v>5555</v>
      </c>
      <c r="L3" s="544"/>
      <c r="M3" s="543"/>
      <c r="N3" s="545"/>
      <c r="O3" s="543"/>
      <c r="P3" s="543"/>
      <c r="Q3" s="543"/>
      <c r="R3" s="543"/>
      <c r="S3" s="544" t="s">
        <v>5556</v>
      </c>
      <c r="T3" s="543"/>
      <c r="U3" s="543"/>
      <c r="V3" s="543"/>
    </row>
    <row r="4" customFormat="false" ht="409.5" hidden="false" customHeight="false" outlineLevel="0" collapsed="false">
      <c r="A4" s="543"/>
      <c r="B4" s="544" t="s">
        <v>5548</v>
      </c>
      <c r="C4" s="543"/>
      <c r="D4" s="543"/>
      <c r="E4" s="543" t="s">
        <v>5557</v>
      </c>
      <c r="F4" s="543"/>
      <c r="G4" s="543"/>
      <c r="H4" s="543" t="n">
        <v>2009</v>
      </c>
      <c r="I4" s="543"/>
      <c r="J4" s="543"/>
      <c r="K4" s="543" t="s">
        <v>5558</v>
      </c>
      <c r="L4" s="543"/>
      <c r="M4" s="543" t="s">
        <v>5559</v>
      </c>
      <c r="N4" s="545" t="n">
        <v>1450000</v>
      </c>
      <c r="O4" s="543"/>
      <c r="P4" s="543"/>
      <c r="Q4" s="543"/>
      <c r="R4" s="543"/>
      <c r="S4" s="543"/>
      <c r="T4" s="543" t="s">
        <v>5560</v>
      </c>
      <c r="U4" s="543"/>
      <c r="V4" s="543"/>
    </row>
    <row r="5" customFormat="false" ht="195" hidden="false" customHeight="false" outlineLevel="0" collapsed="false">
      <c r="A5" s="543"/>
      <c r="B5" s="544" t="s">
        <v>5548</v>
      </c>
      <c r="C5" s="543"/>
      <c r="D5" s="543"/>
      <c r="E5" s="543" t="s">
        <v>5561</v>
      </c>
      <c r="F5" s="543"/>
      <c r="G5" s="543"/>
      <c r="H5" s="543" t="n">
        <v>2010</v>
      </c>
      <c r="I5" s="543"/>
      <c r="J5" s="543"/>
      <c r="K5" s="543" t="s">
        <v>5562</v>
      </c>
      <c r="L5" s="543"/>
      <c r="M5" s="543" t="s">
        <v>5563</v>
      </c>
      <c r="N5" s="545" t="n">
        <v>1300000</v>
      </c>
      <c r="O5" s="543"/>
      <c r="P5" s="543"/>
      <c r="Q5" s="543"/>
      <c r="R5" s="543"/>
      <c r="S5" s="543"/>
      <c r="T5" s="543" t="s">
        <v>5564</v>
      </c>
      <c r="U5" s="543"/>
      <c r="V5" s="543"/>
    </row>
    <row r="6" customFormat="false" ht="409.5" hidden="false" customHeight="false" outlineLevel="0" collapsed="false">
      <c r="A6" s="543"/>
      <c r="B6" s="544" t="s">
        <v>5548</v>
      </c>
      <c r="C6" s="543"/>
      <c r="D6" s="543"/>
      <c r="E6" s="543" t="s">
        <v>5565</v>
      </c>
      <c r="F6" s="543"/>
      <c r="G6" s="543"/>
      <c r="H6" s="543"/>
      <c r="I6" s="546" t="n">
        <v>41302</v>
      </c>
      <c r="J6" s="543"/>
      <c r="K6" s="543"/>
      <c r="L6" s="543" t="s">
        <v>5566</v>
      </c>
      <c r="M6" s="543"/>
      <c r="N6" s="545" t="n">
        <v>250000</v>
      </c>
      <c r="O6" s="543"/>
      <c r="P6" s="543"/>
      <c r="Q6" s="543"/>
      <c r="R6" s="543"/>
      <c r="S6" s="543" t="s">
        <v>5567</v>
      </c>
      <c r="T6" s="543" t="s">
        <v>5568</v>
      </c>
      <c r="U6" s="543"/>
      <c r="V6" s="543"/>
    </row>
    <row r="7" customFormat="false" ht="75" hidden="false" customHeight="false" outlineLevel="0" collapsed="false">
      <c r="A7" s="543"/>
      <c r="B7" s="544" t="s">
        <v>5548</v>
      </c>
      <c r="C7" s="543"/>
      <c r="D7" s="543"/>
      <c r="E7" s="543" t="s">
        <v>5569</v>
      </c>
      <c r="F7" s="543"/>
      <c r="G7" s="543"/>
      <c r="H7" s="543"/>
      <c r="I7" s="543"/>
      <c r="J7" s="543"/>
      <c r="K7" s="543"/>
      <c r="L7" s="543"/>
      <c r="M7" s="543"/>
      <c r="N7" s="545"/>
      <c r="O7" s="543"/>
      <c r="P7" s="543"/>
      <c r="Q7" s="543"/>
      <c r="R7" s="543"/>
      <c r="S7" s="543"/>
      <c r="T7" s="547"/>
      <c r="U7" s="543"/>
      <c r="V7" s="543"/>
    </row>
    <row r="8" customFormat="false" ht="285" hidden="false" customHeight="false" outlineLevel="0" collapsed="false">
      <c r="A8" s="543"/>
      <c r="B8" s="544" t="s">
        <v>5548</v>
      </c>
      <c r="C8" s="543"/>
      <c r="D8" s="543"/>
      <c r="E8" s="543" t="s">
        <v>5570</v>
      </c>
      <c r="F8" s="543"/>
      <c r="G8" s="543"/>
      <c r="H8" s="543"/>
      <c r="I8" s="543" t="n">
        <v>2018</v>
      </c>
      <c r="J8" s="543" t="n">
        <v>2020</v>
      </c>
      <c r="K8" s="543"/>
      <c r="L8" s="543"/>
      <c r="M8" s="543"/>
      <c r="N8" s="545"/>
      <c r="O8" s="543"/>
      <c r="P8" s="543"/>
      <c r="Q8" s="543"/>
      <c r="R8" s="543"/>
      <c r="S8" s="543"/>
      <c r="T8" s="544" t="s">
        <v>5571</v>
      </c>
      <c r="U8" s="543"/>
      <c r="V8" s="543"/>
    </row>
    <row r="9" customFormat="false" ht="330" hidden="false" customHeight="false" outlineLevel="0" collapsed="false">
      <c r="A9" s="543"/>
      <c r="B9" s="544" t="s">
        <v>5548</v>
      </c>
      <c r="C9" s="543"/>
      <c r="D9" s="543"/>
      <c r="E9" s="543" t="s">
        <v>5572</v>
      </c>
      <c r="F9" s="543"/>
      <c r="G9" s="543"/>
      <c r="H9" s="543"/>
      <c r="I9" s="546" t="n">
        <v>43710</v>
      </c>
      <c r="J9" s="543"/>
      <c r="K9" s="543" t="s">
        <v>5573</v>
      </c>
      <c r="L9" s="543"/>
      <c r="M9" s="543" t="s">
        <v>5574</v>
      </c>
      <c r="N9" s="545"/>
      <c r="O9" s="543"/>
      <c r="P9" s="543"/>
      <c r="Q9" s="543"/>
      <c r="R9" s="543"/>
      <c r="S9" s="543" t="s">
        <v>5575</v>
      </c>
      <c r="T9" s="543"/>
      <c r="U9" s="543"/>
      <c r="V9" s="543"/>
    </row>
    <row r="10" customFormat="false" ht="195" hidden="false" customHeight="false" outlineLevel="0" collapsed="false">
      <c r="A10" s="543"/>
      <c r="B10" s="544" t="s">
        <v>5548</v>
      </c>
      <c r="C10" s="543"/>
      <c r="D10" s="543"/>
      <c r="E10" s="543" t="s">
        <v>1245</v>
      </c>
      <c r="F10" s="543"/>
      <c r="G10" s="543"/>
      <c r="H10" s="543"/>
      <c r="I10" s="543"/>
      <c r="J10" s="544" t="s">
        <v>5576</v>
      </c>
      <c r="K10" s="543" t="s">
        <v>5577</v>
      </c>
      <c r="L10" s="543"/>
      <c r="M10" s="543"/>
      <c r="N10" s="545"/>
      <c r="O10" s="543"/>
      <c r="P10" s="543"/>
      <c r="Q10" s="543"/>
      <c r="R10" s="543"/>
      <c r="S10" s="543"/>
      <c r="T10" s="543"/>
      <c r="U10" s="543"/>
      <c r="V10" s="543"/>
    </row>
    <row r="11" customFormat="false" ht="409.5" hidden="false" customHeight="false" outlineLevel="0" collapsed="false">
      <c r="A11" s="543"/>
      <c r="B11" s="544" t="s">
        <v>5548</v>
      </c>
      <c r="C11" s="543"/>
      <c r="D11" s="543"/>
      <c r="E11" s="543" t="s">
        <v>5578</v>
      </c>
      <c r="F11" s="543"/>
      <c r="G11" s="543"/>
      <c r="H11" s="543"/>
      <c r="I11" s="548" t="n">
        <v>44593</v>
      </c>
      <c r="J11" s="549" t="n">
        <v>44854</v>
      </c>
      <c r="K11" s="547"/>
      <c r="L11" s="543" t="s">
        <v>5579</v>
      </c>
      <c r="M11" s="543" t="s">
        <v>5580</v>
      </c>
      <c r="N11" s="543"/>
      <c r="O11" s="543"/>
      <c r="P11" s="543"/>
      <c r="Q11" s="543"/>
      <c r="R11" s="543"/>
      <c r="S11" s="543" t="s">
        <v>5581</v>
      </c>
      <c r="T11" s="543" t="s">
        <v>5582</v>
      </c>
      <c r="U11" s="543"/>
      <c r="V11" s="543"/>
    </row>
    <row r="12" customFormat="false" ht="300" hidden="false" customHeight="false" outlineLevel="0" collapsed="false">
      <c r="A12" s="543"/>
      <c r="B12" s="544" t="s">
        <v>5548</v>
      </c>
      <c r="C12" s="543"/>
      <c r="D12" s="543"/>
      <c r="E12" s="543" t="s">
        <v>5583</v>
      </c>
      <c r="F12" s="543"/>
      <c r="G12" s="543"/>
      <c r="H12" s="543"/>
      <c r="I12" s="546" t="n">
        <v>44538</v>
      </c>
      <c r="J12" s="546" t="n">
        <v>45330</v>
      </c>
      <c r="K12" s="543"/>
      <c r="L12" s="543"/>
      <c r="M12" s="543" t="s">
        <v>5584</v>
      </c>
      <c r="N12" s="543"/>
      <c r="O12" s="543"/>
      <c r="P12" s="543"/>
      <c r="Q12" s="543"/>
      <c r="R12" s="543"/>
      <c r="S12" s="543" t="s">
        <v>5585</v>
      </c>
      <c r="T12" s="543"/>
      <c r="U12" s="543"/>
      <c r="V12" s="543"/>
    </row>
    <row r="13" customFormat="false" ht="240" hidden="false" customHeight="false" outlineLevel="0" collapsed="false">
      <c r="A13" s="543"/>
      <c r="B13" s="544" t="s">
        <v>5548</v>
      </c>
      <c r="C13" s="543"/>
      <c r="D13" s="543"/>
      <c r="E13" s="543" t="s">
        <v>5586</v>
      </c>
      <c r="F13" s="543"/>
      <c r="G13" s="543"/>
      <c r="H13" s="543"/>
      <c r="I13" s="546" t="n">
        <v>44895</v>
      </c>
      <c r="J13" s="544" t="s">
        <v>5396</v>
      </c>
      <c r="K13" s="543"/>
      <c r="L13" s="543" t="s">
        <v>5587</v>
      </c>
      <c r="M13" s="543" t="s">
        <v>5588</v>
      </c>
      <c r="N13" s="543"/>
      <c r="O13" s="543"/>
      <c r="P13" s="543"/>
      <c r="Q13" s="543"/>
      <c r="R13" s="543"/>
      <c r="S13" s="543"/>
      <c r="T13" s="543"/>
      <c r="U13" s="543"/>
      <c r="V13" s="543"/>
    </row>
    <row r="14" customFormat="false" ht="255" hidden="false" customHeight="false" outlineLevel="0" collapsed="false">
      <c r="A14" s="543"/>
      <c r="B14" s="544" t="s">
        <v>5548</v>
      </c>
      <c r="C14" s="543"/>
      <c r="D14" s="543"/>
      <c r="E14" s="543" t="s">
        <v>5589</v>
      </c>
      <c r="F14" s="543"/>
      <c r="G14" s="543"/>
      <c r="H14" s="543"/>
      <c r="I14" s="543"/>
      <c r="J14" s="543"/>
      <c r="K14" s="543"/>
      <c r="L14" s="543"/>
      <c r="M14" s="543" t="s">
        <v>5590</v>
      </c>
      <c r="N14" s="550" t="n">
        <v>197627.56</v>
      </c>
      <c r="O14" s="543"/>
      <c r="P14" s="543"/>
      <c r="Q14" s="543"/>
      <c r="R14" s="543"/>
      <c r="S14" s="543"/>
      <c r="T14" s="543"/>
      <c r="U14" s="543"/>
      <c r="V14" s="543"/>
    </row>
    <row r="15" customFormat="false" ht="270" hidden="false" customHeight="false" outlineLevel="0" collapsed="false">
      <c r="A15" s="543"/>
      <c r="B15" s="544" t="s">
        <v>5548</v>
      </c>
      <c r="C15" s="543"/>
      <c r="D15" s="543"/>
      <c r="E15" s="543" t="s">
        <v>5591</v>
      </c>
      <c r="F15" s="543"/>
      <c r="G15" s="543"/>
      <c r="H15" s="543"/>
      <c r="I15" s="543"/>
      <c r="J15" s="543"/>
      <c r="K15" s="543"/>
      <c r="L15" s="543" t="s">
        <v>5592</v>
      </c>
      <c r="M15" s="543" t="s">
        <v>5593</v>
      </c>
      <c r="N15" s="543"/>
      <c r="O15" s="543"/>
      <c r="P15" s="543"/>
      <c r="Q15" s="543"/>
      <c r="R15" s="543"/>
      <c r="S15" s="543"/>
      <c r="T15" s="543"/>
      <c r="U15" s="543"/>
      <c r="V15" s="543"/>
    </row>
    <row r="16" customFormat="false" ht="225" hidden="false" customHeight="false" outlineLevel="0" collapsed="false">
      <c r="A16" s="543"/>
      <c r="B16" s="544" t="s">
        <v>5548</v>
      </c>
      <c r="C16" s="543"/>
      <c r="D16" s="543"/>
      <c r="E16" s="543" t="s">
        <v>5594</v>
      </c>
      <c r="F16" s="543"/>
      <c r="G16" s="543"/>
      <c r="H16" s="543"/>
      <c r="I16" s="544" t="s">
        <v>5595</v>
      </c>
      <c r="J16" s="543"/>
      <c r="K16" s="543"/>
      <c r="L16" s="543"/>
      <c r="M16" s="543" t="s">
        <v>5596</v>
      </c>
      <c r="N16" s="543"/>
      <c r="O16" s="543"/>
      <c r="P16" s="543"/>
      <c r="Q16" s="543"/>
      <c r="R16" s="543"/>
      <c r="S16" s="543"/>
      <c r="T16" s="543"/>
      <c r="U16" s="543"/>
      <c r="V16" s="543"/>
    </row>
    <row r="17" customFormat="false" ht="240" hidden="false" customHeight="false" outlineLevel="0" collapsed="false">
      <c r="A17" s="543"/>
      <c r="B17" s="544" t="s">
        <v>5548</v>
      </c>
      <c r="C17" s="543"/>
      <c r="D17" s="543"/>
      <c r="E17" s="543" t="s">
        <v>5597</v>
      </c>
      <c r="F17" s="543"/>
      <c r="G17" s="543"/>
      <c r="H17" s="543"/>
      <c r="I17" s="543"/>
      <c r="J17" s="544" t="s">
        <v>5598</v>
      </c>
      <c r="K17" s="543"/>
      <c r="L17" s="543" t="s">
        <v>5599</v>
      </c>
      <c r="M17" s="543"/>
      <c r="N17" s="543"/>
      <c r="O17" s="543"/>
      <c r="P17" s="543"/>
      <c r="Q17" s="543"/>
      <c r="R17" s="543"/>
      <c r="S17" s="544" t="s">
        <v>5600</v>
      </c>
      <c r="T17" s="543"/>
      <c r="U17" s="543"/>
      <c r="V17" s="54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A1" s="0" t="s">
        <v>5601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19" activeCellId="0" sqref="N19"/>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5" activeCellId="0" sqref="I15"/>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18" activeCellId="0" sqref="M18"/>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48576"/>
  <sheetViews>
    <sheetView showFormulas="false" showGridLines="true" showRowColHeaders="true" showZeros="true" rightToLeft="false" tabSelected="false" showOutlineSymbols="true" defaultGridColor="true" view="normal" topLeftCell="A33" colorId="64" zoomScale="75" zoomScaleNormal="75" zoomScalePageLayoutView="100" workbookViewId="0">
      <selection pane="topLeft" activeCell="A1" activeCellId="0" sqref="A1"/>
    </sheetView>
  </sheetViews>
  <sheetFormatPr defaultColWidth="10.14453125" defaultRowHeight="15.75" zeroHeight="false" outlineLevelRow="0" outlineLevelCol="0"/>
  <cols>
    <col collapsed="false" customWidth="true" hidden="false" outlineLevel="0" max="1" min="1" style="56" width="16.57"/>
    <col collapsed="false" customWidth="true" hidden="false" outlineLevel="0" max="2" min="2" style="56" width="15.71"/>
    <col collapsed="false" customWidth="true" hidden="false" outlineLevel="0" max="3" min="3" style="57" width="18.28"/>
    <col collapsed="false" customWidth="true" hidden="false" outlineLevel="0" max="4" min="4" style="57" width="29.86"/>
    <col collapsed="false" customWidth="true" hidden="false" outlineLevel="0" max="5" min="5" style="57" width="33"/>
    <col collapsed="false" customWidth="true" hidden="false" outlineLevel="0" max="6" min="6" style="56" width="37.57"/>
    <col collapsed="false" customWidth="true" hidden="false" outlineLevel="0" max="7" min="7" style="56" width="16.14"/>
    <col collapsed="false" customWidth="true" hidden="false" outlineLevel="0" max="8" min="8" style="58" width="14.71"/>
    <col collapsed="false" customWidth="true" hidden="false" outlineLevel="0" max="9" min="9" style="58" width="16.57"/>
    <col collapsed="false" customWidth="true" hidden="false" outlineLevel="0" max="10" min="10" style="57" width="131.85"/>
    <col collapsed="false" customWidth="true" hidden="false" outlineLevel="0" max="11" min="11" style="59" width="25.85"/>
    <col collapsed="false" customWidth="true" hidden="false" outlineLevel="0" max="12" min="12" style="56" width="21"/>
    <col collapsed="false" customWidth="true" hidden="false" outlineLevel="0" max="13" min="13" style="56" width="20"/>
    <col collapsed="false" customWidth="true" hidden="false" outlineLevel="0" max="14" min="14" style="56" width="20.14"/>
    <col collapsed="false" customWidth="true" hidden="false" outlineLevel="0" max="15" min="15" style="56" width="18.71"/>
    <col collapsed="false" customWidth="true" hidden="false" outlineLevel="0" max="16" min="16" style="56" width="12.43"/>
    <col collapsed="false" customWidth="true" hidden="false" outlineLevel="0" max="17" min="17" style="60" width="29.72"/>
    <col collapsed="false" customWidth="false" hidden="false" outlineLevel="0" max="1024" min="18" style="56" width="10.14"/>
  </cols>
  <sheetData>
    <row r="1" s="66" customFormat="true" ht="31.5" hidden="false" customHeight="false" outlineLevel="0" collapsed="false">
      <c r="A1" s="61" t="s">
        <v>0</v>
      </c>
      <c r="B1" s="61" t="s">
        <v>1</v>
      </c>
      <c r="C1" s="61" t="s">
        <v>1822</v>
      </c>
      <c r="D1" s="62" t="s">
        <v>4</v>
      </c>
      <c r="E1" s="62" t="s">
        <v>1823</v>
      </c>
      <c r="F1" s="61" t="s">
        <v>1824</v>
      </c>
      <c r="G1" s="61" t="s">
        <v>1825</v>
      </c>
      <c r="H1" s="63" t="s">
        <v>8</v>
      </c>
      <c r="I1" s="63" t="s">
        <v>9</v>
      </c>
      <c r="J1" s="61" t="s">
        <v>17</v>
      </c>
      <c r="K1" s="64" t="s">
        <v>10</v>
      </c>
      <c r="L1" s="65" t="s">
        <v>14</v>
      </c>
      <c r="M1" s="65" t="s">
        <v>1826</v>
      </c>
      <c r="N1" s="65" t="s">
        <v>1827</v>
      </c>
      <c r="O1" s="61" t="s">
        <v>1828</v>
      </c>
      <c r="P1" s="61" t="s">
        <v>19</v>
      </c>
      <c r="Q1" s="61" t="s">
        <v>20</v>
      </c>
      <c r="AC1" s="67"/>
      <c r="AD1" s="67"/>
      <c r="AE1" s="67"/>
      <c r="AF1" s="67"/>
      <c r="AG1" s="67"/>
      <c r="AH1" s="67"/>
      <c r="AI1" s="67"/>
      <c r="AJ1" s="67"/>
      <c r="AK1" s="67"/>
      <c r="AL1" s="67"/>
      <c r="AM1" s="67"/>
      <c r="AN1" s="67"/>
      <c r="AO1" s="67"/>
      <c r="AP1" s="67"/>
      <c r="AQ1" s="67"/>
      <c r="AR1" s="67"/>
      <c r="AS1" s="67"/>
      <c r="AT1" s="67"/>
      <c r="AU1" s="67"/>
      <c r="AV1" s="67"/>
      <c r="AW1" s="67"/>
      <c r="AX1" s="67"/>
      <c r="AY1" s="67"/>
    </row>
    <row r="2" customFormat="false" ht="269.25" hidden="false" customHeight="true" outlineLevel="0" collapsed="false">
      <c r="A2" s="60" t="s">
        <v>1829</v>
      </c>
      <c r="B2" s="68" t="s">
        <v>1830</v>
      </c>
      <c r="C2" s="68" t="s">
        <v>1402</v>
      </c>
      <c r="D2" s="68" t="s">
        <v>1831</v>
      </c>
      <c r="E2" s="68" t="s">
        <v>1832</v>
      </c>
      <c r="F2" s="60" t="s">
        <v>1833</v>
      </c>
      <c r="G2" s="69" t="s">
        <v>1834</v>
      </c>
      <c r="H2" s="70" t="n">
        <v>43101</v>
      </c>
      <c r="I2" s="70" t="n">
        <v>43830</v>
      </c>
      <c r="J2" s="71" t="s">
        <v>1835</v>
      </c>
      <c r="K2" s="72" t="s">
        <v>1836</v>
      </c>
      <c r="L2" s="73" t="n">
        <v>1249234.5</v>
      </c>
      <c r="M2" s="74" t="n">
        <v>904453.12</v>
      </c>
      <c r="N2" s="74" t="n">
        <v>157396.2</v>
      </c>
      <c r="Q2" s="68" t="s">
        <v>1837</v>
      </c>
    </row>
    <row r="3" customFormat="false" ht="281.25" hidden="false" customHeight="true" outlineLevel="0" collapsed="false">
      <c r="A3" s="60" t="s">
        <v>1829</v>
      </c>
      <c r="B3" s="68" t="s">
        <v>1830</v>
      </c>
      <c r="C3" s="68" t="s">
        <v>1402</v>
      </c>
      <c r="D3" s="68" t="s">
        <v>1838</v>
      </c>
      <c r="E3" s="68" t="s">
        <v>1839</v>
      </c>
      <c r="F3" s="60" t="s">
        <v>1840</v>
      </c>
      <c r="G3" s="69" t="s">
        <v>1841</v>
      </c>
      <c r="H3" s="70" t="n">
        <v>43101</v>
      </c>
      <c r="I3" s="70" t="n">
        <v>43769</v>
      </c>
      <c r="J3" s="75" t="s">
        <v>1842</v>
      </c>
      <c r="K3" s="76" t="s">
        <v>1843</v>
      </c>
      <c r="L3" s="73" t="n">
        <v>1489422</v>
      </c>
      <c r="M3" s="74" t="n">
        <v>1138099.85</v>
      </c>
      <c r="N3" s="74" t="n">
        <v>127908.85</v>
      </c>
      <c r="Q3" s="68" t="s">
        <v>1844</v>
      </c>
    </row>
    <row r="4" customFormat="false" ht="284.25" hidden="false" customHeight="true" outlineLevel="0" collapsed="false">
      <c r="A4" s="60" t="s">
        <v>1829</v>
      </c>
      <c r="B4" s="68" t="s">
        <v>1830</v>
      </c>
      <c r="C4" s="68" t="s">
        <v>1402</v>
      </c>
      <c r="D4" s="68" t="s">
        <v>1845</v>
      </c>
      <c r="E4" s="68" t="s">
        <v>1846</v>
      </c>
      <c r="F4" s="77" t="s">
        <v>1847</v>
      </c>
      <c r="G4" s="69" t="s">
        <v>1848</v>
      </c>
      <c r="H4" s="70" t="n">
        <v>43101</v>
      </c>
      <c r="I4" s="70" t="n">
        <v>43830</v>
      </c>
      <c r="J4" s="75" t="s">
        <v>1849</v>
      </c>
      <c r="K4" s="76" t="s">
        <v>1850</v>
      </c>
      <c r="L4" s="73" t="n">
        <v>1324655.31</v>
      </c>
      <c r="M4" s="74" t="n">
        <v>827181.82</v>
      </c>
      <c r="N4" s="74" t="n">
        <v>298775.15</v>
      </c>
      <c r="Q4" s="68" t="s">
        <v>1851</v>
      </c>
    </row>
    <row r="5" customFormat="false" ht="361.5" hidden="false" customHeight="true" outlineLevel="0" collapsed="false">
      <c r="A5" s="60" t="s">
        <v>1829</v>
      </c>
      <c r="B5" s="68" t="s">
        <v>1830</v>
      </c>
      <c r="C5" s="78" t="s">
        <v>1395</v>
      </c>
      <c r="D5" s="78" t="s">
        <v>1852</v>
      </c>
      <c r="E5" s="78" t="s">
        <v>1853</v>
      </c>
      <c r="F5" s="78" t="s">
        <v>1854</v>
      </c>
      <c r="G5" s="79" t="s">
        <v>1855</v>
      </c>
      <c r="H5" s="80" t="n">
        <v>43101</v>
      </c>
      <c r="I5" s="80" t="n">
        <v>43646</v>
      </c>
      <c r="J5" s="75" t="s">
        <v>1856</v>
      </c>
      <c r="K5" s="81" t="s">
        <v>1857</v>
      </c>
      <c r="L5" s="73" t="n">
        <v>1150200</v>
      </c>
      <c r="M5" s="74" t="n">
        <v>754264.5</v>
      </c>
      <c r="N5" s="74" t="n">
        <v>223405.5</v>
      </c>
      <c r="Q5" s="68" t="s">
        <v>1858</v>
      </c>
    </row>
    <row r="6" customFormat="false" ht="339" hidden="false" customHeight="true" outlineLevel="0" collapsed="false">
      <c r="A6" s="60" t="s">
        <v>1829</v>
      </c>
      <c r="B6" s="68" t="s">
        <v>1830</v>
      </c>
      <c r="C6" s="68" t="s">
        <v>1395</v>
      </c>
      <c r="D6" s="68" t="s">
        <v>1859</v>
      </c>
      <c r="E6" s="68" t="s">
        <v>1860</v>
      </c>
      <c r="F6" s="60" t="s">
        <v>1861</v>
      </c>
      <c r="G6" s="69" t="s">
        <v>1841</v>
      </c>
      <c r="H6" s="70" t="n">
        <v>43101</v>
      </c>
      <c r="I6" s="70" t="n">
        <v>43830</v>
      </c>
      <c r="J6" s="75" t="s">
        <v>1862</v>
      </c>
      <c r="K6" s="72" t="s">
        <v>1836</v>
      </c>
      <c r="L6" s="73" t="n">
        <v>1266482.17</v>
      </c>
      <c r="M6" s="74" t="n">
        <v>712470.15</v>
      </c>
      <c r="N6" s="74" t="n">
        <v>364039.64</v>
      </c>
      <c r="Q6" s="68" t="s">
        <v>1863</v>
      </c>
    </row>
    <row r="7" customFormat="false" ht="409.5" hidden="false" customHeight="false" outlineLevel="0" collapsed="false">
      <c r="A7" s="60" t="s">
        <v>1829</v>
      </c>
      <c r="B7" s="68" t="s">
        <v>1830</v>
      </c>
      <c r="C7" s="77" t="s">
        <v>1395</v>
      </c>
      <c r="D7" s="77" t="s">
        <v>1864</v>
      </c>
      <c r="E7" s="82" t="s">
        <v>1865</v>
      </c>
      <c r="F7" s="83" t="s">
        <v>1866</v>
      </c>
      <c r="G7" s="82" t="s">
        <v>1834</v>
      </c>
      <c r="H7" s="84" t="n">
        <v>43132</v>
      </c>
      <c r="I7" s="85" t="n">
        <v>43799</v>
      </c>
      <c r="J7" s="75" t="s">
        <v>1867</v>
      </c>
      <c r="K7" s="86" t="s">
        <v>1868</v>
      </c>
      <c r="L7" s="87" t="n">
        <v>1290978.6</v>
      </c>
      <c r="M7" s="74" t="n">
        <v>1022334.6</v>
      </c>
      <c r="N7" s="74" t="n">
        <v>74997.2</v>
      </c>
      <c r="Q7" s="68" t="s">
        <v>1869</v>
      </c>
    </row>
    <row r="8" customFormat="false" ht="266.25" hidden="false" customHeight="true" outlineLevel="0" collapsed="false">
      <c r="A8" s="60" t="s">
        <v>1829</v>
      </c>
      <c r="B8" s="68" t="s">
        <v>1830</v>
      </c>
      <c r="C8" s="77" t="s">
        <v>1395</v>
      </c>
      <c r="D8" s="77" t="s">
        <v>1870</v>
      </c>
      <c r="E8" s="88" t="s">
        <v>1871</v>
      </c>
      <c r="F8" s="83" t="s">
        <v>1866</v>
      </c>
      <c r="G8" s="88" t="s">
        <v>1848</v>
      </c>
      <c r="H8" s="84" t="n">
        <v>43132</v>
      </c>
      <c r="I8" s="85" t="n">
        <v>43829</v>
      </c>
      <c r="J8" s="75" t="s">
        <v>1872</v>
      </c>
      <c r="K8" s="86" t="s">
        <v>1873</v>
      </c>
      <c r="L8" s="87" t="n">
        <v>971816.99</v>
      </c>
      <c r="M8" s="89" t="n">
        <v>826044.44</v>
      </c>
      <c r="N8" s="74" t="n">
        <v>0</v>
      </c>
      <c r="Q8" s="68" t="s">
        <v>1874</v>
      </c>
    </row>
    <row r="9" customFormat="false" ht="236.25" hidden="false" customHeight="true" outlineLevel="0" collapsed="false">
      <c r="A9" s="60" t="s">
        <v>1829</v>
      </c>
      <c r="B9" s="68" t="s">
        <v>1830</v>
      </c>
      <c r="C9" s="77" t="s">
        <v>1395</v>
      </c>
      <c r="D9" s="77" t="s">
        <v>1875</v>
      </c>
      <c r="E9" s="78" t="s">
        <v>1876</v>
      </c>
      <c r="F9" s="83" t="s">
        <v>1877</v>
      </c>
      <c r="G9" s="78" t="s">
        <v>1848</v>
      </c>
      <c r="H9" s="84" t="n">
        <v>43132</v>
      </c>
      <c r="I9" s="85" t="n">
        <v>43829</v>
      </c>
      <c r="J9" s="75" t="s">
        <v>1878</v>
      </c>
      <c r="K9" s="86" t="s">
        <v>1879</v>
      </c>
      <c r="L9" s="87" t="n">
        <v>1437076.09</v>
      </c>
      <c r="M9" s="74" t="n">
        <v>803833.14</v>
      </c>
      <c r="N9" s="74" t="n">
        <v>417681.5</v>
      </c>
      <c r="Q9" s="68" t="s">
        <v>1880</v>
      </c>
      <c r="R9" s="57"/>
    </row>
    <row r="10" customFormat="false" ht="360" hidden="false" customHeight="true" outlineLevel="0" collapsed="false">
      <c r="A10" s="60" t="s">
        <v>1829</v>
      </c>
      <c r="B10" s="68" t="s">
        <v>1830</v>
      </c>
      <c r="C10" s="77" t="s">
        <v>1427</v>
      </c>
      <c r="D10" s="77" t="s">
        <v>1881</v>
      </c>
      <c r="E10" s="82" t="s">
        <v>1882</v>
      </c>
      <c r="F10" s="88" t="s">
        <v>1883</v>
      </c>
      <c r="G10" s="82" t="s">
        <v>1834</v>
      </c>
      <c r="H10" s="90" t="n">
        <v>43101</v>
      </c>
      <c r="I10" s="90" t="n">
        <v>43830</v>
      </c>
      <c r="J10" s="75" t="s">
        <v>1884</v>
      </c>
      <c r="K10" s="86" t="s">
        <v>1885</v>
      </c>
      <c r="L10" s="87" t="n">
        <v>1581219.65</v>
      </c>
      <c r="M10" s="74" t="n">
        <v>1174861.18</v>
      </c>
      <c r="N10" s="74" t="s">
        <v>1886</v>
      </c>
      <c r="Q10" s="68" t="s">
        <v>1887</v>
      </c>
    </row>
    <row r="11" customFormat="false" ht="330.75" hidden="false" customHeight="false" outlineLevel="0" collapsed="false">
      <c r="A11" s="60" t="s">
        <v>1829</v>
      </c>
      <c r="B11" s="68" t="s">
        <v>1830</v>
      </c>
      <c r="C11" s="77" t="s">
        <v>1427</v>
      </c>
      <c r="D11" s="77" t="s">
        <v>1888</v>
      </c>
      <c r="E11" s="78" t="s">
        <v>1889</v>
      </c>
      <c r="F11" s="83" t="s">
        <v>1890</v>
      </c>
      <c r="G11" s="78" t="s">
        <v>1834</v>
      </c>
      <c r="H11" s="90" t="n">
        <v>43101</v>
      </c>
      <c r="I11" s="90" t="n">
        <v>43830</v>
      </c>
      <c r="J11" s="91" t="s">
        <v>1891</v>
      </c>
      <c r="K11" s="86" t="s">
        <v>1892</v>
      </c>
      <c r="L11" s="87" t="n">
        <v>1465662.95</v>
      </c>
      <c r="M11" s="74" t="n">
        <v>1126813.5</v>
      </c>
      <c r="N11" s="74" t="n">
        <v>119000</v>
      </c>
      <c r="Q11" s="68" t="s">
        <v>1893</v>
      </c>
    </row>
    <row r="12" customFormat="false" ht="378" hidden="false" customHeight="false" outlineLevel="0" collapsed="false">
      <c r="A12" s="60" t="s">
        <v>1829</v>
      </c>
      <c r="B12" s="68" t="s">
        <v>1830</v>
      </c>
      <c r="C12" s="77" t="s">
        <v>1427</v>
      </c>
      <c r="D12" s="77" t="s">
        <v>1894</v>
      </c>
      <c r="E12" s="78" t="s">
        <v>1895</v>
      </c>
      <c r="F12" s="83" t="s">
        <v>1896</v>
      </c>
      <c r="G12" s="78" t="s">
        <v>1841</v>
      </c>
      <c r="H12" s="90" t="n">
        <v>43101</v>
      </c>
      <c r="I12" s="90" t="n">
        <v>43830</v>
      </c>
      <c r="J12" s="92" t="s">
        <v>1897</v>
      </c>
      <c r="K12" s="86" t="s">
        <v>1898</v>
      </c>
      <c r="L12" s="87" t="n">
        <v>1325236.05</v>
      </c>
      <c r="M12" s="74" t="n">
        <v>702847.26</v>
      </c>
      <c r="N12" s="74" t="n">
        <v>423603.35</v>
      </c>
      <c r="Q12" s="68" t="s">
        <v>1899</v>
      </c>
    </row>
    <row r="13" customFormat="false" ht="330.75" hidden="false" customHeight="false" outlineLevel="0" collapsed="false">
      <c r="A13" s="60" t="s">
        <v>1829</v>
      </c>
      <c r="B13" s="68" t="s">
        <v>1830</v>
      </c>
      <c r="C13" s="77" t="s">
        <v>1900</v>
      </c>
      <c r="D13" s="83" t="s">
        <v>1901</v>
      </c>
      <c r="E13" s="83" t="s">
        <v>1902</v>
      </c>
      <c r="F13" s="93" t="s">
        <v>1903</v>
      </c>
      <c r="G13" s="94" t="s">
        <v>1834</v>
      </c>
      <c r="H13" s="95" t="n">
        <v>43070</v>
      </c>
      <c r="I13" s="95" t="n">
        <v>43799</v>
      </c>
      <c r="J13" s="96" t="s">
        <v>1904</v>
      </c>
      <c r="K13" s="97" t="s">
        <v>1905</v>
      </c>
      <c r="L13" s="98" t="n">
        <v>1332000</v>
      </c>
      <c r="M13" s="74" t="n">
        <v>920550</v>
      </c>
      <c r="N13" s="74" t="n">
        <v>211650</v>
      </c>
      <c r="Q13" s="68" t="s">
        <v>1906</v>
      </c>
    </row>
    <row r="14" customFormat="false" ht="357" hidden="false" customHeight="true" outlineLevel="0" collapsed="false">
      <c r="A14" s="60" t="s">
        <v>1829</v>
      </c>
      <c r="B14" s="68" t="s">
        <v>1830</v>
      </c>
      <c r="C14" s="77" t="s">
        <v>1900</v>
      </c>
      <c r="D14" s="99" t="s">
        <v>1907</v>
      </c>
      <c r="E14" s="99" t="s">
        <v>1908</v>
      </c>
      <c r="F14" s="100" t="s">
        <v>1909</v>
      </c>
      <c r="G14" s="101" t="s">
        <v>1834</v>
      </c>
      <c r="H14" s="102" t="n">
        <v>43101</v>
      </c>
      <c r="I14" s="102" t="n">
        <v>43830</v>
      </c>
      <c r="J14" s="96" t="s">
        <v>1910</v>
      </c>
      <c r="K14" s="97" t="s">
        <v>1905</v>
      </c>
      <c r="L14" s="98" t="n">
        <v>1462373.5</v>
      </c>
      <c r="M14" s="74" t="n">
        <v>802398.71</v>
      </c>
      <c r="N14" s="74" t="n">
        <v>440618.75</v>
      </c>
      <c r="Q14" s="68" t="s">
        <v>1911</v>
      </c>
    </row>
    <row r="15" customFormat="false" ht="350.25" hidden="false" customHeight="true" outlineLevel="0" collapsed="false">
      <c r="A15" s="60" t="s">
        <v>1829</v>
      </c>
      <c r="B15" s="68" t="s">
        <v>1830</v>
      </c>
      <c r="C15" s="103" t="s">
        <v>1900</v>
      </c>
      <c r="D15" s="83" t="s">
        <v>1912</v>
      </c>
      <c r="E15" s="83" t="s">
        <v>1913</v>
      </c>
      <c r="F15" s="93" t="s">
        <v>1914</v>
      </c>
      <c r="G15" s="94" t="s">
        <v>1834</v>
      </c>
      <c r="H15" s="95" t="n">
        <v>43070</v>
      </c>
      <c r="I15" s="95" t="n">
        <v>43799</v>
      </c>
      <c r="J15" s="96" t="s">
        <v>1915</v>
      </c>
      <c r="K15" s="97" t="s">
        <v>1916</v>
      </c>
      <c r="L15" s="98" t="n">
        <v>1497457.56</v>
      </c>
      <c r="M15" s="74" t="n">
        <v>1183979.92</v>
      </c>
      <c r="N15" s="74" t="n">
        <v>88859</v>
      </c>
      <c r="Q15" s="68" t="s">
        <v>1917</v>
      </c>
    </row>
    <row r="16" customFormat="false" ht="353.25" hidden="false" customHeight="true" outlineLevel="0" collapsed="false">
      <c r="A16" s="60" t="s">
        <v>1829</v>
      </c>
      <c r="B16" s="68" t="s">
        <v>1830</v>
      </c>
      <c r="C16" s="103" t="s">
        <v>1900</v>
      </c>
      <c r="D16" s="83" t="s">
        <v>1918</v>
      </c>
      <c r="E16" s="83" t="s">
        <v>1919</v>
      </c>
      <c r="F16" s="93" t="s">
        <v>1920</v>
      </c>
      <c r="G16" s="94" t="s">
        <v>1841</v>
      </c>
      <c r="H16" s="95" t="n">
        <v>43132</v>
      </c>
      <c r="I16" s="95" t="n">
        <v>43861</v>
      </c>
      <c r="J16" s="96" t="s">
        <v>1921</v>
      </c>
      <c r="K16" s="97" t="s">
        <v>1922</v>
      </c>
      <c r="L16" s="98" t="n">
        <v>1177060</v>
      </c>
      <c r="M16" s="74" t="n">
        <v>878589.75</v>
      </c>
      <c r="N16" s="74" t="n">
        <v>121911.25</v>
      </c>
      <c r="Q16" s="68" t="s">
        <v>1923</v>
      </c>
    </row>
    <row r="17" customFormat="false" ht="303.75" hidden="false" customHeight="true" outlineLevel="0" collapsed="false">
      <c r="A17" s="60" t="s">
        <v>1829</v>
      </c>
      <c r="B17" s="68" t="s">
        <v>1830</v>
      </c>
      <c r="C17" s="103" t="s">
        <v>1900</v>
      </c>
      <c r="D17" s="83" t="s">
        <v>1924</v>
      </c>
      <c r="E17" s="83" t="s">
        <v>1925</v>
      </c>
      <c r="F17" s="93" t="s">
        <v>1926</v>
      </c>
      <c r="G17" s="79" t="s">
        <v>1834</v>
      </c>
      <c r="H17" s="95" t="n">
        <v>43101</v>
      </c>
      <c r="I17" s="95" t="n">
        <v>43830</v>
      </c>
      <c r="J17" s="96" t="s">
        <v>1927</v>
      </c>
      <c r="K17" s="97" t="s">
        <v>1916</v>
      </c>
      <c r="L17" s="98" t="n">
        <v>1448707.45</v>
      </c>
      <c r="M17" s="74" t="n">
        <v>1052948.26</v>
      </c>
      <c r="N17" s="74" t="n">
        <v>178453.05</v>
      </c>
      <c r="Q17" s="68" t="s">
        <v>1928</v>
      </c>
    </row>
    <row r="18" customFormat="false" ht="409.5" hidden="false" customHeight="false" outlineLevel="0" collapsed="false">
      <c r="A18" s="60" t="s">
        <v>1829</v>
      </c>
      <c r="B18" s="68" t="s">
        <v>1830</v>
      </c>
      <c r="C18" s="103" t="s">
        <v>1900</v>
      </c>
      <c r="D18" s="83" t="s">
        <v>1929</v>
      </c>
      <c r="E18" s="104" t="s">
        <v>1930</v>
      </c>
      <c r="F18" s="93" t="s">
        <v>1931</v>
      </c>
      <c r="G18" s="69" t="s">
        <v>1848</v>
      </c>
      <c r="H18" s="95" t="n">
        <v>43101</v>
      </c>
      <c r="I18" s="95" t="n">
        <v>43830</v>
      </c>
      <c r="J18" s="96" t="s">
        <v>1932</v>
      </c>
      <c r="K18" s="97" t="s">
        <v>1922</v>
      </c>
      <c r="L18" s="98" t="n">
        <v>1604192.38</v>
      </c>
      <c r="M18" s="74" t="n">
        <v>1141135.51</v>
      </c>
      <c r="N18" s="74" t="n">
        <v>222428</v>
      </c>
      <c r="Q18" s="68" t="s">
        <v>1933</v>
      </c>
    </row>
    <row r="19" customFormat="false" ht="252" hidden="false" customHeight="true" outlineLevel="0" collapsed="false">
      <c r="A19" s="60" t="s">
        <v>1829</v>
      </c>
      <c r="B19" s="68" t="s">
        <v>1830</v>
      </c>
      <c r="C19" s="105" t="s">
        <v>1934</v>
      </c>
      <c r="D19" s="105" t="s">
        <v>1935</v>
      </c>
      <c r="E19" s="105" t="s">
        <v>1936</v>
      </c>
      <c r="F19" s="105" t="s">
        <v>1937</v>
      </c>
      <c r="G19" s="106" t="s">
        <v>1855</v>
      </c>
      <c r="H19" s="95" t="n">
        <v>42491</v>
      </c>
      <c r="I19" s="95" t="n">
        <v>44926</v>
      </c>
      <c r="J19" s="96" t="s">
        <v>1938</v>
      </c>
      <c r="K19" s="97" t="s">
        <v>1939</v>
      </c>
      <c r="L19" s="107" t="n">
        <v>11501170</v>
      </c>
      <c r="M19" s="74" t="s">
        <v>1940</v>
      </c>
      <c r="N19" s="74" t="n">
        <v>1429222</v>
      </c>
      <c r="Q19" s="68" t="s">
        <v>1941</v>
      </c>
    </row>
    <row r="20" customFormat="false" ht="260.25" hidden="false" customHeight="true" outlineLevel="0" collapsed="false">
      <c r="A20" s="60" t="s">
        <v>1829</v>
      </c>
      <c r="B20" s="68" t="s">
        <v>1830</v>
      </c>
      <c r="C20" s="77" t="s">
        <v>1427</v>
      </c>
      <c r="D20" s="77" t="s">
        <v>1942</v>
      </c>
      <c r="E20" s="82" t="s">
        <v>1943</v>
      </c>
      <c r="F20" s="83" t="s">
        <v>1944</v>
      </c>
      <c r="G20" s="82" t="s">
        <v>1855</v>
      </c>
      <c r="H20" s="84" t="n">
        <v>43891</v>
      </c>
      <c r="I20" s="85" t="n">
        <v>44804</v>
      </c>
      <c r="J20" s="75" t="s">
        <v>1945</v>
      </c>
      <c r="K20" s="86" t="s">
        <v>1269</v>
      </c>
      <c r="L20" s="87" t="n">
        <v>1620972</v>
      </c>
      <c r="M20" s="74" t="n">
        <v>1142801.88</v>
      </c>
      <c r="N20" s="74" t="n">
        <v>235024.32</v>
      </c>
      <c r="Q20" s="68" t="s">
        <v>1946</v>
      </c>
    </row>
    <row r="21" customFormat="false" ht="276" hidden="false" customHeight="true" outlineLevel="0" collapsed="false">
      <c r="A21" s="60" t="s">
        <v>1829</v>
      </c>
      <c r="B21" s="68" t="s">
        <v>1830</v>
      </c>
      <c r="C21" s="68" t="s">
        <v>1427</v>
      </c>
      <c r="D21" s="77" t="s">
        <v>1947</v>
      </c>
      <c r="E21" s="88" t="s">
        <v>1948</v>
      </c>
      <c r="F21" s="83" t="s">
        <v>1949</v>
      </c>
      <c r="G21" s="88" t="s">
        <v>1834</v>
      </c>
      <c r="H21" s="84" t="n">
        <v>43891</v>
      </c>
      <c r="I21" s="85" t="n">
        <v>44804</v>
      </c>
      <c r="J21" s="75" t="s">
        <v>1950</v>
      </c>
      <c r="K21" s="86" t="s">
        <v>1951</v>
      </c>
      <c r="L21" s="87" t="n">
        <v>1939505.59</v>
      </c>
      <c r="M21" s="108" t="n">
        <v>1399759.25</v>
      </c>
      <c r="N21" s="74" t="n">
        <v>248820.5</v>
      </c>
      <c r="Q21" s="68" t="s">
        <v>1952</v>
      </c>
    </row>
    <row r="22" customFormat="false" ht="251.25" hidden="false" customHeight="true" outlineLevel="0" collapsed="false">
      <c r="A22" s="60" t="s">
        <v>1829</v>
      </c>
      <c r="B22" s="68" t="s">
        <v>1830</v>
      </c>
      <c r="C22" s="68" t="s">
        <v>1953</v>
      </c>
      <c r="D22" s="77" t="s">
        <v>1954</v>
      </c>
      <c r="E22" s="78" t="s">
        <v>1955</v>
      </c>
      <c r="F22" s="83" t="s">
        <v>1956</v>
      </c>
      <c r="G22" s="78" t="s">
        <v>1957</v>
      </c>
      <c r="H22" s="84" t="n">
        <v>43922</v>
      </c>
      <c r="I22" s="85" t="n">
        <v>44834</v>
      </c>
      <c r="J22" s="75" t="s">
        <v>1958</v>
      </c>
      <c r="K22" s="86" t="s">
        <v>1959</v>
      </c>
      <c r="L22" s="87" t="n">
        <v>1756935</v>
      </c>
      <c r="M22" s="74" t="n">
        <v>1099572.74</v>
      </c>
      <c r="N22" s="74" t="n">
        <v>393822</v>
      </c>
      <c r="Q22" s="68" t="s">
        <v>1960</v>
      </c>
    </row>
    <row r="23" customFormat="false" ht="254.25" hidden="false" customHeight="true" outlineLevel="0" collapsed="false">
      <c r="A23" s="60" t="s">
        <v>1829</v>
      </c>
      <c r="B23" s="68" t="s">
        <v>1830</v>
      </c>
      <c r="C23" s="68" t="s">
        <v>1427</v>
      </c>
      <c r="D23" s="77" t="s">
        <v>1961</v>
      </c>
      <c r="E23" s="78" t="s">
        <v>1962</v>
      </c>
      <c r="F23" s="83" t="s">
        <v>1963</v>
      </c>
      <c r="G23" s="78" t="s">
        <v>1834</v>
      </c>
      <c r="H23" s="84" t="n">
        <v>43891</v>
      </c>
      <c r="I23" s="85" t="n">
        <v>44074</v>
      </c>
      <c r="J23" s="75" t="s">
        <v>1964</v>
      </c>
      <c r="K23" s="86" t="s">
        <v>1965</v>
      </c>
      <c r="L23" s="87" t="s">
        <v>1966</v>
      </c>
      <c r="M23" s="74" t="n">
        <v>1738341.8</v>
      </c>
      <c r="N23" s="74" t="n">
        <v>298987.5</v>
      </c>
      <c r="Q23" s="68" t="s">
        <v>1967</v>
      </c>
    </row>
    <row r="24" customFormat="false" ht="264.75" hidden="false" customHeight="true" outlineLevel="0" collapsed="false">
      <c r="A24" s="60" t="s">
        <v>1829</v>
      </c>
      <c r="B24" s="68" t="s">
        <v>1830</v>
      </c>
      <c r="C24" s="77" t="s">
        <v>1427</v>
      </c>
      <c r="D24" s="77" t="s">
        <v>1968</v>
      </c>
      <c r="E24" s="82" t="s">
        <v>1969</v>
      </c>
      <c r="F24" s="83" t="s">
        <v>1970</v>
      </c>
      <c r="G24" s="82" t="s">
        <v>1834</v>
      </c>
      <c r="H24" s="84" t="n">
        <v>43862</v>
      </c>
      <c r="I24" s="85" t="n">
        <v>44773</v>
      </c>
      <c r="J24" s="75" t="s">
        <v>1971</v>
      </c>
      <c r="K24" s="86" t="s">
        <v>1972</v>
      </c>
      <c r="L24" s="87" t="n">
        <v>1862020</v>
      </c>
      <c r="M24" s="74" t="n">
        <v>957261.5</v>
      </c>
      <c r="N24" s="74" t="n">
        <v>625455.5</v>
      </c>
      <c r="Q24" s="68" t="s">
        <v>1973</v>
      </c>
    </row>
    <row r="25" customFormat="false" ht="255" hidden="false" customHeight="true" outlineLevel="0" collapsed="false">
      <c r="A25" s="60" t="s">
        <v>1829</v>
      </c>
      <c r="B25" s="68" t="s">
        <v>1830</v>
      </c>
      <c r="C25" s="77" t="s">
        <v>1427</v>
      </c>
      <c r="D25" s="68" t="s">
        <v>1974</v>
      </c>
      <c r="E25" s="78" t="s">
        <v>1975</v>
      </c>
      <c r="F25" s="83" t="s">
        <v>1976</v>
      </c>
      <c r="G25" s="78" t="s">
        <v>1834</v>
      </c>
      <c r="H25" s="84" t="n">
        <v>43891</v>
      </c>
      <c r="I25" s="85" t="n">
        <v>44804</v>
      </c>
      <c r="J25" s="75" t="s">
        <v>1977</v>
      </c>
      <c r="K25" s="86" t="s">
        <v>1965</v>
      </c>
      <c r="L25" s="87" t="n">
        <v>1993688.88</v>
      </c>
      <c r="M25" s="74" t="n">
        <v>1694635.5</v>
      </c>
      <c r="N25" s="74" t="n">
        <v>0</v>
      </c>
      <c r="Q25" s="68" t="s">
        <v>1978</v>
      </c>
    </row>
    <row r="26" customFormat="false" ht="252" hidden="false" customHeight="true" outlineLevel="0" collapsed="false">
      <c r="A26" s="60" t="s">
        <v>1829</v>
      </c>
      <c r="B26" s="68" t="s">
        <v>1830</v>
      </c>
      <c r="C26" s="77" t="s">
        <v>1427</v>
      </c>
      <c r="D26" s="68" t="s">
        <v>1979</v>
      </c>
      <c r="E26" s="82" t="s">
        <v>1980</v>
      </c>
      <c r="F26" s="88" t="s">
        <v>1981</v>
      </c>
      <c r="G26" s="82" t="s">
        <v>1834</v>
      </c>
      <c r="H26" s="84" t="n">
        <v>43891</v>
      </c>
      <c r="I26" s="85" t="n">
        <v>44804</v>
      </c>
      <c r="J26" s="75" t="s">
        <v>1982</v>
      </c>
      <c r="K26" s="86" t="s">
        <v>1959</v>
      </c>
      <c r="L26" s="87" t="n">
        <v>2114500</v>
      </c>
      <c r="M26" s="74" t="n">
        <v>1797324.97</v>
      </c>
      <c r="N26" s="74" t="n">
        <v>0</v>
      </c>
      <c r="Q26" s="68" t="s">
        <v>1983</v>
      </c>
    </row>
    <row r="27" customFormat="false" ht="270" hidden="false" customHeight="true" outlineLevel="0" collapsed="false">
      <c r="A27" s="60" t="s">
        <v>1829</v>
      </c>
      <c r="B27" s="68" t="s">
        <v>1830</v>
      </c>
      <c r="C27" s="68" t="s">
        <v>1427</v>
      </c>
      <c r="D27" s="68" t="s">
        <v>1984</v>
      </c>
      <c r="E27" s="68" t="s">
        <v>1985</v>
      </c>
      <c r="F27" s="68" t="s">
        <v>1986</v>
      </c>
      <c r="G27" s="69" t="s">
        <v>1834</v>
      </c>
      <c r="H27" s="70" t="n">
        <v>43831</v>
      </c>
      <c r="I27" s="70" t="n">
        <v>44742</v>
      </c>
      <c r="J27" s="75" t="s">
        <v>1987</v>
      </c>
      <c r="K27" s="109" t="s">
        <v>1988</v>
      </c>
      <c r="L27" s="110" t="n">
        <v>2605497.06</v>
      </c>
      <c r="M27" s="74" t="n">
        <v>1831310.16</v>
      </c>
      <c r="N27" s="74" t="s">
        <v>1989</v>
      </c>
      <c r="Q27" s="68" t="s">
        <v>1990</v>
      </c>
    </row>
    <row r="28" customFormat="false" ht="249" hidden="false" customHeight="true" outlineLevel="0" collapsed="false">
      <c r="A28" s="60" t="s">
        <v>1829</v>
      </c>
      <c r="B28" s="68" t="s">
        <v>1830</v>
      </c>
      <c r="C28" s="68" t="s">
        <v>1427</v>
      </c>
      <c r="D28" s="68" t="s">
        <v>1991</v>
      </c>
      <c r="E28" s="77" t="s">
        <v>1992</v>
      </c>
      <c r="F28" s="77" t="s">
        <v>1993</v>
      </c>
      <c r="G28" s="69" t="s">
        <v>1834</v>
      </c>
      <c r="H28" s="70" t="n">
        <v>43891</v>
      </c>
      <c r="I28" s="70" t="n">
        <v>44620</v>
      </c>
      <c r="J28" s="111" t="s">
        <v>1994</v>
      </c>
      <c r="K28" s="109" t="s">
        <v>1995</v>
      </c>
      <c r="L28" s="110" t="n">
        <v>1342775</v>
      </c>
      <c r="M28" s="74" t="n">
        <v>852699.43</v>
      </c>
      <c r="N28" s="74" t="n">
        <v>288659.32</v>
      </c>
      <c r="Q28" s="68" t="s">
        <v>1996</v>
      </c>
    </row>
    <row r="29" s="56" customFormat="true" ht="247.5" hidden="false" customHeight="true" outlineLevel="0" collapsed="false">
      <c r="A29" s="60" t="s">
        <v>1829</v>
      </c>
      <c r="B29" s="68" t="s">
        <v>1830</v>
      </c>
      <c r="D29" s="77" t="s">
        <v>1997</v>
      </c>
      <c r="E29" s="77" t="s">
        <v>1998</v>
      </c>
      <c r="F29" s="77" t="s">
        <v>1999</v>
      </c>
      <c r="G29" s="69" t="s">
        <v>1834</v>
      </c>
      <c r="H29" s="70" t="n">
        <v>43862</v>
      </c>
      <c r="I29" s="112" t="n">
        <v>44651</v>
      </c>
      <c r="J29" s="111" t="s">
        <v>2000</v>
      </c>
      <c r="K29" s="109" t="s">
        <v>1988</v>
      </c>
      <c r="L29" s="110" t="n">
        <v>1697000</v>
      </c>
      <c r="M29" s="74" t="n">
        <v>1248992.54</v>
      </c>
      <c r="N29" s="74" t="n">
        <v>193457.45</v>
      </c>
      <c r="Q29" s="68" t="s">
        <v>2001</v>
      </c>
    </row>
    <row r="30" customFormat="false" ht="273.75" hidden="false" customHeight="true" outlineLevel="0" collapsed="false">
      <c r="A30" s="60" t="s">
        <v>1829</v>
      </c>
      <c r="B30" s="68" t="s">
        <v>1830</v>
      </c>
      <c r="C30" s="68" t="s">
        <v>1427</v>
      </c>
      <c r="D30" s="68" t="s">
        <v>2002</v>
      </c>
      <c r="E30" s="68" t="s">
        <v>2003</v>
      </c>
      <c r="F30" s="68" t="s">
        <v>2004</v>
      </c>
      <c r="G30" s="79" t="s">
        <v>1957</v>
      </c>
      <c r="H30" s="70" t="n">
        <v>43862</v>
      </c>
      <c r="I30" s="70" t="n">
        <v>44773</v>
      </c>
      <c r="J30" s="111" t="s">
        <v>2005</v>
      </c>
      <c r="K30" s="109" t="s">
        <v>1995</v>
      </c>
      <c r="L30" s="73" t="n">
        <v>1618927.6</v>
      </c>
      <c r="M30" s="74" t="s">
        <v>2006</v>
      </c>
      <c r="N30" s="74" t="n">
        <v>0</v>
      </c>
      <c r="Q30" s="68" t="s">
        <v>2007</v>
      </c>
    </row>
    <row r="31" customFormat="false" ht="282" hidden="false" customHeight="true" outlineLevel="0" collapsed="false">
      <c r="A31" s="60" t="s">
        <v>1829</v>
      </c>
      <c r="B31" s="68" t="s">
        <v>1830</v>
      </c>
      <c r="C31" s="77" t="s">
        <v>1402</v>
      </c>
      <c r="D31" s="77" t="s">
        <v>2008</v>
      </c>
      <c r="E31" s="82" t="s">
        <v>2009</v>
      </c>
      <c r="F31" s="83" t="s">
        <v>2010</v>
      </c>
      <c r="G31" s="82" t="s">
        <v>1834</v>
      </c>
      <c r="H31" s="84" t="n">
        <v>44166</v>
      </c>
      <c r="I31" s="85" t="n">
        <v>45077</v>
      </c>
      <c r="J31" s="75" t="s">
        <v>2011</v>
      </c>
      <c r="K31" s="86" t="s">
        <v>2012</v>
      </c>
      <c r="L31" s="87" t="n">
        <v>2440000</v>
      </c>
      <c r="M31" s="74" t="n">
        <v>1498945.25</v>
      </c>
      <c r="N31" s="74" t="n">
        <v>575054.75</v>
      </c>
      <c r="Q31" s="68" t="s">
        <v>2013</v>
      </c>
    </row>
    <row r="32" customFormat="false" ht="285.75" hidden="false" customHeight="true" outlineLevel="0" collapsed="false">
      <c r="A32" s="60" t="s">
        <v>1829</v>
      </c>
      <c r="B32" s="68" t="s">
        <v>1830</v>
      </c>
      <c r="C32" s="77" t="s">
        <v>1402</v>
      </c>
      <c r="D32" s="77" t="s">
        <v>2014</v>
      </c>
      <c r="E32" s="88" t="s">
        <v>2015</v>
      </c>
      <c r="F32" s="83" t="s">
        <v>2016</v>
      </c>
      <c r="G32" s="88" t="s">
        <v>1855</v>
      </c>
      <c r="H32" s="84" t="n">
        <v>44166</v>
      </c>
      <c r="I32" s="85" t="n">
        <v>45077</v>
      </c>
      <c r="J32" s="113" t="s">
        <v>2017</v>
      </c>
      <c r="K32" s="86" t="s">
        <v>2012</v>
      </c>
      <c r="L32" s="87" t="n">
        <v>2373381.04</v>
      </c>
      <c r="M32" s="108" t="n">
        <v>2017373.86</v>
      </c>
      <c r="N32" s="74" t="n">
        <v>0</v>
      </c>
      <c r="Q32" s="68" t="s">
        <v>2018</v>
      </c>
    </row>
    <row r="33" customFormat="false" ht="270" hidden="false" customHeight="true" outlineLevel="0" collapsed="false">
      <c r="A33" s="60" t="s">
        <v>1829</v>
      </c>
      <c r="B33" s="68" t="s">
        <v>1830</v>
      </c>
      <c r="C33" s="77" t="s">
        <v>1900</v>
      </c>
      <c r="D33" s="77" t="s">
        <v>2019</v>
      </c>
      <c r="E33" s="88" t="s">
        <v>2020</v>
      </c>
      <c r="F33" s="83" t="s">
        <v>2021</v>
      </c>
      <c r="G33" s="88" t="s">
        <v>1841</v>
      </c>
      <c r="H33" s="84" t="n">
        <v>44166</v>
      </c>
      <c r="I33" s="85" t="n">
        <v>45077</v>
      </c>
      <c r="J33" s="113" t="s">
        <v>2022</v>
      </c>
      <c r="K33" s="109" t="s">
        <v>2023</v>
      </c>
      <c r="L33" s="87" t="n">
        <v>3165750</v>
      </c>
      <c r="M33" s="108" t="n">
        <v>2243014</v>
      </c>
      <c r="N33" s="74" t="n">
        <v>447873.5</v>
      </c>
      <c r="Q33" s="68" t="s">
        <v>2024</v>
      </c>
    </row>
    <row r="34" customFormat="false" ht="199.5" hidden="false" customHeight="true" outlineLevel="0" collapsed="false">
      <c r="A34" s="60" t="s">
        <v>1829</v>
      </c>
      <c r="B34" s="68" t="s">
        <v>1830</v>
      </c>
      <c r="C34" s="77" t="s">
        <v>1900</v>
      </c>
      <c r="D34" s="77" t="s">
        <v>2025</v>
      </c>
      <c r="E34" s="68" t="s">
        <v>2026</v>
      </c>
      <c r="F34" s="68" t="s">
        <v>2027</v>
      </c>
      <c r="G34" s="69" t="s">
        <v>1834</v>
      </c>
      <c r="H34" s="70" t="n">
        <v>44197</v>
      </c>
      <c r="I34" s="70" t="n">
        <v>45107</v>
      </c>
      <c r="J34" s="75" t="s">
        <v>2028</v>
      </c>
      <c r="K34" s="109" t="s">
        <v>2023</v>
      </c>
      <c r="L34" s="114" t="n">
        <v>3269400</v>
      </c>
      <c r="M34" s="74" t="n">
        <v>2414000</v>
      </c>
      <c r="N34" s="74" t="n">
        <v>364990</v>
      </c>
      <c r="Q34" s="68" t="s">
        <v>2029</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 activeCellId="0" sqref="C2"/>
    </sheetView>
  </sheetViews>
  <sheetFormatPr defaultColWidth="9.14453125" defaultRowHeight="11.25" zeroHeight="false" outlineLevelRow="0" outlineLevelCol="0"/>
  <cols>
    <col collapsed="false" customWidth="false" hidden="false" outlineLevel="0" max="13" min="1" style="551" width="9.14"/>
    <col collapsed="false" customWidth="true" hidden="false" outlineLevel="0" max="14" min="14" style="551" width="11.85"/>
    <col collapsed="false" customWidth="true" hidden="false" outlineLevel="0" max="15" min="15" style="551" width="12.28"/>
    <col collapsed="false" customWidth="false" hidden="false" outlineLevel="0" max="17" min="16" style="551" width="9.14"/>
    <col collapsed="false" customWidth="true" hidden="false" outlineLevel="0" max="18" min="18" style="551" width="63.43"/>
    <col collapsed="false" customWidth="false" hidden="false" outlineLevel="0" max="1024" min="19" style="551" width="9.14"/>
  </cols>
  <sheetData>
    <row r="1" customFormat="false" ht="45" hidden="false" customHeight="false" outlineLevel="0" collapsed="false">
      <c r="A1" s="184" t="s">
        <v>0</v>
      </c>
      <c r="B1" s="184" t="s">
        <v>1</v>
      </c>
      <c r="C1" s="204" t="s">
        <v>2</v>
      </c>
      <c r="D1" s="184" t="s">
        <v>3</v>
      </c>
      <c r="E1" s="210" t="s">
        <v>4</v>
      </c>
      <c r="F1" s="184" t="s">
        <v>5</v>
      </c>
      <c r="G1" s="184" t="s">
        <v>6</v>
      </c>
      <c r="H1" s="184" t="s">
        <v>7</v>
      </c>
      <c r="I1" s="186" t="s">
        <v>8</v>
      </c>
      <c r="J1" s="186" t="s">
        <v>9</v>
      </c>
      <c r="K1" s="184" t="s">
        <v>10</v>
      </c>
      <c r="L1" s="184" t="s">
        <v>11</v>
      </c>
      <c r="M1" s="187" t="s">
        <v>12</v>
      </c>
      <c r="N1" s="187" t="s">
        <v>13</v>
      </c>
      <c r="O1" s="187" t="s">
        <v>14</v>
      </c>
      <c r="P1" s="187" t="s">
        <v>15</v>
      </c>
      <c r="Q1" s="184" t="s">
        <v>16</v>
      </c>
      <c r="R1" s="184" t="s">
        <v>17</v>
      </c>
      <c r="S1" s="184" t="s">
        <v>1828</v>
      </c>
      <c r="T1" s="184" t="s">
        <v>19</v>
      </c>
      <c r="U1" s="184" t="s">
        <v>20</v>
      </c>
    </row>
    <row r="2" s="188" customFormat="true" ht="156.75" hidden="false" customHeight="true" outlineLevel="0" collapsed="false">
      <c r="A2" s="188" t="s">
        <v>5602</v>
      </c>
      <c r="B2" s="183"/>
      <c r="C2" s="208" t="s">
        <v>5603</v>
      </c>
      <c r="D2" s="208"/>
      <c r="E2" s="183" t="s">
        <v>5604</v>
      </c>
      <c r="F2" s="208" t="s">
        <v>1393</v>
      </c>
      <c r="G2" s="208"/>
      <c r="H2" s="208"/>
      <c r="I2" s="552" t="n">
        <v>43837</v>
      </c>
      <c r="J2" s="208" t="s">
        <v>5605</v>
      </c>
      <c r="K2" s="208"/>
      <c r="L2" s="208"/>
      <c r="M2" s="208"/>
      <c r="N2" s="208" t="s">
        <v>5606</v>
      </c>
      <c r="O2" s="208" t="s">
        <v>5607</v>
      </c>
      <c r="P2" s="208" t="s">
        <v>5608</v>
      </c>
      <c r="Q2" s="208"/>
      <c r="R2" s="183" t="s">
        <v>5609</v>
      </c>
      <c r="S2" s="208"/>
      <c r="T2" s="208"/>
      <c r="U2" s="553" t="s">
        <v>5610</v>
      </c>
    </row>
    <row r="3" customFormat="false" ht="11.25" hidden="false" customHeight="false" outlineLevel="0" collapsed="false">
      <c r="A3" s="554"/>
      <c r="B3" s="554"/>
      <c r="C3" s="554"/>
      <c r="D3" s="554"/>
      <c r="E3" s="554"/>
      <c r="F3" s="554"/>
      <c r="G3" s="554"/>
      <c r="H3" s="554"/>
      <c r="I3" s="554"/>
      <c r="J3" s="554"/>
      <c r="K3" s="554"/>
      <c r="L3" s="554"/>
      <c r="M3" s="554"/>
      <c r="N3" s="554"/>
      <c r="O3" s="554"/>
      <c r="P3" s="554"/>
      <c r="Q3" s="554"/>
      <c r="R3" s="250"/>
      <c r="S3" s="554"/>
      <c r="T3" s="554"/>
      <c r="U3" s="554"/>
    </row>
    <row r="4" customFormat="false" ht="11.25" hidden="false" customHeight="false" outlineLevel="0" collapsed="false">
      <c r="A4" s="554"/>
      <c r="B4" s="554"/>
      <c r="C4" s="554"/>
      <c r="D4" s="554"/>
      <c r="E4" s="554"/>
      <c r="F4" s="554"/>
      <c r="G4" s="554"/>
      <c r="H4" s="554"/>
      <c r="I4" s="554"/>
      <c r="J4" s="554"/>
      <c r="K4" s="554"/>
      <c r="L4" s="554"/>
      <c r="M4" s="554"/>
      <c r="N4" s="554"/>
      <c r="O4" s="554"/>
      <c r="P4" s="554"/>
      <c r="Q4" s="554"/>
      <c r="R4" s="554"/>
      <c r="S4" s="554"/>
      <c r="T4" s="554"/>
      <c r="U4" s="554"/>
    </row>
    <row r="5" customFormat="false" ht="11.25" hidden="false" customHeight="false" outlineLevel="0" collapsed="false">
      <c r="A5" s="554"/>
      <c r="B5" s="554"/>
      <c r="C5" s="554"/>
      <c r="D5" s="554"/>
      <c r="E5" s="554"/>
      <c r="F5" s="554"/>
      <c r="G5" s="554"/>
      <c r="H5" s="554"/>
      <c r="I5" s="554"/>
      <c r="J5" s="554"/>
      <c r="K5" s="554"/>
      <c r="L5" s="554"/>
      <c r="M5" s="554"/>
      <c r="N5" s="554"/>
      <c r="O5" s="554"/>
      <c r="P5" s="554"/>
      <c r="Q5" s="554"/>
      <c r="R5" s="554"/>
      <c r="S5" s="554"/>
      <c r="T5" s="554"/>
      <c r="U5" s="554"/>
    </row>
    <row r="6" customFormat="false" ht="11.25" hidden="false" customHeight="false" outlineLevel="0" collapsed="false">
      <c r="A6" s="554"/>
      <c r="B6" s="554"/>
      <c r="C6" s="554"/>
      <c r="D6" s="554"/>
      <c r="E6" s="554"/>
      <c r="F6" s="554"/>
      <c r="G6" s="554"/>
      <c r="H6" s="554"/>
      <c r="I6" s="554"/>
      <c r="J6" s="554"/>
      <c r="K6" s="554"/>
      <c r="L6" s="554"/>
      <c r="M6" s="554"/>
      <c r="N6" s="554"/>
      <c r="O6" s="554"/>
      <c r="P6" s="554"/>
      <c r="Q6" s="554"/>
      <c r="R6" s="554"/>
      <c r="S6" s="554"/>
      <c r="T6" s="554"/>
      <c r="U6" s="554"/>
    </row>
    <row r="7" customFormat="false" ht="11.25" hidden="false" customHeight="false" outlineLevel="0" collapsed="false">
      <c r="A7" s="554"/>
      <c r="B7" s="554"/>
      <c r="C7" s="554"/>
      <c r="D7" s="554"/>
      <c r="E7" s="554"/>
      <c r="F7" s="554"/>
      <c r="G7" s="554"/>
      <c r="H7" s="554"/>
      <c r="I7" s="554"/>
      <c r="J7" s="554"/>
      <c r="K7" s="554"/>
      <c r="L7" s="554"/>
      <c r="M7" s="554"/>
      <c r="N7" s="554"/>
      <c r="O7" s="554"/>
      <c r="P7" s="554"/>
      <c r="Q7" s="554"/>
      <c r="R7" s="554"/>
      <c r="S7" s="554"/>
      <c r="T7" s="554"/>
      <c r="U7" s="554"/>
    </row>
    <row r="8" customFormat="false" ht="11.25" hidden="false" customHeight="false" outlineLevel="0" collapsed="false">
      <c r="A8" s="554"/>
      <c r="B8" s="554"/>
      <c r="C8" s="554"/>
      <c r="D8" s="554"/>
      <c r="E8" s="554"/>
      <c r="F8" s="554"/>
      <c r="G8" s="554"/>
      <c r="H8" s="554"/>
      <c r="I8" s="554"/>
      <c r="J8" s="554"/>
      <c r="K8" s="554"/>
      <c r="L8" s="554"/>
      <c r="M8" s="554"/>
      <c r="N8" s="554"/>
      <c r="O8" s="554"/>
      <c r="P8" s="554"/>
      <c r="Q8" s="554"/>
      <c r="R8" s="554"/>
      <c r="S8" s="554"/>
      <c r="T8" s="554"/>
      <c r="U8" s="554"/>
    </row>
    <row r="9" customFormat="false" ht="11.25" hidden="false" customHeight="false" outlineLevel="0" collapsed="false">
      <c r="A9" s="554"/>
      <c r="B9" s="554"/>
      <c r="C9" s="554"/>
      <c r="D9" s="554"/>
      <c r="E9" s="554"/>
      <c r="F9" s="554"/>
      <c r="G9" s="554"/>
      <c r="H9" s="554"/>
      <c r="I9" s="554"/>
      <c r="J9" s="554"/>
      <c r="K9" s="554"/>
      <c r="L9" s="554"/>
      <c r="M9" s="554"/>
      <c r="N9" s="554"/>
      <c r="O9" s="554"/>
      <c r="P9" s="554"/>
      <c r="Q9" s="554"/>
      <c r="R9" s="554"/>
      <c r="S9" s="554"/>
      <c r="T9" s="554"/>
      <c r="U9" s="554"/>
    </row>
    <row r="10" customFormat="false" ht="11.25" hidden="false" customHeight="false" outlineLevel="0" collapsed="false">
      <c r="A10" s="554"/>
      <c r="B10" s="554"/>
      <c r="C10" s="554"/>
      <c r="D10" s="554"/>
      <c r="E10" s="554"/>
      <c r="F10" s="554"/>
      <c r="G10" s="554"/>
      <c r="H10" s="554"/>
      <c r="I10" s="554"/>
      <c r="J10" s="554"/>
      <c r="K10" s="554"/>
      <c r="L10" s="554"/>
      <c r="M10" s="554"/>
      <c r="N10" s="554"/>
      <c r="O10" s="554"/>
      <c r="P10" s="554"/>
      <c r="Q10" s="554"/>
      <c r="R10" s="554"/>
      <c r="S10" s="554"/>
      <c r="T10" s="554"/>
      <c r="U10" s="554"/>
    </row>
    <row r="11" customFormat="false" ht="11.25" hidden="false" customHeight="false" outlineLevel="0" collapsed="false">
      <c r="A11" s="554"/>
      <c r="B11" s="554"/>
      <c r="C11" s="554"/>
      <c r="D11" s="554"/>
      <c r="E11" s="554"/>
      <c r="F11" s="554"/>
      <c r="G11" s="554"/>
      <c r="H11" s="554"/>
      <c r="I11" s="554"/>
      <c r="J11" s="554"/>
      <c r="K11" s="554"/>
      <c r="L11" s="554"/>
      <c r="M11" s="554"/>
      <c r="N11" s="554"/>
      <c r="O11" s="554"/>
      <c r="P11" s="554"/>
      <c r="Q11" s="554"/>
      <c r="R11" s="554"/>
      <c r="S11" s="554"/>
      <c r="T11" s="554"/>
      <c r="U11" s="554"/>
    </row>
    <row r="12" customFormat="false" ht="11.25" hidden="false" customHeight="false" outlineLevel="0" collapsed="false">
      <c r="A12" s="554"/>
      <c r="B12" s="554"/>
      <c r="C12" s="554"/>
      <c r="D12" s="554"/>
      <c r="E12" s="554"/>
      <c r="F12" s="554"/>
      <c r="G12" s="554"/>
      <c r="H12" s="554"/>
      <c r="I12" s="554"/>
      <c r="J12" s="554"/>
      <c r="K12" s="554"/>
      <c r="L12" s="554"/>
      <c r="M12" s="554"/>
      <c r="N12" s="554"/>
      <c r="O12" s="554"/>
      <c r="P12" s="554"/>
      <c r="Q12" s="554"/>
      <c r="R12" s="554"/>
      <c r="S12" s="554"/>
      <c r="T12" s="554"/>
      <c r="U12" s="554"/>
    </row>
    <row r="13" customFormat="false" ht="11.25" hidden="false" customHeight="false" outlineLevel="0" collapsed="false">
      <c r="A13" s="554"/>
      <c r="B13" s="554"/>
      <c r="C13" s="554"/>
      <c r="D13" s="554"/>
      <c r="E13" s="554"/>
      <c r="F13" s="554"/>
      <c r="G13" s="554"/>
      <c r="H13" s="554"/>
      <c r="I13" s="554"/>
      <c r="J13" s="554"/>
      <c r="K13" s="554"/>
      <c r="L13" s="554"/>
      <c r="M13" s="554"/>
      <c r="N13" s="554"/>
      <c r="O13" s="554"/>
      <c r="P13" s="554"/>
      <c r="Q13" s="554"/>
      <c r="R13" s="554"/>
      <c r="S13" s="554"/>
      <c r="T13" s="554"/>
      <c r="U13" s="554"/>
    </row>
    <row r="14" customFormat="false" ht="11.25" hidden="false" customHeight="false" outlineLevel="0" collapsed="false">
      <c r="A14" s="554"/>
      <c r="B14" s="554"/>
      <c r="C14" s="554"/>
      <c r="D14" s="554"/>
      <c r="E14" s="554"/>
      <c r="F14" s="554"/>
      <c r="G14" s="554"/>
      <c r="H14" s="554"/>
      <c r="I14" s="554"/>
      <c r="J14" s="554"/>
      <c r="K14" s="554"/>
      <c r="L14" s="554"/>
      <c r="M14" s="554"/>
      <c r="N14" s="554"/>
      <c r="O14" s="554"/>
      <c r="P14" s="554"/>
      <c r="Q14" s="554"/>
      <c r="R14" s="554"/>
      <c r="S14" s="554"/>
      <c r="T14" s="554"/>
      <c r="U14" s="554"/>
    </row>
    <row r="15" customFormat="false" ht="11.25" hidden="false" customHeight="false" outlineLevel="0" collapsed="false">
      <c r="A15" s="554"/>
      <c r="B15" s="554"/>
      <c r="C15" s="554"/>
      <c r="D15" s="554"/>
      <c r="E15" s="554"/>
      <c r="F15" s="554"/>
      <c r="G15" s="554"/>
      <c r="H15" s="554"/>
      <c r="I15" s="554"/>
      <c r="J15" s="554"/>
      <c r="K15" s="554"/>
      <c r="L15" s="554"/>
      <c r="M15" s="554"/>
      <c r="N15" s="554"/>
      <c r="O15" s="554"/>
      <c r="P15" s="554"/>
      <c r="Q15" s="554"/>
      <c r="R15" s="554"/>
      <c r="S15" s="554"/>
      <c r="T15" s="554"/>
      <c r="U15" s="554"/>
    </row>
  </sheetData>
  <hyperlinks>
    <hyperlink ref="U2" r:id="rId1" display="Countering serious crime in the Western Balkans | IPA2019 | CILC websit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555" t="s">
        <v>5611</v>
      </c>
      <c r="D1" s="312"/>
      <c r="L1" s="312"/>
    </row>
    <row r="2" customFormat="false" ht="15" hidden="false" customHeight="false" outlineLevel="0" collapsed="false">
      <c r="D2" s="312"/>
      <c r="L2" s="312"/>
    </row>
    <row r="3" customFormat="false" ht="15" hidden="false" customHeight="false" outlineLevel="0" collapsed="false">
      <c r="A3" s="556" t="s">
        <v>5612</v>
      </c>
      <c r="D3" s="312"/>
    </row>
    <row r="4" customFormat="false" ht="15" hidden="false" customHeight="false" outlineLevel="0" collapsed="false">
      <c r="A4" s="557" t="n">
        <v>871425</v>
      </c>
      <c r="D4" s="312"/>
    </row>
    <row r="5" customFormat="false" ht="15" hidden="false" customHeight="false" outlineLevel="0" collapsed="false">
      <c r="A5" s="308"/>
      <c r="D5" s="312"/>
    </row>
    <row r="6" customFormat="false" ht="15" hidden="false" customHeight="false" outlineLevel="0" collapsed="false">
      <c r="A6" s="308"/>
      <c r="D6" s="312"/>
    </row>
    <row r="7" customFormat="false" ht="15" hidden="false" customHeight="false" outlineLevel="0" collapsed="false">
      <c r="A7" s="308"/>
      <c r="D7" s="312"/>
    </row>
    <row r="8" customFormat="false" ht="15" hidden="false" customHeight="false" outlineLevel="0" collapsed="false">
      <c r="A8" s="308"/>
      <c r="D8" s="312"/>
    </row>
    <row r="9" customFormat="false" ht="15" hidden="false" customHeight="false" outlineLevel="0" collapsed="false">
      <c r="A9" s="308"/>
      <c r="D9" s="312"/>
    </row>
    <row r="10" customFormat="false" ht="15" hidden="false" customHeight="false" outlineLevel="0" collapsed="false">
      <c r="A10" s="308"/>
      <c r="D10" s="312"/>
    </row>
    <row r="11" customFormat="false" ht="15" hidden="false" customHeight="false" outlineLevel="0" collapsed="false">
      <c r="A11" s="308"/>
      <c r="D11" s="312"/>
    </row>
    <row r="12" customFormat="false" ht="15" hidden="false" customHeight="false" outlineLevel="0" collapsed="false">
      <c r="A12" s="308"/>
      <c r="D12" s="312"/>
    </row>
    <row r="13" customFormat="false" ht="15" hidden="false" customHeight="false" outlineLevel="0" collapsed="false">
      <c r="A13" s="308"/>
      <c r="D13" s="312"/>
    </row>
    <row r="14" customFormat="false" ht="15" hidden="false" customHeight="false" outlineLevel="0" collapsed="false">
      <c r="A14" s="308"/>
      <c r="D14" s="312"/>
    </row>
    <row r="15" customFormat="false" ht="15" hidden="false" customHeight="false" outlineLevel="0" collapsed="false">
      <c r="A15" s="308"/>
      <c r="D15" s="312"/>
    </row>
    <row r="16" customFormat="false" ht="15" hidden="false" customHeight="false" outlineLevel="0" collapsed="false">
      <c r="A16" s="308"/>
      <c r="D16" s="312"/>
    </row>
    <row r="17" customFormat="false" ht="15" hidden="false" customHeight="false" outlineLevel="0" collapsed="false">
      <c r="A17" s="308"/>
      <c r="D17" s="312"/>
    </row>
    <row r="18" customFormat="false" ht="15" hidden="false" customHeight="false" outlineLevel="0" collapsed="false">
      <c r="A18" s="308"/>
      <c r="D18" s="312"/>
    </row>
    <row r="19" customFormat="false" ht="15" hidden="false" customHeight="false" outlineLevel="0" collapsed="false">
      <c r="A19" s="308"/>
      <c r="D19" s="312"/>
    </row>
    <row r="20" customFormat="false" ht="15" hidden="false" customHeight="false" outlineLevel="0" collapsed="false">
      <c r="A20" s="308"/>
      <c r="D20" s="312"/>
    </row>
    <row r="21" customFormat="false" ht="15.75" hidden="false" customHeight="true" outlineLevel="0" collapsed="false">
      <c r="A21" s="308"/>
      <c r="D21" s="312"/>
    </row>
    <row r="22" customFormat="false" ht="15.75" hidden="false" customHeight="true" outlineLevel="0" collapsed="false">
      <c r="A22" s="308"/>
      <c r="D22" s="312"/>
    </row>
    <row r="23" customFormat="false" ht="15.75" hidden="false" customHeight="true" outlineLevel="0" collapsed="false">
      <c r="A23" s="308"/>
      <c r="D23" s="312"/>
    </row>
    <row r="24" customFormat="false" ht="15.75" hidden="false" customHeight="true" outlineLevel="0" collapsed="false">
      <c r="A24" s="308"/>
      <c r="D24" s="312"/>
    </row>
    <row r="25" customFormat="false" ht="15.75" hidden="false" customHeight="true" outlineLevel="0" collapsed="false">
      <c r="A25" s="308"/>
      <c r="D25" s="312"/>
    </row>
    <row r="26" customFormat="false" ht="15.75" hidden="false" customHeight="true" outlineLevel="0" collapsed="false">
      <c r="A26" s="308"/>
      <c r="D26" s="312"/>
    </row>
    <row r="27" customFormat="false" ht="15.75" hidden="false" customHeight="true" outlineLevel="0" collapsed="false">
      <c r="A27" s="308"/>
      <c r="D27" s="312"/>
    </row>
    <row r="28" customFormat="false" ht="15.75" hidden="false" customHeight="true" outlineLevel="0" collapsed="false">
      <c r="A28" s="308"/>
      <c r="D28" s="312"/>
    </row>
    <row r="29" customFormat="false" ht="15.75" hidden="false" customHeight="true" outlineLevel="0" collapsed="false">
      <c r="A29" s="308"/>
      <c r="D29" s="312"/>
    </row>
    <row r="30" customFormat="false" ht="15.75" hidden="false" customHeight="true" outlineLevel="0" collapsed="false">
      <c r="A30" s="308"/>
      <c r="D30" s="312"/>
    </row>
    <row r="31" customFormat="false" ht="15.75" hidden="false" customHeight="true" outlineLevel="0" collapsed="false">
      <c r="A31" s="308"/>
      <c r="D31" s="312"/>
    </row>
    <row r="32" customFormat="false" ht="15.75" hidden="false" customHeight="true" outlineLevel="0" collapsed="false">
      <c r="A32" s="308"/>
      <c r="D32" s="312"/>
    </row>
    <row r="33" customFormat="false" ht="15.75" hidden="false" customHeight="true" outlineLevel="0" collapsed="false">
      <c r="A33" s="308"/>
      <c r="D33" s="312"/>
    </row>
    <row r="34" customFormat="false" ht="15.75" hidden="false" customHeight="true" outlineLevel="0" collapsed="false">
      <c r="A34" s="308"/>
      <c r="D34" s="312"/>
    </row>
    <row r="35" customFormat="false" ht="15.75" hidden="false" customHeight="true" outlineLevel="0" collapsed="false">
      <c r="A35" s="308"/>
      <c r="D35" s="312"/>
    </row>
    <row r="36" customFormat="false" ht="15.75" hidden="false" customHeight="true" outlineLevel="0" collapsed="false">
      <c r="A36" s="308"/>
      <c r="D36" s="312"/>
    </row>
    <row r="37" customFormat="false" ht="15.75" hidden="false" customHeight="true" outlineLevel="0" collapsed="false">
      <c r="A37" s="308"/>
      <c r="D37" s="312"/>
    </row>
    <row r="38" customFormat="false" ht="15.75" hidden="false" customHeight="true" outlineLevel="0" collapsed="false">
      <c r="A38" s="308"/>
      <c r="D38" s="312"/>
    </row>
    <row r="39" customFormat="false" ht="15.75" hidden="false" customHeight="true" outlineLevel="0" collapsed="false">
      <c r="A39" s="308"/>
      <c r="D39" s="312"/>
    </row>
    <row r="40" customFormat="false" ht="15.75" hidden="false" customHeight="true" outlineLevel="0" collapsed="false">
      <c r="A40" s="308"/>
      <c r="D40" s="312"/>
    </row>
    <row r="41" customFormat="false" ht="15.75" hidden="false" customHeight="true" outlineLevel="0" collapsed="false">
      <c r="A41" s="308"/>
      <c r="D41" s="312"/>
    </row>
    <row r="42" customFormat="false" ht="15.75" hidden="false" customHeight="true" outlineLevel="0" collapsed="false">
      <c r="A42" s="308"/>
      <c r="D42" s="312"/>
    </row>
    <row r="43" customFormat="false" ht="15.75" hidden="false" customHeight="true" outlineLevel="0" collapsed="false">
      <c r="A43" s="308"/>
      <c r="D43" s="312"/>
    </row>
    <row r="44" customFormat="false" ht="15.75" hidden="false" customHeight="true" outlineLevel="0" collapsed="false">
      <c r="A44" s="308"/>
      <c r="D44" s="312"/>
    </row>
    <row r="45" customFormat="false" ht="15.75" hidden="false" customHeight="true" outlineLevel="0" collapsed="false">
      <c r="A45" s="308"/>
      <c r="D45" s="312"/>
    </row>
    <row r="46" customFormat="false" ht="15.75" hidden="false" customHeight="true" outlineLevel="0" collapsed="false">
      <c r="A46" s="308"/>
      <c r="D46" s="312"/>
    </row>
    <row r="47" customFormat="false" ht="15.75" hidden="false" customHeight="true" outlineLevel="0" collapsed="false">
      <c r="A47" s="308"/>
      <c r="D47" s="312"/>
    </row>
    <row r="48" customFormat="false" ht="15.75" hidden="false" customHeight="true" outlineLevel="0" collapsed="false">
      <c r="A48" s="308"/>
      <c r="D48" s="312"/>
    </row>
    <row r="49" customFormat="false" ht="15.75" hidden="false" customHeight="true" outlineLevel="0" collapsed="false">
      <c r="A49" s="308"/>
      <c r="D49" s="312"/>
    </row>
    <row r="50" customFormat="false" ht="15.75" hidden="false" customHeight="true" outlineLevel="0" collapsed="false">
      <c r="A50" s="308"/>
      <c r="D50" s="312"/>
    </row>
    <row r="51" customFormat="false" ht="15.75" hidden="false" customHeight="true" outlineLevel="0" collapsed="false">
      <c r="A51" s="308"/>
      <c r="D51" s="312"/>
    </row>
    <row r="52" customFormat="false" ht="15.75" hidden="false" customHeight="true" outlineLevel="0" collapsed="false">
      <c r="A52" s="308"/>
      <c r="D52" s="312"/>
    </row>
    <row r="53" customFormat="false" ht="15.75" hidden="false" customHeight="true" outlineLevel="0" collapsed="false">
      <c r="A53" s="308"/>
      <c r="D53" s="312"/>
      <c r="L53" s="312"/>
    </row>
    <row r="54" customFormat="false" ht="15.75" hidden="false" customHeight="true" outlineLevel="0" collapsed="false">
      <c r="A54" s="308"/>
      <c r="D54" s="312"/>
      <c r="L54" s="312"/>
    </row>
    <row r="55" customFormat="false" ht="15.75" hidden="false" customHeight="true" outlineLevel="0" collapsed="false">
      <c r="A55" s="308"/>
      <c r="D55" s="312"/>
      <c r="L55" s="312"/>
    </row>
    <row r="56" customFormat="false" ht="15.75" hidden="false" customHeight="true" outlineLevel="0" collapsed="false">
      <c r="A56" s="308"/>
      <c r="D56" s="312"/>
      <c r="L56" s="312"/>
    </row>
    <row r="57" customFormat="false" ht="15.75" hidden="false" customHeight="true" outlineLevel="0" collapsed="false">
      <c r="A57" s="308"/>
      <c r="D57" s="312"/>
      <c r="L57" s="312"/>
    </row>
    <row r="58" customFormat="false" ht="15.75" hidden="false" customHeight="true" outlineLevel="0" collapsed="false">
      <c r="A58" s="308"/>
      <c r="D58" s="312"/>
      <c r="L58" s="312"/>
    </row>
    <row r="59" customFormat="false" ht="15.75" hidden="false" customHeight="true" outlineLevel="0" collapsed="false">
      <c r="A59" s="308"/>
      <c r="D59" s="312"/>
      <c r="L59" s="312"/>
    </row>
    <row r="60" customFormat="false" ht="15.75" hidden="false" customHeight="true" outlineLevel="0" collapsed="false">
      <c r="A60" s="308"/>
      <c r="D60" s="312"/>
      <c r="L60" s="312"/>
    </row>
    <row r="61" customFormat="false" ht="15.75" hidden="false" customHeight="true" outlineLevel="0" collapsed="false">
      <c r="A61" s="308"/>
      <c r="D61" s="312"/>
      <c r="L61" s="312"/>
    </row>
    <row r="62" customFormat="false" ht="15.75" hidden="false" customHeight="true" outlineLevel="0" collapsed="false">
      <c r="A62" s="308"/>
      <c r="D62" s="312"/>
      <c r="L62" s="312"/>
    </row>
    <row r="63" customFormat="false" ht="15.75" hidden="false" customHeight="true" outlineLevel="0" collapsed="false">
      <c r="A63" s="308"/>
      <c r="D63" s="312"/>
      <c r="L63" s="312"/>
    </row>
    <row r="64" customFormat="false" ht="15.75" hidden="false" customHeight="true" outlineLevel="0" collapsed="false">
      <c r="A64" s="308"/>
      <c r="D64" s="312"/>
      <c r="L64" s="312"/>
    </row>
    <row r="65" customFormat="false" ht="15.75" hidden="false" customHeight="true" outlineLevel="0" collapsed="false">
      <c r="A65" s="308"/>
      <c r="D65" s="312"/>
      <c r="L65" s="312"/>
    </row>
    <row r="66" customFormat="false" ht="15.75" hidden="false" customHeight="true" outlineLevel="0" collapsed="false">
      <c r="A66" s="308"/>
      <c r="D66" s="312"/>
      <c r="L66" s="312"/>
    </row>
    <row r="67" customFormat="false" ht="15.75" hidden="false" customHeight="true" outlineLevel="0" collapsed="false">
      <c r="A67" s="308"/>
      <c r="D67" s="312"/>
      <c r="L67" s="312"/>
    </row>
    <row r="68" customFormat="false" ht="15.75" hidden="false" customHeight="true" outlineLevel="0" collapsed="false">
      <c r="A68" s="308"/>
      <c r="D68" s="312"/>
      <c r="L68" s="312"/>
    </row>
    <row r="69" customFormat="false" ht="15.75" hidden="false" customHeight="true" outlineLevel="0" collapsed="false">
      <c r="A69" s="308"/>
      <c r="D69" s="312"/>
      <c r="L69" s="312"/>
    </row>
    <row r="70" customFormat="false" ht="15.75" hidden="false" customHeight="true" outlineLevel="0" collapsed="false">
      <c r="A70" s="308"/>
      <c r="D70" s="312"/>
      <c r="L70" s="312"/>
    </row>
    <row r="71" customFormat="false" ht="15.75" hidden="false" customHeight="true" outlineLevel="0" collapsed="false">
      <c r="A71" s="308"/>
      <c r="D71" s="312"/>
      <c r="L71" s="312"/>
    </row>
    <row r="72" customFormat="false" ht="15.75" hidden="false" customHeight="true" outlineLevel="0" collapsed="false">
      <c r="A72" s="308"/>
      <c r="D72" s="312"/>
      <c r="L72" s="312"/>
    </row>
    <row r="73" customFormat="false" ht="15.75" hidden="false" customHeight="true" outlineLevel="0" collapsed="false">
      <c r="A73" s="308"/>
      <c r="D73" s="312"/>
      <c r="L73" s="312"/>
    </row>
    <row r="74" customFormat="false" ht="15.75" hidden="false" customHeight="true" outlineLevel="0" collapsed="false">
      <c r="A74" s="308"/>
      <c r="D74" s="312"/>
      <c r="L74" s="312"/>
    </row>
    <row r="75" customFormat="false" ht="15.75" hidden="false" customHeight="true" outlineLevel="0" collapsed="false">
      <c r="A75" s="308"/>
      <c r="D75" s="312"/>
      <c r="L75" s="312"/>
    </row>
    <row r="76" customFormat="false" ht="15.75" hidden="false" customHeight="true" outlineLevel="0" collapsed="false">
      <c r="A76" s="308"/>
      <c r="D76" s="312"/>
      <c r="L76" s="312"/>
    </row>
    <row r="77" customFormat="false" ht="15.75" hidden="false" customHeight="true" outlineLevel="0" collapsed="false">
      <c r="A77" s="308"/>
      <c r="D77" s="312"/>
      <c r="L77" s="312"/>
    </row>
    <row r="78" customFormat="false" ht="15.75" hidden="false" customHeight="true" outlineLevel="0" collapsed="false">
      <c r="A78" s="308"/>
      <c r="D78" s="312"/>
      <c r="L78" s="312"/>
    </row>
    <row r="79" customFormat="false" ht="15.75" hidden="false" customHeight="true" outlineLevel="0" collapsed="false">
      <c r="A79" s="308"/>
      <c r="D79" s="312"/>
      <c r="L79" s="312"/>
    </row>
    <row r="80" customFormat="false" ht="15.75" hidden="false" customHeight="true" outlineLevel="0" collapsed="false">
      <c r="A80" s="308"/>
      <c r="D80" s="312"/>
      <c r="L80" s="312"/>
    </row>
    <row r="81" customFormat="false" ht="15.75" hidden="false" customHeight="true" outlineLevel="0" collapsed="false">
      <c r="A81" s="308"/>
      <c r="D81" s="312"/>
      <c r="L81" s="312"/>
    </row>
    <row r="82" customFormat="false" ht="15.75" hidden="false" customHeight="true" outlineLevel="0" collapsed="false">
      <c r="A82" s="308"/>
      <c r="D82" s="312"/>
      <c r="L82" s="312"/>
    </row>
    <row r="83" customFormat="false" ht="15.75" hidden="false" customHeight="true" outlineLevel="0" collapsed="false">
      <c r="A83" s="308"/>
      <c r="D83" s="312"/>
      <c r="L83" s="312"/>
    </row>
    <row r="84" customFormat="false" ht="15.75" hidden="false" customHeight="true" outlineLevel="0" collapsed="false">
      <c r="A84" s="308"/>
      <c r="D84" s="312"/>
      <c r="L84" s="312"/>
    </row>
    <row r="85" customFormat="false" ht="15.75" hidden="false" customHeight="true" outlineLevel="0" collapsed="false">
      <c r="A85" s="308"/>
      <c r="D85" s="312"/>
      <c r="L85" s="312"/>
    </row>
    <row r="86" customFormat="false" ht="15.75" hidden="false" customHeight="true" outlineLevel="0" collapsed="false">
      <c r="A86" s="308"/>
      <c r="D86" s="312"/>
      <c r="L86" s="312"/>
    </row>
    <row r="87" customFormat="false" ht="15.75" hidden="false" customHeight="true" outlineLevel="0" collapsed="false">
      <c r="A87" s="308"/>
      <c r="D87" s="312"/>
      <c r="L87" s="312"/>
    </row>
    <row r="88" customFormat="false" ht="15.75" hidden="false" customHeight="true" outlineLevel="0" collapsed="false">
      <c r="A88" s="308"/>
      <c r="D88" s="312"/>
      <c r="L88" s="312"/>
    </row>
    <row r="89" customFormat="false" ht="15.75" hidden="false" customHeight="true" outlineLevel="0" collapsed="false">
      <c r="A89" s="308"/>
      <c r="D89" s="312"/>
      <c r="L89" s="312"/>
    </row>
    <row r="90" customFormat="false" ht="15.75" hidden="false" customHeight="true" outlineLevel="0" collapsed="false">
      <c r="A90" s="308"/>
      <c r="D90" s="312"/>
      <c r="L90" s="312"/>
    </row>
    <row r="91" customFormat="false" ht="15.75" hidden="false" customHeight="true" outlineLevel="0" collapsed="false">
      <c r="A91" s="308"/>
      <c r="D91" s="312"/>
      <c r="L91" s="312"/>
    </row>
    <row r="92" customFormat="false" ht="15.75" hidden="false" customHeight="true" outlineLevel="0" collapsed="false">
      <c r="A92" s="308"/>
      <c r="D92" s="312"/>
      <c r="L92" s="312"/>
    </row>
    <row r="93" customFormat="false" ht="15.75" hidden="false" customHeight="true" outlineLevel="0" collapsed="false">
      <c r="A93" s="308"/>
      <c r="D93" s="312"/>
      <c r="L93" s="312"/>
    </row>
    <row r="94" customFormat="false" ht="15.75" hidden="false" customHeight="true" outlineLevel="0" collapsed="false">
      <c r="A94" s="308"/>
      <c r="D94" s="312"/>
      <c r="L94" s="312"/>
    </row>
    <row r="95" customFormat="false" ht="15.75" hidden="false" customHeight="true" outlineLevel="0" collapsed="false">
      <c r="A95" s="308"/>
      <c r="D95" s="312"/>
      <c r="L95" s="312"/>
    </row>
    <row r="96" customFormat="false" ht="15.75" hidden="false" customHeight="true" outlineLevel="0" collapsed="false">
      <c r="A96" s="308"/>
      <c r="D96" s="312"/>
      <c r="L96" s="312"/>
    </row>
    <row r="97" customFormat="false" ht="15.75" hidden="false" customHeight="true" outlineLevel="0" collapsed="false">
      <c r="A97" s="308"/>
      <c r="D97" s="312"/>
      <c r="L97" s="312"/>
    </row>
    <row r="98" customFormat="false" ht="15.75" hidden="false" customHeight="true" outlineLevel="0" collapsed="false">
      <c r="A98" s="308"/>
      <c r="D98" s="312"/>
      <c r="L98" s="312"/>
    </row>
    <row r="99" customFormat="false" ht="15.75" hidden="false" customHeight="true" outlineLevel="0" collapsed="false">
      <c r="A99" s="308"/>
      <c r="D99" s="312"/>
      <c r="L99" s="312"/>
    </row>
    <row r="100" customFormat="false" ht="15.75" hidden="false" customHeight="true" outlineLevel="0" collapsed="false">
      <c r="A100" s="308"/>
      <c r="D100" s="312"/>
      <c r="L100" s="312"/>
    </row>
    <row r="101" customFormat="false" ht="15.75" hidden="false" customHeight="true" outlineLevel="0" collapsed="false">
      <c r="A101" s="308"/>
      <c r="D101" s="312"/>
      <c r="L101" s="312"/>
    </row>
    <row r="102" customFormat="false" ht="15.75" hidden="false" customHeight="true" outlineLevel="0" collapsed="false">
      <c r="A102" s="308"/>
      <c r="D102" s="312"/>
      <c r="L102" s="312"/>
    </row>
    <row r="103" customFormat="false" ht="15.75" hidden="false" customHeight="true" outlineLevel="0" collapsed="false">
      <c r="A103" s="308"/>
      <c r="D103" s="312"/>
      <c r="L103" s="312"/>
    </row>
    <row r="104" customFormat="false" ht="15.75" hidden="false" customHeight="true" outlineLevel="0" collapsed="false">
      <c r="A104" s="308"/>
      <c r="D104" s="312"/>
      <c r="L104" s="312"/>
    </row>
    <row r="105" customFormat="false" ht="15.75" hidden="false" customHeight="true" outlineLevel="0" collapsed="false">
      <c r="A105" s="308"/>
      <c r="D105" s="312"/>
      <c r="L105" s="312"/>
    </row>
    <row r="106" customFormat="false" ht="15.75" hidden="false" customHeight="true" outlineLevel="0" collapsed="false">
      <c r="A106" s="308"/>
      <c r="D106" s="312"/>
      <c r="L106" s="312"/>
    </row>
    <row r="107" customFormat="false" ht="15.75" hidden="false" customHeight="true" outlineLevel="0" collapsed="false">
      <c r="A107" s="308"/>
      <c r="D107" s="312"/>
      <c r="L107" s="312"/>
    </row>
    <row r="108" customFormat="false" ht="15.75" hidden="false" customHeight="true" outlineLevel="0" collapsed="false">
      <c r="A108" s="308"/>
      <c r="D108" s="312"/>
      <c r="L108" s="312"/>
    </row>
    <row r="109" customFormat="false" ht="15.75" hidden="false" customHeight="true" outlineLevel="0" collapsed="false">
      <c r="A109" s="308"/>
      <c r="D109" s="312"/>
      <c r="L109" s="312"/>
    </row>
    <row r="110" customFormat="false" ht="15.75" hidden="false" customHeight="true" outlineLevel="0" collapsed="false">
      <c r="A110" s="308"/>
      <c r="D110" s="312"/>
      <c r="L110" s="312"/>
    </row>
    <row r="111" customFormat="false" ht="15.75" hidden="false" customHeight="true" outlineLevel="0" collapsed="false">
      <c r="A111" s="308"/>
      <c r="D111" s="312"/>
      <c r="L111" s="312"/>
    </row>
    <row r="112" customFormat="false" ht="15.75" hidden="false" customHeight="true" outlineLevel="0" collapsed="false">
      <c r="A112" s="308"/>
      <c r="D112" s="312"/>
      <c r="L112" s="312"/>
    </row>
    <row r="113" customFormat="false" ht="15.75" hidden="false" customHeight="true" outlineLevel="0" collapsed="false">
      <c r="A113" s="308"/>
      <c r="D113" s="312"/>
      <c r="L113" s="312"/>
    </row>
    <row r="114" customFormat="false" ht="15.75" hidden="false" customHeight="true" outlineLevel="0" collapsed="false">
      <c r="A114" s="308"/>
      <c r="D114" s="312"/>
      <c r="L114" s="312"/>
    </row>
    <row r="115" customFormat="false" ht="15.75" hidden="false" customHeight="true" outlineLevel="0" collapsed="false">
      <c r="D115" s="312"/>
      <c r="L115" s="312"/>
    </row>
    <row r="116" customFormat="false" ht="15.75" hidden="false" customHeight="true" outlineLevel="0" collapsed="false">
      <c r="D116" s="312"/>
      <c r="L116" s="312"/>
    </row>
    <row r="117" customFormat="false" ht="15.75" hidden="false" customHeight="true" outlineLevel="0" collapsed="false">
      <c r="D117" s="312"/>
      <c r="L117" s="312"/>
    </row>
    <row r="118" customFormat="false" ht="15.75" hidden="false" customHeight="true" outlineLevel="0" collapsed="false">
      <c r="D118" s="312"/>
      <c r="L118" s="312"/>
    </row>
    <row r="119" customFormat="false" ht="15.75" hidden="false" customHeight="true" outlineLevel="0" collapsed="false">
      <c r="D119" s="312"/>
      <c r="L119" s="312"/>
    </row>
    <row r="120" customFormat="false" ht="15.75" hidden="false" customHeight="true" outlineLevel="0" collapsed="false">
      <c r="D120" s="312"/>
      <c r="L120" s="312"/>
    </row>
    <row r="121" customFormat="false" ht="15.75" hidden="false" customHeight="true" outlineLevel="0" collapsed="false">
      <c r="D121" s="312"/>
      <c r="L121" s="312"/>
    </row>
    <row r="122" customFormat="false" ht="15.75" hidden="false" customHeight="true" outlineLevel="0" collapsed="false">
      <c r="D122" s="312"/>
      <c r="L122" s="312"/>
    </row>
    <row r="123" customFormat="false" ht="15.75" hidden="false" customHeight="true" outlineLevel="0" collapsed="false">
      <c r="D123" s="312"/>
      <c r="L123" s="312"/>
    </row>
    <row r="124" customFormat="false" ht="15.75" hidden="false" customHeight="true" outlineLevel="0" collapsed="false">
      <c r="D124" s="312"/>
      <c r="L124" s="312"/>
    </row>
    <row r="125" customFormat="false" ht="15.75" hidden="false" customHeight="true" outlineLevel="0" collapsed="false">
      <c r="D125" s="312"/>
      <c r="L125" s="312"/>
    </row>
    <row r="126" customFormat="false" ht="15.75" hidden="false" customHeight="true" outlineLevel="0" collapsed="false">
      <c r="D126" s="312"/>
      <c r="L126" s="312"/>
    </row>
    <row r="127" customFormat="false" ht="15.75" hidden="false" customHeight="true" outlineLevel="0" collapsed="false">
      <c r="D127" s="312"/>
      <c r="L127" s="312"/>
    </row>
    <row r="128" customFormat="false" ht="15.75" hidden="false" customHeight="true" outlineLevel="0" collapsed="false">
      <c r="D128" s="312"/>
      <c r="L128" s="312"/>
    </row>
    <row r="129" customFormat="false" ht="15.75" hidden="false" customHeight="true" outlineLevel="0" collapsed="false">
      <c r="D129" s="312"/>
      <c r="L129" s="312"/>
    </row>
    <row r="130" customFormat="false" ht="15.75" hidden="false" customHeight="true" outlineLevel="0" collapsed="false">
      <c r="D130" s="312"/>
      <c r="L130" s="312"/>
    </row>
    <row r="131" customFormat="false" ht="15.75" hidden="false" customHeight="true" outlineLevel="0" collapsed="false">
      <c r="D131" s="312"/>
      <c r="L131" s="312"/>
    </row>
    <row r="132" customFormat="false" ht="15.75" hidden="false" customHeight="true" outlineLevel="0" collapsed="false">
      <c r="D132" s="312"/>
      <c r="L132" s="312"/>
    </row>
    <row r="133" customFormat="false" ht="15.75" hidden="false" customHeight="true" outlineLevel="0" collapsed="false">
      <c r="D133" s="312"/>
      <c r="L133" s="312"/>
    </row>
    <row r="134" customFormat="false" ht="15.75" hidden="false" customHeight="true" outlineLevel="0" collapsed="false">
      <c r="D134" s="312"/>
      <c r="L134" s="312"/>
    </row>
    <row r="135" customFormat="false" ht="15.75" hidden="false" customHeight="true" outlineLevel="0" collapsed="false">
      <c r="D135" s="312"/>
      <c r="L135" s="312"/>
    </row>
    <row r="136" customFormat="false" ht="15.75" hidden="false" customHeight="true" outlineLevel="0" collapsed="false">
      <c r="D136" s="312"/>
      <c r="L136" s="312"/>
    </row>
    <row r="137" customFormat="false" ht="15.75" hidden="false" customHeight="true" outlineLevel="0" collapsed="false">
      <c r="D137" s="312"/>
      <c r="L137" s="312"/>
    </row>
    <row r="138" customFormat="false" ht="15.75" hidden="false" customHeight="true" outlineLevel="0" collapsed="false">
      <c r="D138" s="312"/>
      <c r="L138" s="312"/>
    </row>
    <row r="139" customFormat="false" ht="15.75" hidden="false" customHeight="true" outlineLevel="0" collapsed="false">
      <c r="D139" s="312"/>
      <c r="L139" s="312"/>
    </row>
    <row r="140" customFormat="false" ht="15.75" hidden="false" customHeight="true" outlineLevel="0" collapsed="false">
      <c r="D140" s="312"/>
      <c r="L140" s="312"/>
    </row>
    <row r="141" customFormat="false" ht="15.75" hidden="false" customHeight="true" outlineLevel="0" collapsed="false">
      <c r="D141" s="312"/>
      <c r="L141" s="312"/>
    </row>
    <row r="142" customFormat="false" ht="15.75" hidden="false" customHeight="true" outlineLevel="0" collapsed="false">
      <c r="D142" s="312"/>
      <c r="L142" s="312"/>
    </row>
    <row r="143" customFormat="false" ht="15.75" hidden="false" customHeight="true" outlineLevel="0" collapsed="false">
      <c r="D143" s="312"/>
      <c r="L143" s="312"/>
    </row>
    <row r="144" customFormat="false" ht="15.75" hidden="false" customHeight="true" outlineLevel="0" collapsed="false">
      <c r="D144" s="312"/>
      <c r="L144" s="312"/>
    </row>
    <row r="145" customFormat="false" ht="15.75" hidden="false" customHeight="true" outlineLevel="0" collapsed="false">
      <c r="D145" s="312"/>
      <c r="L145" s="312"/>
    </row>
    <row r="146" customFormat="false" ht="15.75" hidden="false" customHeight="true" outlineLevel="0" collapsed="false">
      <c r="D146" s="312"/>
      <c r="L146" s="312"/>
    </row>
    <row r="147" customFormat="false" ht="15.75" hidden="false" customHeight="true" outlineLevel="0" collapsed="false">
      <c r="D147" s="312"/>
      <c r="L147" s="312"/>
    </row>
    <row r="148" customFormat="false" ht="15.75" hidden="false" customHeight="true" outlineLevel="0" collapsed="false">
      <c r="D148" s="312"/>
      <c r="L148" s="312"/>
    </row>
    <row r="149" customFormat="false" ht="15.75" hidden="false" customHeight="true" outlineLevel="0" collapsed="false">
      <c r="D149" s="312"/>
      <c r="L149" s="312"/>
    </row>
    <row r="150" customFormat="false" ht="15.75" hidden="false" customHeight="true" outlineLevel="0" collapsed="false">
      <c r="D150" s="312"/>
      <c r="L150" s="312"/>
    </row>
    <row r="151" customFormat="false" ht="15.75" hidden="false" customHeight="true" outlineLevel="0" collapsed="false">
      <c r="D151" s="312"/>
      <c r="L151" s="312"/>
    </row>
    <row r="152" customFormat="false" ht="15.75" hidden="false" customHeight="true" outlineLevel="0" collapsed="false">
      <c r="D152" s="312"/>
      <c r="L152" s="312"/>
    </row>
    <row r="153" customFormat="false" ht="15.75" hidden="false" customHeight="true" outlineLevel="0" collapsed="false">
      <c r="D153" s="312"/>
      <c r="L153" s="312"/>
    </row>
    <row r="154" customFormat="false" ht="15.75" hidden="false" customHeight="true" outlineLevel="0" collapsed="false">
      <c r="D154" s="312"/>
      <c r="L154" s="312"/>
    </row>
    <row r="155" customFormat="false" ht="15.75" hidden="false" customHeight="true" outlineLevel="0" collapsed="false">
      <c r="D155" s="312"/>
      <c r="L155" s="312"/>
    </row>
    <row r="156" customFormat="false" ht="15.75" hidden="false" customHeight="true" outlineLevel="0" collapsed="false">
      <c r="D156" s="312"/>
      <c r="L156" s="312"/>
    </row>
    <row r="157" customFormat="false" ht="15.75" hidden="false" customHeight="true" outlineLevel="0" collapsed="false">
      <c r="D157" s="312"/>
      <c r="L157" s="312"/>
    </row>
    <row r="158" customFormat="false" ht="15.75" hidden="false" customHeight="true" outlineLevel="0" collapsed="false">
      <c r="D158" s="312"/>
      <c r="L158" s="312"/>
    </row>
    <row r="159" customFormat="false" ht="15.75" hidden="false" customHeight="true" outlineLevel="0" collapsed="false">
      <c r="D159" s="312"/>
      <c r="L159" s="312"/>
    </row>
    <row r="160" customFormat="false" ht="15.75" hidden="false" customHeight="true" outlineLevel="0" collapsed="false">
      <c r="D160" s="312"/>
      <c r="L160" s="312"/>
    </row>
    <row r="161" customFormat="false" ht="15.75" hidden="false" customHeight="true" outlineLevel="0" collapsed="false">
      <c r="D161" s="312"/>
      <c r="L161" s="312"/>
    </row>
    <row r="162" customFormat="false" ht="15.75" hidden="false" customHeight="true" outlineLevel="0" collapsed="false">
      <c r="D162" s="312"/>
      <c r="L162" s="312"/>
    </row>
    <row r="163" customFormat="false" ht="15.75" hidden="false" customHeight="true" outlineLevel="0" collapsed="false">
      <c r="D163" s="312"/>
      <c r="L163" s="312"/>
    </row>
    <row r="164" customFormat="false" ht="15.75" hidden="false" customHeight="true" outlineLevel="0" collapsed="false">
      <c r="D164" s="312"/>
      <c r="L164" s="312"/>
    </row>
    <row r="165" customFormat="false" ht="15.75" hidden="false" customHeight="true" outlineLevel="0" collapsed="false">
      <c r="D165" s="312"/>
      <c r="L165" s="312"/>
    </row>
    <row r="166" customFormat="false" ht="15.75" hidden="false" customHeight="true" outlineLevel="0" collapsed="false">
      <c r="D166" s="312"/>
      <c r="L166" s="312"/>
    </row>
    <row r="167" customFormat="false" ht="15.75" hidden="false" customHeight="true" outlineLevel="0" collapsed="false">
      <c r="D167" s="312"/>
      <c r="L167" s="312"/>
    </row>
    <row r="168" customFormat="false" ht="15.75" hidden="false" customHeight="true" outlineLevel="0" collapsed="false">
      <c r="D168" s="312"/>
      <c r="L168" s="312"/>
    </row>
    <row r="169" customFormat="false" ht="15.75" hidden="false" customHeight="true" outlineLevel="0" collapsed="false">
      <c r="D169" s="312"/>
      <c r="L169" s="312"/>
    </row>
    <row r="170" customFormat="false" ht="15.75" hidden="false" customHeight="true" outlineLevel="0" collapsed="false">
      <c r="D170" s="312"/>
      <c r="L170" s="312"/>
    </row>
    <row r="171" customFormat="false" ht="15.75" hidden="false" customHeight="true" outlineLevel="0" collapsed="false">
      <c r="D171" s="312"/>
      <c r="L171" s="312"/>
    </row>
    <row r="172" customFormat="false" ht="15.75" hidden="false" customHeight="true" outlineLevel="0" collapsed="false">
      <c r="D172" s="312"/>
      <c r="L172" s="312"/>
    </row>
    <row r="173" customFormat="false" ht="15.75" hidden="false" customHeight="true" outlineLevel="0" collapsed="false">
      <c r="D173" s="312"/>
      <c r="L173" s="312"/>
    </row>
    <row r="174" customFormat="false" ht="15.75" hidden="false" customHeight="true" outlineLevel="0" collapsed="false">
      <c r="D174" s="312"/>
      <c r="L174" s="312"/>
    </row>
    <row r="175" customFormat="false" ht="15.75" hidden="false" customHeight="true" outlineLevel="0" collapsed="false">
      <c r="D175" s="312"/>
      <c r="L175" s="312"/>
    </row>
    <row r="176" customFormat="false" ht="15.75" hidden="false" customHeight="true" outlineLevel="0" collapsed="false">
      <c r="D176" s="312"/>
      <c r="L176" s="312"/>
    </row>
    <row r="177" customFormat="false" ht="15.75" hidden="false" customHeight="true" outlineLevel="0" collapsed="false">
      <c r="D177" s="312"/>
      <c r="L177" s="312"/>
    </row>
    <row r="178" customFormat="false" ht="15.75" hidden="false" customHeight="true" outlineLevel="0" collapsed="false">
      <c r="D178" s="312"/>
      <c r="L178" s="312"/>
    </row>
    <row r="179" customFormat="false" ht="15.75" hidden="false" customHeight="true" outlineLevel="0" collapsed="false">
      <c r="D179" s="312"/>
      <c r="L179" s="312"/>
    </row>
    <row r="180" customFormat="false" ht="15.75" hidden="false" customHeight="true" outlineLevel="0" collapsed="false">
      <c r="D180" s="312"/>
      <c r="L180" s="312"/>
    </row>
    <row r="181" customFormat="false" ht="15.75" hidden="false" customHeight="true" outlineLevel="0" collapsed="false">
      <c r="D181" s="312"/>
      <c r="L181" s="312"/>
    </row>
    <row r="182" customFormat="false" ht="15.75" hidden="false" customHeight="true" outlineLevel="0" collapsed="false">
      <c r="D182" s="312"/>
      <c r="L182" s="312"/>
    </row>
    <row r="183" customFormat="false" ht="15.75" hidden="false" customHeight="true" outlineLevel="0" collapsed="false">
      <c r="D183" s="312"/>
      <c r="L183" s="312"/>
    </row>
    <row r="184" customFormat="false" ht="15.75" hidden="false" customHeight="true" outlineLevel="0" collapsed="false">
      <c r="D184" s="312"/>
      <c r="L184" s="312"/>
    </row>
    <row r="185" customFormat="false" ht="15.75" hidden="false" customHeight="true" outlineLevel="0" collapsed="false">
      <c r="D185" s="312"/>
      <c r="L185" s="312"/>
    </row>
    <row r="186" customFormat="false" ht="15.75" hidden="false" customHeight="true" outlineLevel="0" collapsed="false">
      <c r="D186" s="312"/>
      <c r="L186" s="312"/>
    </row>
    <row r="187" customFormat="false" ht="15.75" hidden="false" customHeight="true" outlineLevel="0" collapsed="false">
      <c r="D187" s="312"/>
      <c r="L187" s="312"/>
    </row>
    <row r="188" customFormat="false" ht="15.75" hidden="false" customHeight="true" outlineLevel="0" collapsed="false">
      <c r="D188" s="312"/>
      <c r="L188" s="312"/>
    </row>
    <row r="189" customFormat="false" ht="15.75" hidden="false" customHeight="true" outlineLevel="0" collapsed="false">
      <c r="D189" s="312"/>
      <c r="L189" s="312"/>
    </row>
    <row r="190" customFormat="false" ht="15.75" hidden="false" customHeight="true" outlineLevel="0" collapsed="false">
      <c r="D190" s="312"/>
      <c r="L190" s="312"/>
    </row>
    <row r="191" customFormat="false" ht="15.75" hidden="false" customHeight="true" outlineLevel="0" collapsed="false">
      <c r="D191" s="312"/>
      <c r="L191" s="312"/>
    </row>
    <row r="192" customFormat="false" ht="15.75" hidden="false" customHeight="true" outlineLevel="0" collapsed="false">
      <c r="D192" s="312"/>
      <c r="L192" s="312"/>
    </row>
    <row r="193" customFormat="false" ht="15.75" hidden="false" customHeight="true" outlineLevel="0" collapsed="false">
      <c r="D193" s="312"/>
      <c r="L193" s="312"/>
    </row>
    <row r="194" customFormat="false" ht="15.75" hidden="false" customHeight="true" outlineLevel="0" collapsed="false">
      <c r="D194" s="312"/>
      <c r="L194" s="312"/>
    </row>
    <row r="195" customFormat="false" ht="15.75" hidden="false" customHeight="true" outlineLevel="0" collapsed="false">
      <c r="D195" s="312"/>
      <c r="L195" s="312"/>
    </row>
    <row r="196" customFormat="false" ht="15.75" hidden="false" customHeight="true" outlineLevel="0" collapsed="false">
      <c r="D196" s="312"/>
      <c r="L196" s="312"/>
    </row>
    <row r="197" customFormat="false" ht="15.75" hidden="false" customHeight="true" outlineLevel="0" collapsed="false">
      <c r="D197" s="312"/>
      <c r="L197" s="312"/>
    </row>
    <row r="198" customFormat="false" ht="15.75" hidden="false" customHeight="true" outlineLevel="0" collapsed="false">
      <c r="D198" s="312"/>
      <c r="L198" s="312"/>
    </row>
    <row r="199" customFormat="false" ht="15.75" hidden="false" customHeight="true" outlineLevel="0" collapsed="false">
      <c r="D199" s="312"/>
      <c r="L199" s="312"/>
    </row>
    <row r="200" customFormat="false" ht="15.75" hidden="false" customHeight="true" outlineLevel="0" collapsed="false">
      <c r="D200" s="312"/>
      <c r="L200" s="312"/>
    </row>
    <row r="201" customFormat="false" ht="15.75" hidden="false" customHeight="true" outlineLevel="0" collapsed="false">
      <c r="D201" s="312"/>
      <c r="L201" s="312"/>
    </row>
    <row r="202" customFormat="false" ht="15.75" hidden="false" customHeight="true" outlineLevel="0" collapsed="false">
      <c r="D202" s="312"/>
      <c r="L202" s="312"/>
    </row>
    <row r="203" customFormat="false" ht="15.75" hidden="false" customHeight="true" outlineLevel="0" collapsed="false">
      <c r="D203" s="312"/>
      <c r="L203" s="312"/>
    </row>
    <row r="204" customFormat="false" ht="15.75" hidden="false" customHeight="true" outlineLevel="0" collapsed="false">
      <c r="D204" s="312"/>
      <c r="L204" s="312"/>
    </row>
    <row r="205" customFormat="false" ht="15.75" hidden="false" customHeight="true" outlineLevel="0" collapsed="false">
      <c r="D205" s="312"/>
      <c r="L205" s="312"/>
    </row>
    <row r="206" customFormat="false" ht="15.75" hidden="false" customHeight="true" outlineLevel="0" collapsed="false">
      <c r="D206" s="312"/>
      <c r="L206" s="312"/>
    </row>
    <row r="207" customFormat="false" ht="15.75" hidden="false" customHeight="true" outlineLevel="0" collapsed="false">
      <c r="D207" s="312"/>
      <c r="L207" s="312"/>
    </row>
    <row r="208" customFormat="false" ht="15.75" hidden="false" customHeight="true" outlineLevel="0" collapsed="false">
      <c r="D208" s="312"/>
      <c r="L208" s="312"/>
    </row>
    <row r="209" customFormat="false" ht="15.75" hidden="false" customHeight="true" outlineLevel="0" collapsed="false">
      <c r="D209" s="312"/>
      <c r="L209" s="312"/>
    </row>
    <row r="210" customFormat="false" ht="15.75" hidden="false" customHeight="true" outlineLevel="0" collapsed="false">
      <c r="D210" s="312"/>
      <c r="L210" s="312"/>
    </row>
    <row r="211" customFormat="false" ht="15.75" hidden="false" customHeight="true" outlineLevel="0" collapsed="false">
      <c r="D211" s="312"/>
      <c r="L211" s="312"/>
    </row>
    <row r="212" customFormat="false" ht="15.75" hidden="false" customHeight="true" outlineLevel="0" collapsed="false">
      <c r="D212" s="312"/>
      <c r="L212" s="312"/>
    </row>
    <row r="213" customFormat="false" ht="15.75" hidden="false" customHeight="true" outlineLevel="0" collapsed="false">
      <c r="D213" s="312"/>
      <c r="L213" s="312"/>
    </row>
    <row r="214" customFormat="false" ht="15.75" hidden="false" customHeight="true" outlineLevel="0" collapsed="false">
      <c r="D214" s="312"/>
      <c r="L214" s="312"/>
    </row>
    <row r="215" customFormat="false" ht="15.75" hidden="false" customHeight="true" outlineLevel="0" collapsed="false">
      <c r="D215" s="312"/>
      <c r="L215" s="312"/>
    </row>
    <row r="216" customFormat="false" ht="15.75" hidden="false" customHeight="true" outlineLevel="0" collapsed="false">
      <c r="D216" s="312"/>
      <c r="L216" s="312"/>
    </row>
    <row r="217" customFormat="false" ht="15.75" hidden="false" customHeight="true" outlineLevel="0" collapsed="false">
      <c r="D217" s="312"/>
      <c r="L217" s="312"/>
    </row>
    <row r="218" customFormat="false" ht="15.75" hidden="false" customHeight="true" outlineLevel="0" collapsed="false">
      <c r="D218" s="312"/>
      <c r="L218" s="312"/>
    </row>
    <row r="219" customFormat="false" ht="15.75" hidden="false" customHeight="true" outlineLevel="0" collapsed="false">
      <c r="D219" s="312"/>
      <c r="L219" s="312"/>
    </row>
    <row r="220" customFormat="false" ht="15.75" hidden="false" customHeight="true" outlineLevel="0" collapsed="false">
      <c r="D220" s="312"/>
      <c r="L220" s="312"/>
    </row>
    <row r="221" customFormat="false" ht="15.75" hidden="false" customHeight="true" outlineLevel="0" collapsed="false">
      <c r="D221" s="312"/>
      <c r="L221" s="312"/>
    </row>
    <row r="222" customFormat="false" ht="15.75" hidden="false" customHeight="true" outlineLevel="0" collapsed="false">
      <c r="D222" s="312"/>
      <c r="L222" s="312"/>
    </row>
    <row r="223" customFormat="false" ht="15.75" hidden="false" customHeight="true" outlineLevel="0" collapsed="false">
      <c r="D223" s="312"/>
      <c r="L223" s="312"/>
    </row>
    <row r="224" customFormat="false" ht="15.75" hidden="false" customHeight="true" outlineLevel="0" collapsed="false">
      <c r="D224" s="312"/>
      <c r="L224" s="312"/>
    </row>
    <row r="225" customFormat="false" ht="15.75" hidden="false" customHeight="true" outlineLevel="0" collapsed="false">
      <c r="D225" s="312"/>
      <c r="L225" s="312"/>
    </row>
    <row r="226" customFormat="false" ht="15.75" hidden="false" customHeight="true" outlineLevel="0" collapsed="false">
      <c r="D226" s="312"/>
      <c r="L226" s="312"/>
    </row>
    <row r="227" customFormat="false" ht="15.75" hidden="false" customHeight="true" outlineLevel="0" collapsed="false">
      <c r="D227" s="312"/>
      <c r="L227" s="312"/>
    </row>
    <row r="228" customFormat="false" ht="15.75" hidden="false" customHeight="true" outlineLevel="0" collapsed="false">
      <c r="D228" s="312"/>
      <c r="L228" s="312"/>
    </row>
    <row r="229" customFormat="false" ht="15.75" hidden="false" customHeight="true" outlineLevel="0" collapsed="false">
      <c r="D229" s="312"/>
      <c r="L229" s="312"/>
    </row>
    <row r="230" customFormat="false" ht="15.75" hidden="false" customHeight="true" outlineLevel="0" collapsed="false">
      <c r="D230" s="312"/>
      <c r="L230" s="312"/>
    </row>
    <row r="231" customFormat="false" ht="15.75" hidden="false" customHeight="true" outlineLevel="0" collapsed="false">
      <c r="D231" s="312"/>
      <c r="L231" s="312"/>
    </row>
    <row r="232" customFormat="false" ht="15.75" hidden="false" customHeight="true" outlineLevel="0" collapsed="false">
      <c r="D232" s="312"/>
      <c r="L232" s="312"/>
    </row>
    <row r="233" customFormat="false" ht="15.75" hidden="false" customHeight="true" outlineLevel="0" collapsed="false">
      <c r="D233" s="312"/>
      <c r="L233" s="312"/>
    </row>
    <row r="234" customFormat="false" ht="15.75" hidden="false" customHeight="true" outlineLevel="0" collapsed="false">
      <c r="D234" s="312"/>
      <c r="L234" s="312"/>
    </row>
    <row r="235" customFormat="false" ht="15.75" hidden="false" customHeight="true" outlineLevel="0" collapsed="false">
      <c r="D235" s="312"/>
      <c r="L235" s="312"/>
    </row>
    <row r="236" customFormat="false" ht="15.75" hidden="false" customHeight="true" outlineLevel="0" collapsed="false">
      <c r="D236" s="312"/>
      <c r="L236" s="312"/>
    </row>
    <row r="237" customFormat="false" ht="15.75" hidden="false" customHeight="true" outlineLevel="0" collapsed="false">
      <c r="D237" s="312"/>
      <c r="L237" s="312"/>
    </row>
    <row r="238" customFormat="false" ht="15.75" hidden="false" customHeight="true" outlineLevel="0" collapsed="false">
      <c r="D238" s="312"/>
      <c r="L238" s="312"/>
    </row>
    <row r="239" customFormat="false" ht="15.75" hidden="false" customHeight="true" outlineLevel="0" collapsed="false">
      <c r="D239" s="312"/>
      <c r="L239" s="312"/>
    </row>
    <row r="240" customFormat="false" ht="15.75" hidden="false" customHeight="true" outlineLevel="0" collapsed="false">
      <c r="D240" s="312"/>
      <c r="L240" s="312"/>
    </row>
    <row r="241" customFormat="false" ht="15.75" hidden="false" customHeight="true" outlineLevel="0" collapsed="false">
      <c r="D241" s="312"/>
      <c r="L241" s="312"/>
    </row>
    <row r="242" customFormat="false" ht="15.75" hidden="false" customHeight="true" outlineLevel="0" collapsed="false">
      <c r="D242" s="312"/>
      <c r="L242" s="312"/>
    </row>
    <row r="243" customFormat="false" ht="15.75" hidden="false" customHeight="true" outlineLevel="0" collapsed="false">
      <c r="D243" s="312"/>
      <c r="L243" s="312"/>
    </row>
    <row r="244" customFormat="false" ht="15.75" hidden="false" customHeight="true" outlineLevel="0" collapsed="false">
      <c r="D244" s="312"/>
      <c r="L244" s="312"/>
    </row>
    <row r="245" customFormat="false" ht="15.75" hidden="false" customHeight="true" outlineLevel="0" collapsed="false">
      <c r="D245" s="312"/>
      <c r="L245" s="312"/>
    </row>
    <row r="246" customFormat="false" ht="15.75" hidden="false" customHeight="true" outlineLevel="0" collapsed="false">
      <c r="D246" s="312"/>
      <c r="L246" s="312"/>
    </row>
    <row r="247" customFormat="false" ht="15.75" hidden="false" customHeight="true" outlineLevel="0" collapsed="false">
      <c r="D247" s="312"/>
      <c r="L247" s="312"/>
    </row>
    <row r="248" customFormat="false" ht="15.75" hidden="false" customHeight="true" outlineLevel="0" collapsed="false">
      <c r="D248" s="312"/>
      <c r="L248" s="312"/>
    </row>
    <row r="249" customFormat="false" ht="15.75" hidden="false" customHeight="true" outlineLevel="0" collapsed="false">
      <c r="D249" s="312"/>
      <c r="L249" s="312"/>
    </row>
    <row r="250" customFormat="false" ht="15.75" hidden="false" customHeight="true" outlineLevel="0" collapsed="false">
      <c r="D250" s="312"/>
      <c r="L250" s="312"/>
    </row>
    <row r="251" customFormat="false" ht="15.75" hidden="false" customHeight="true" outlineLevel="0" collapsed="false">
      <c r="D251" s="312"/>
      <c r="L251" s="312"/>
    </row>
    <row r="252" customFormat="false" ht="15.75" hidden="false" customHeight="true" outlineLevel="0" collapsed="false">
      <c r="D252" s="312"/>
      <c r="L252" s="312"/>
    </row>
    <row r="253" customFormat="false" ht="15.75" hidden="false" customHeight="true" outlineLevel="0" collapsed="false">
      <c r="D253" s="312"/>
      <c r="L253" s="312"/>
    </row>
    <row r="254" customFormat="false" ht="15.75" hidden="false" customHeight="true" outlineLevel="0" collapsed="false">
      <c r="D254" s="312"/>
      <c r="L254" s="312"/>
    </row>
    <row r="255" customFormat="false" ht="15.75" hidden="false" customHeight="true" outlineLevel="0" collapsed="false">
      <c r="D255" s="312"/>
      <c r="L255" s="312"/>
    </row>
    <row r="256" customFormat="false" ht="15.75" hidden="false" customHeight="true" outlineLevel="0" collapsed="false">
      <c r="D256" s="312"/>
      <c r="L256" s="312"/>
    </row>
    <row r="257" customFormat="false" ht="15.75" hidden="false" customHeight="true" outlineLevel="0" collapsed="false">
      <c r="D257" s="312"/>
      <c r="L257" s="312"/>
    </row>
    <row r="258" customFormat="false" ht="15.75" hidden="false" customHeight="true" outlineLevel="0" collapsed="false">
      <c r="D258" s="312"/>
      <c r="L258" s="312"/>
    </row>
    <row r="259" customFormat="false" ht="15.75" hidden="false" customHeight="true" outlineLevel="0" collapsed="false">
      <c r="D259" s="312"/>
      <c r="L259" s="312"/>
    </row>
    <row r="260" customFormat="false" ht="15.75" hidden="false" customHeight="true" outlineLevel="0" collapsed="false">
      <c r="D260" s="312"/>
      <c r="L260" s="312"/>
    </row>
    <row r="261" customFormat="false" ht="15.75" hidden="false" customHeight="true" outlineLevel="0" collapsed="false">
      <c r="D261" s="312"/>
      <c r="L261" s="312"/>
    </row>
    <row r="262" customFormat="false" ht="15.75" hidden="false" customHeight="true" outlineLevel="0" collapsed="false">
      <c r="D262" s="312"/>
      <c r="L262" s="312"/>
    </row>
    <row r="263" customFormat="false" ht="15.75" hidden="false" customHeight="true" outlineLevel="0" collapsed="false">
      <c r="D263" s="312"/>
      <c r="L263" s="312"/>
    </row>
    <row r="264" customFormat="false" ht="15.75" hidden="false" customHeight="true" outlineLevel="0" collapsed="false">
      <c r="D264" s="312"/>
      <c r="L264" s="312"/>
    </row>
    <row r="265" customFormat="false" ht="15.75" hidden="false" customHeight="true" outlineLevel="0" collapsed="false">
      <c r="D265" s="312"/>
      <c r="L265" s="312"/>
    </row>
    <row r="266" customFormat="false" ht="15.75" hidden="false" customHeight="true" outlineLevel="0" collapsed="false">
      <c r="D266" s="312"/>
      <c r="L266" s="312"/>
    </row>
    <row r="267" customFormat="false" ht="15.75" hidden="false" customHeight="true" outlineLevel="0" collapsed="false">
      <c r="D267" s="312"/>
      <c r="L267" s="312"/>
    </row>
    <row r="268" customFormat="false" ht="15.75" hidden="false" customHeight="true" outlineLevel="0" collapsed="false">
      <c r="D268" s="312"/>
      <c r="L268" s="312"/>
    </row>
    <row r="269" customFormat="false" ht="15.75" hidden="false" customHeight="true" outlineLevel="0" collapsed="false">
      <c r="D269" s="312"/>
      <c r="L269" s="312"/>
    </row>
    <row r="270" customFormat="false" ht="15.75" hidden="false" customHeight="true" outlineLevel="0" collapsed="false">
      <c r="D270" s="312"/>
      <c r="L270" s="312"/>
    </row>
    <row r="271" customFormat="false" ht="15.75" hidden="false" customHeight="true" outlineLevel="0" collapsed="false">
      <c r="D271" s="312"/>
      <c r="L271" s="312"/>
    </row>
    <row r="272" customFormat="false" ht="15.75" hidden="false" customHeight="true" outlineLevel="0" collapsed="false">
      <c r="D272" s="312"/>
      <c r="L272" s="312"/>
    </row>
    <row r="273" customFormat="false" ht="15.75" hidden="false" customHeight="true" outlineLevel="0" collapsed="false">
      <c r="D273" s="312"/>
      <c r="L273" s="312"/>
    </row>
    <row r="274" customFormat="false" ht="15.75" hidden="false" customHeight="true" outlineLevel="0" collapsed="false">
      <c r="D274" s="312"/>
      <c r="L274" s="312"/>
    </row>
    <row r="275" customFormat="false" ht="15.75" hidden="false" customHeight="true" outlineLevel="0" collapsed="false">
      <c r="D275" s="312"/>
      <c r="L275" s="312"/>
    </row>
    <row r="276" customFormat="false" ht="15.75" hidden="false" customHeight="true" outlineLevel="0" collapsed="false">
      <c r="D276" s="312"/>
      <c r="L276" s="312"/>
    </row>
    <row r="277" customFormat="false" ht="15.75" hidden="false" customHeight="true" outlineLevel="0" collapsed="false">
      <c r="D277" s="312"/>
      <c r="L277" s="312"/>
    </row>
    <row r="278" customFormat="false" ht="15.75" hidden="false" customHeight="true" outlineLevel="0" collapsed="false">
      <c r="D278" s="312"/>
      <c r="L278" s="312"/>
    </row>
    <row r="279" customFormat="false" ht="15.75" hidden="false" customHeight="true" outlineLevel="0" collapsed="false">
      <c r="D279" s="312"/>
      <c r="L279" s="312"/>
    </row>
    <row r="280" customFormat="false" ht="15.75" hidden="false" customHeight="true" outlineLevel="0" collapsed="false">
      <c r="D280" s="312"/>
      <c r="L280" s="312"/>
    </row>
    <row r="281" customFormat="false" ht="15.75" hidden="false" customHeight="true" outlineLevel="0" collapsed="false">
      <c r="D281" s="312"/>
      <c r="L281" s="312"/>
    </row>
    <row r="282" customFormat="false" ht="15.75" hidden="false" customHeight="true" outlineLevel="0" collapsed="false">
      <c r="D282" s="312"/>
      <c r="L282" s="312"/>
    </row>
    <row r="283" customFormat="false" ht="15.75" hidden="false" customHeight="true" outlineLevel="0" collapsed="false">
      <c r="D283" s="312"/>
      <c r="L283" s="312"/>
    </row>
    <row r="284" customFormat="false" ht="15.75" hidden="false" customHeight="true" outlineLevel="0" collapsed="false">
      <c r="D284" s="312"/>
      <c r="L284" s="312"/>
    </row>
    <row r="285" customFormat="false" ht="15.75" hidden="false" customHeight="true" outlineLevel="0" collapsed="false">
      <c r="D285" s="312"/>
      <c r="L285" s="312"/>
    </row>
    <row r="286" customFormat="false" ht="15.75" hidden="false" customHeight="true" outlineLevel="0" collapsed="false">
      <c r="D286" s="312"/>
      <c r="L286" s="312"/>
    </row>
    <row r="287" customFormat="false" ht="15.75" hidden="false" customHeight="true" outlineLevel="0" collapsed="false">
      <c r="D287" s="312"/>
      <c r="L287" s="312"/>
    </row>
    <row r="288" customFormat="false" ht="15.75" hidden="false" customHeight="true" outlineLevel="0" collapsed="false">
      <c r="D288" s="312"/>
      <c r="L288" s="312"/>
    </row>
    <row r="289" customFormat="false" ht="15.75" hidden="false" customHeight="true" outlineLevel="0" collapsed="false">
      <c r="D289" s="312"/>
      <c r="L289" s="312"/>
    </row>
    <row r="290" customFormat="false" ht="15.75" hidden="false" customHeight="true" outlineLevel="0" collapsed="false">
      <c r="D290" s="312"/>
      <c r="L290" s="312"/>
    </row>
    <row r="291" customFormat="false" ht="15.75" hidden="false" customHeight="true" outlineLevel="0" collapsed="false">
      <c r="D291" s="312"/>
      <c r="L291" s="312"/>
    </row>
    <row r="292" customFormat="false" ht="15.75" hidden="false" customHeight="true" outlineLevel="0" collapsed="false">
      <c r="D292" s="312"/>
      <c r="L292" s="312"/>
    </row>
    <row r="293" customFormat="false" ht="15.75" hidden="false" customHeight="true" outlineLevel="0" collapsed="false">
      <c r="D293" s="312"/>
      <c r="L293" s="312"/>
    </row>
    <row r="294" customFormat="false" ht="15.75" hidden="false" customHeight="true" outlineLevel="0" collapsed="false">
      <c r="D294" s="312"/>
      <c r="L294" s="312"/>
    </row>
    <row r="295" customFormat="false" ht="15.75" hidden="false" customHeight="true" outlineLevel="0" collapsed="false">
      <c r="D295" s="312"/>
      <c r="L295" s="312"/>
    </row>
    <row r="296" customFormat="false" ht="15.75" hidden="false" customHeight="true" outlineLevel="0" collapsed="false">
      <c r="D296" s="312"/>
      <c r="L296" s="312"/>
    </row>
    <row r="297" customFormat="false" ht="15.75" hidden="false" customHeight="true" outlineLevel="0" collapsed="false">
      <c r="D297" s="312"/>
      <c r="L297" s="312"/>
    </row>
    <row r="298" customFormat="false" ht="15.75" hidden="false" customHeight="true" outlineLevel="0" collapsed="false">
      <c r="D298" s="312"/>
      <c r="L298" s="312"/>
    </row>
    <row r="299" customFormat="false" ht="15.75" hidden="false" customHeight="true" outlineLevel="0" collapsed="false">
      <c r="D299" s="312"/>
      <c r="L299" s="312"/>
    </row>
    <row r="300" customFormat="false" ht="15.75" hidden="false" customHeight="true" outlineLevel="0" collapsed="false">
      <c r="D300" s="312"/>
      <c r="L300" s="312"/>
    </row>
    <row r="301" customFormat="false" ht="15.75" hidden="false" customHeight="true" outlineLevel="0" collapsed="false">
      <c r="D301" s="312"/>
      <c r="L301" s="312"/>
    </row>
    <row r="302" customFormat="false" ht="15.75" hidden="false" customHeight="true" outlineLevel="0" collapsed="false">
      <c r="D302" s="312"/>
      <c r="L302" s="312"/>
    </row>
    <row r="303" customFormat="false" ht="15.75" hidden="false" customHeight="true" outlineLevel="0" collapsed="false">
      <c r="D303" s="312"/>
      <c r="L303" s="312"/>
    </row>
    <row r="304" customFormat="false" ht="15.75" hidden="false" customHeight="true" outlineLevel="0" collapsed="false">
      <c r="D304" s="312"/>
      <c r="L304" s="312"/>
    </row>
    <row r="305" customFormat="false" ht="15.75" hidden="false" customHeight="true" outlineLevel="0" collapsed="false">
      <c r="D305" s="312"/>
      <c r="L305" s="312"/>
    </row>
    <row r="306" customFormat="false" ht="15.75" hidden="false" customHeight="true" outlineLevel="0" collapsed="false">
      <c r="D306" s="312"/>
      <c r="L306" s="312"/>
    </row>
    <row r="307" customFormat="false" ht="15.75" hidden="false" customHeight="true" outlineLevel="0" collapsed="false">
      <c r="D307" s="312"/>
      <c r="L307" s="312"/>
    </row>
    <row r="308" customFormat="false" ht="15.75" hidden="false" customHeight="true" outlineLevel="0" collapsed="false">
      <c r="D308" s="312"/>
      <c r="L308" s="312"/>
    </row>
    <row r="309" customFormat="false" ht="15.75" hidden="false" customHeight="true" outlineLevel="0" collapsed="false">
      <c r="D309" s="312"/>
      <c r="L309" s="312"/>
    </row>
    <row r="310" customFormat="false" ht="15.75" hidden="false" customHeight="true" outlineLevel="0" collapsed="false">
      <c r="D310" s="312"/>
      <c r="L310" s="312"/>
    </row>
    <row r="311" customFormat="false" ht="15.75" hidden="false" customHeight="true" outlineLevel="0" collapsed="false">
      <c r="D311" s="312"/>
      <c r="L311" s="312"/>
    </row>
    <row r="312" customFormat="false" ht="15.75" hidden="false" customHeight="true" outlineLevel="0" collapsed="false">
      <c r="D312" s="312"/>
      <c r="L312" s="312"/>
    </row>
    <row r="313" customFormat="false" ht="15.75" hidden="false" customHeight="true" outlineLevel="0" collapsed="false">
      <c r="D313" s="312"/>
      <c r="L313" s="312"/>
    </row>
    <row r="314" customFormat="false" ht="15.75" hidden="false" customHeight="true" outlineLevel="0" collapsed="false">
      <c r="D314" s="312"/>
      <c r="L314" s="312"/>
    </row>
    <row r="315" customFormat="false" ht="15.75" hidden="false" customHeight="true" outlineLevel="0" collapsed="false">
      <c r="D315" s="312"/>
      <c r="L315" s="312"/>
    </row>
    <row r="316" customFormat="false" ht="15.75" hidden="false" customHeight="true" outlineLevel="0" collapsed="false">
      <c r="D316" s="312"/>
      <c r="L316" s="312"/>
    </row>
    <row r="317" customFormat="false" ht="15.75" hidden="false" customHeight="true" outlineLevel="0" collapsed="false">
      <c r="D317" s="312"/>
      <c r="L317" s="312"/>
    </row>
    <row r="318" customFormat="false" ht="15.75" hidden="false" customHeight="true" outlineLevel="0" collapsed="false">
      <c r="D318" s="312"/>
      <c r="L318" s="312"/>
    </row>
    <row r="319" customFormat="false" ht="15.75" hidden="false" customHeight="true" outlineLevel="0" collapsed="false">
      <c r="D319" s="312"/>
      <c r="L319" s="312"/>
    </row>
    <row r="320" customFormat="false" ht="15.75" hidden="false" customHeight="true" outlineLevel="0" collapsed="false">
      <c r="D320" s="312"/>
      <c r="L320" s="312"/>
    </row>
    <row r="321" customFormat="false" ht="15.75" hidden="false" customHeight="true" outlineLevel="0" collapsed="false">
      <c r="D321" s="312"/>
      <c r="L321" s="312"/>
    </row>
    <row r="322" customFormat="false" ht="15.75" hidden="false" customHeight="true" outlineLevel="0" collapsed="false">
      <c r="D322" s="312"/>
      <c r="L322" s="312"/>
    </row>
    <row r="323" customFormat="false" ht="15.75" hidden="false" customHeight="true" outlineLevel="0" collapsed="false">
      <c r="D323" s="312"/>
      <c r="L323" s="312"/>
    </row>
    <row r="324" customFormat="false" ht="15.75" hidden="false" customHeight="true" outlineLevel="0" collapsed="false">
      <c r="D324" s="312"/>
      <c r="L324" s="312"/>
    </row>
    <row r="325" customFormat="false" ht="15.75" hidden="false" customHeight="true" outlineLevel="0" collapsed="false">
      <c r="D325" s="312"/>
      <c r="L325" s="312"/>
    </row>
    <row r="326" customFormat="false" ht="15.75" hidden="false" customHeight="true" outlineLevel="0" collapsed="false">
      <c r="D326" s="312"/>
      <c r="L326" s="312"/>
    </row>
    <row r="327" customFormat="false" ht="15.75" hidden="false" customHeight="true" outlineLevel="0" collapsed="false">
      <c r="D327" s="312"/>
      <c r="L327" s="312"/>
    </row>
    <row r="328" customFormat="false" ht="15.75" hidden="false" customHeight="true" outlineLevel="0" collapsed="false">
      <c r="D328" s="312"/>
      <c r="L328" s="312"/>
    </row>
    <row r="329" customFormat="false" ht="15.75" hidden="false" customHeight="true" outlineLevel="0" collapsed="false">
      <c r="D329" s="312"/>
      <c r="L329" s="312"/>
    </row>
    <row r="330" customFormat="false" ht="15.75" hidden="false" customHeight="true" outlineLevel="0" collapsed="false">
      <c r="D330" s="312"/>
      <c r="L330" s="312"/>
    </row>
    <row r="331" customFormat="false" ht="15.75" hidden="false" customHeight="true" outlineLevel="0" collapsed="false">
      <c r="D331" s="312"/>
      <c r="L331" s="312"/>
    </row>
    <row r="332" customFormat="false" ht="15.75" hidden="false" customHeight="true" outlineLevel="0" collapsed="false">
      <c r="D332" s="312"/>
      <c r="L332" s="312"/>
    </row>
    <row r="333" customFormat="false" ht="15.75" hidden="false" customHeight="true" outlineLevel="0" collapsed="false">
      <c r="D333" s="312"/>
      <c r="L333" s="312"/>
    </row>
    <row r="334" customFormat="false" ht="15.75" hidden="false" customHeight="true" outlineLevel="0" collapsed="false">
      <c r="D334" s="312"/>
      <c r="L334" s="312"/>
    </row>
    <row r="335" customFormat="false" ht="15.75" hidden="false" customHeight="true" outlineLevel="0" collapsed="false">
      <c r="D335" s="312"/>
      <c r="L335" s="312"/>
    </row>
    <row r="336" customFormat="false" ht="15.75" hidden="false" customHeight="true" outlineLevel="0" collapsed="false">
      <c r="D336" s="312"/>
      <c r="L336" s="312"/>
    </row>
    <row r="337" customFormat="false" ht="15.75" hidden="false" customHeight="true" outlineLevel="0" collapsed="false">
      <c r="D337" s="312"/>
      <c r="L337" s="312"/>
    </row>
    <row r="338" customFormat="false" ht="15.75" hidden="false" customHeight="true" outlineLevel="0" collapsed="false">
      <c r="D338" s="312"/>
      <c r="L338" s="312"/>
    </row>
    <row r="339" customFormat="false" ht="15.75" hidden="false" customHeight="true" outlineLevel="0" collapsed="false">
      <c r="D339" s="312"/>
      <c r="L339" s="312"/>
    </row>
    <row r="340" customFormat="false" ht="15.75" hidden="false" customHeight="true" outlineLevel="0" collapsed="false">
      <c r="D340" s="312"/>
      <c r="L340" s="312"/>
    </row>
    <row r="341" customFormat="false" ht="15.75" hidden="false" customHeight="true" outlineLevel="0" collapsed="false">
      <c r="D341" s="312"/>
      <c r="L341" s="312"/>
    </row>
    <row r="342" customFormat="false" ht="15.75" hidden="false" customHeight="true" outlineLevel="0" collapsed="false">
      <c r="D342" s="312"/>
      <c r="L342" s="312"/>
    </row>
    <row r="343" customFormat="false" ht="15.75" hidden="false" customHeight="true" outlineLevel="0" collapsed="false">
      <c r="D343" s="312"/>
      <c r="L343" s="312"/>
    </row>
    <row r="344" customFormat="false" ht="15.75" hidden="false" customHeight="true" outlineLevel="0" collapsed="false">
      <c r="D344" s="312"/>
      <c r="L344" s="312"/>
    </row>
    <row r="345" customFormat="false" ht="15.75" hidden="false" customHeight="true" outlineLevel="0" collapsed="false">
      <c r="D345" s="312"/>
      <c r="L345" s="312"/>
    </row>
    <row r="346" customFormat="false" ht="15.75" hidden="false" customHeight="true" outlineLevel="0" collapsed="false">
      <c r="D346" s="312"/>
      <c r="L346" s="312"/>
    </row>
    <row r="347" customFormat="false" ht="15.75" hidden="false" customHeight="true" outlineLevel="0" collapsed="false">
      <c r="D347" s="312"/>
      <c r="L347" s="312"/>
    </row>
    <row r="348" customFormat="false" ht="15.75" hidden="false" customHeight="true" outlineLevel="0" collapsed="false">
      <c r="D348" s="312"/>
      <c r="L348" s="312"/>
    </row>
    <row r="349" customFormat="false" ht="15.75" hidden="false" customHeight="true" outlineLevel="0" collapsed="false">
      <c r="D349" s="312"/>
      <c r="L349" s="312"/>
    </row>
    <row r="350" customFormat="false" ht="15.75" hidden="false" customHeight="true" outlineLevel="0" collapsed="false">
      <c r="D350" s="312"/>
      <c r="L350" s="312"/>
    </row>
    <row r="351" customFormat="false" ht="15.75" hidden="false" customHeight="true" outlineLevel="0" collapsed="false">
      <c r="D351" s="312"/>
      <c r="L351" s="312"/>
    </row>
    <row r="352" customFormat="false" ht="15.75" hidden="false" customHeight="true" outlineLevel="0" collapsed="false">
      <c r="D352" s="312"/>
      <c r="L352" s="312"/>
    </row>
    <row r="353" customFormat="false" ht="15.75" hidden="false" customHeight="true" outlineLevel="0" collapsed="false">
      <c r="D353" s="312"/>
      <c r="L353" s="312"/>
    </row>
    <row r="354" customFormat="false" ht="15.75" hidden="false" customHeight="true" outlineLevel="0" collapsed="false">
      <c r="D354" s="312"/>
      <c r="L354" s="312"/>
    </row>
    <row r="355" customFormat="false" ht="15.75" hidden="false" customHeight="true" outlineLevel="0" collapsed="false">
      <c r="D355" s="312"/>
      <c r="L355" s="312"/>
    </row>
    <row r="356" customFormat="false" ht="15.75" hidden="false" customHeight="true" outlineLevel="0" collapsed="false">
      <c r="D356" s="312"/>
      <c r="L356" s="312"/>
    </row>
    <row r="357" customFormat="false" ht="15.75" hidden="false" customHeight="true" outlineLevel="0" collapsed="false">
      <c r="D357" s="312"/>
      <c r="L357" s="312"/>
    </row>
    <row r="358" customFormat="false" ht="15.75" hidden="false" customHeight="true" outlineLevel="0" collapsed="false">
      <c r="D358" s="312"/>
      <c r="L358" s="312"/>
    </row>
    <row r="359" customFormat="false" ht="15.75" hidden="false" customHeight="true" outlineLevel="0" collapsed="false">
      <c r="D359" s="312"/>
      <c r="L359" s="312"/>
    </row>
    <row r="360" customFormat="false" ht="15.75" hidden="false" customHeight="true" outlineLevel="0" collapsed="false">
      <c r="D360" s="312"/>
      <c r="L360" s="312"/>
    </row>
    <row r="361" customFormat="false" ht="15.75" hidden="false" customHeight="true" outlineLevel="0" collapsed="false">
      <c r="D361" s="312"/>
      <c r="L361" s="312"/>
    </row>
    <row r="362" customFormat="false" ht="15.75" hidden="false" customHeight="true" outlineLevel="0" collapsed="false">
      <c r="D362" s="312"/>
      <c r="L362" s="312"/>
    </row>
    <row r="363" customFormat="false" ht="15.75" hidden="false" customHeight="true" outlineLevel="0" collapsed="false">
      <c r="D363" s="312"/>
      <c r="L363" s="312"/>
    </row>
    <row r="364" customFormat="false" ht="15.75" hidden="false" customHeight="true" outlineLevel="0" collapsed="false">
      <c r="D364" s="312"/>
      <c r="L364" s="312"/>
    </row>
    <row r="365" customFormat="false" ht="15.75" hidden="false" customHeight="true" outlineLevel="0" collapsed="false">
      <c r="D365" s="312"/>
      <c r="L365" s="312"/>
    </row>
    <row r="366" customFormat="false" ht="15.75" hidden="false" customHeight="true" outlineLevel="0" collapsed="false">
      <c r="D366" s="312"/>
      <c r="L366" s="312"/>
    </row>
    <row r="367" customFormat="false" ht="15.75" hidden="false" customHeight="true" outlineLevel="0" collapsed="false">
      <c r="D367" s="312"/>
      <c r="L367" s="312"/>
    </row>
    <row r="368" customFormat="false" ht="15.75" hidden="false" customHeight="true" outlineLevel="0" collapsed="false">
      <c r="D368" s="312"/>
      <c r="L368" s="312"/>
    </row>
    <row r="369" customFormat="false" ht="15.75" hidden="false" customHeight="true" outlineLevel="0" collapsed="false">
      <c r="D369" s="312"/>
      <c r="L369" s="312"/>
    </row>
    <row r="370" customFormat="false" ht="15.75" hidden="false" customHeight="true" outlineLevel="0" collapsed="false">
      <c r="D370" s="312"/>
      <c r="L370" s="312"/>
    </row>
    <row r="371" customFormat="false" ht="15.75" hidden="false" customHeight="true" outlineLevel="0" collapsed="false">
      <c r="D371" s="312"/>
      <c r="L371" s="312"/>
    </row>
    <row r="372" customFormat="false" ht="15.75" hidden="false" customHeight="true" outlineLevel="0" collapsed="false">
      <c r="D372" s="312"/>
      <c r="L372" s="312"/>
    </row>
    <row r="373" customFormat="false" ht="15.75" hidden="false" customHeight="true" outlineLevel="0" collapsed="false">
      <c r="D373" s="312"/>
      <c r="L373" s="312"/>
    </row>
    <row r="374" customFormat="false" ht="15.75" hidden="false" customHeight="true" outlineLevel="0" collapsed="false">
      <c r="D374" s="312"/>
      <c r="L374" s="312"/>
    </row>
    <row r="375" customFormat="false" ht="15.75" hidden="false" customHeight="true" outlineLevel="0" collapsed="false">
      <c r="D375" s="312"/>
      <c r="L375" s="312"/>
    </row>
    <row r="376" customFormat="false" ht="15.75" hidden="false" customHeight="true" outlineLevel="0" collapsed="false">
      <c r="D376" s="312"/>
      <c r="L376" s="312"/>
    </row>
    <row r="377" customFormat="false" ht="15.75" hidden="false" customHeight="true" outlineLevel="0" collapsed="false">
      <c r="D377" s="312"/>
      <c r="L377" s="312"/>
    </row>
    <row r="378" customFormat="false" ht="15.75" hidden="false" customHeight="true" outlineLevel="0" collapsed="false">
      <c r="D378" s="312"/>
      <c r="L378" s="312"/>
    </row>
    <row r="379" customFormat="false" ht="15.75" hidden="false" customHeight="true" outlineLevel="0" collapsed="false">
      <c r="D379" s="312"/>
      <c r="L379" s="312"/>
    </row>
    <row r="380" customFormat="false" ht="15.75" hidden="false" customHeight="true" outlineLevel="0" collapsed="false">
      <c r="D380" s="312"/>
      <c r="L380" s="312"/>
    </row>
    <row r="381" customFormat="false" ht="15.75" hidden="false" customHeight="true" outlineLevel="0" collapsed="false">
      <c r="D381" s="312"/>
      <c r="L381" s="312"/>
    </row>
    <row r="382" customFormat="false" ht="15.75" hidden="false" customHeight="true" outlineLevel="0" collapsed="false">
      <c r="D382" s="312"/>
      <c r="L382" s="312"/>
    </row>
    <row r="383" customFormat="false" ht="15.75" hidden="false" customHeight="true" outlineLevel="0" collapsed="false">
      <c r="D383" s="312"/>
      <c r="L383" s="312"/>
    </row>
    <row r="384" customFormat="false" ht="15.75" hidden="false" customHeight="true" outlineLevel="0" collapsed="false">
      <c r="D384" s="312"/>
      <c r="L384" s="312"/>
    </row>
    <row r="385" customFormat="false" ht="15.75" hidden="false" customHeight="true" outlineLevel="0" collapsed="false">
      <c r="D385" s="312"/>
      <c r="L385" s="312"/>
    </row>
    <row r="386" customFormat="false" ht="15.75" hidden="false" customHeight="true" outlineLevel="0" collapsed="false">
      <c r="D386" s="312"/>
      <c r="L386" s="312"/>
    </row>
    <row r="387" customFormat="false" ht="15.75" hidden="false" customHeight="true" outlineLevel="0" collapsed="false">
      <c r="D387" s="312"/>
      <c r="L387" s="312"/>
    </row>
    <row r="388" customFormat="false" ht="15.75" hidden="false" customHeight="true" outlineLevel="0" collapsed="false">
      <c r="D388" s="312"/>
      <c r="L388" s="312"/>
    </row>
    <row r="389" customFormat="false" ht="15.75" hidden="false" customHeight="true" outlineLevel="0" collapsed="false">
      <c r="D389" s="312"/>
      <c r="L389" s="312"/>
    </row>
    <row r="390" customFormat="false" ht="15.75" hidden="false" customHeight="true" outlineLevel="0" collapsed="false">
      <c r="D390" s="312"/>
      <c r="L390" s="312"/>
    </row>
    <row r="391" customFormat="false" ht="15.75" hidden="false" customHeight="true" outlineLevel="0" collapsed="false">
      <c r="D391" s="312"/>
      <c r="L391" s="312"/>
    </row>
    <row r="392" customFormat="false" ht="15.75" hidden="false" customHeight="true" outlineLevel="0" collapsed="false">
      <c r="D392" s="312"/>
      <c r="L392" s="312"/>
    </row>
    <row r="393" customFormat="false" ht="15.75" hidden="false" customHeight="true" outlineLevel="0" collapsed="false">
      <c r="D393" s="312"/>
      <c r="L393" s="312"/>
    </row>
    <row r="394" customFormat="false" ht="15.75" hidden="false" customHeight="true" outlineLevel="0" collapsed="false">
      <c r="D394" s="312"/>
      <c r="L394" s="312"/>
    </row>
    <row r="395" customFormat="false" ht="15.75" hidden="false" customHeight="true" outlineLevel="0" collapsed="false">
      <c r="D395" s="312"/>
      <c r="L395" s="312"/>
    </row>
    <row r="396" customFormat="false" ht="15.75" hidden="false" customHeight="true" outlineLevel="0" collapsed="false">
      <c r="D396" s="312"/>
      <c r="L396" s="312"/>
    </row>
    <row r="397" customFormat="false" ht="15.75" hidden="false" customHeight="true" outlineLevel="0" collapsed="false">
      <c r="D397" s="312"/>
      <c r="L397" s="312"/>
    </row>
    <row r="398" customFormat="false" ht="15.75" hidden="false" customHeight="true" outlineLevel="0" collapsed="false">
      <c r="D398" s="312"/>
      <c r="L398" s="312"/>
    </row>
    <row r="399" customFormat="false" ht="15.75" hidden="false" customHeight="true" outlineLevel="0" collapsed="false">
      <c r="D399" s="312"/>
      <c r="L399" s="312"/>
    </row>
    <row r="400" customFormat="false" ht="15.75" hidden="false" customHeight="true" outlineLevel="0" collapsed="false">
      <c r="D400" s="312"/>
      <c r="L400" s="312"/>
    </row>
    <row r="401" customFormat="false" ht="15.75" hidden="false" customHeight="true" outlineLevel="0" collapsed="false">
      <c r="D401" s="312"/>
      <c r="L401" s="312"/>
    </row>
    <row r="402" customFormat="false" ht="15.75" hidden="false" customHeight="true" outlineLevel="0" collapsed="false">
      <c r="D402" s="312"/>
      <c r="L402" s="312"/>
    </row>
    <row r="403" customFormat="false" ht="15.75" hidden="false" customHeight="true" outlineLevel="0" collapsed="false">
      <c r="D403" s="312"/>
      <c r="L403" s="312"/>
    </row>
    <row r="404" customFormat="false" ht="15.75" hidden="false" customHeight="true" outlineLevel="0" collapsed="false">
      <c r="D404" s="312"/>
      <c r="L404" s="312"/>
    </row>
    <row r="405" customFormat="false" ht="15.75" hidden="false" customHeight="true" outlineLevel="0" collapsed="false">
      <c r="D405" s="312"/>
      <c r="L405" s="312"/>
    </row>
    <row r="406" customFormat="false" ht="15.75" hidden="false" customHeight="true" outlineLevel="0" collapsed="false">
      <c r="D406" s="312"/>
      <c r="L406" s="312"/>
    </row>
    <row r="407" customFormat="false" ht="15.75" hidden="false" customHeight="true" outlineLevel="0" collapsed="false">
      <c r="D407" s="312"/>
      <c r="L407" s="312"/>
    </row>
    <row r="408" customFormat="false" ht="15.75" hidden="false" customHeight="true" outlineLevel="0" collapsed="false">
      <c r="D408" s="312"/>
      <c r="L408" s="312"/>
    </row>
    <row r="409" customFormat="false" ht="15.75" hidden="false" customHeight="true" outlineLevel="0" collapsed="false">
      <c r="D409" s="312"/>
      <c r="L409" s="312"/>
    </row>
    <row r="410" customFormat="false" ht="15.75" hidden="false" customHeight="true" outlineLevel="0" collapsed="false">
      <c r="D410" s="312"/>
      <c r="L410" s="312"/>
    </row>
    <row r="411" customFormat="false" ht="15.75" hidden="false" customHeight="true" outlineLevel="0" collapsed="false">
      <c r="D411" s="312"/>
      <c r="L411" s="312"/>
    </row>
    <row r="412" customFormat="false" ht="15.75" hidden="false" customHeight="true" outlineLevel="0" collapsed="false">
      <c r="D412" s="312"/>
      <c r="L412" s="312"/>
    </row>
    <row r="413" customFormat="false" ht="15.75" hidden="false" customHeight="true" outlineLevel="0" collapsed="false">
      <c r="D413" s="312"/>
      <c r="L413" s="312"/>
    </row>
    <row r="414" customFormat="false" ht="15.75" hidden="false" customHeight="true" outlineLevel="0" collapsed="false">
      <c r="D414" s="312"/>
      <c r="L414" s="312"/>
    </row>
    <row r="415" customFormat="false" ht="15.75" hidden="false" customHeight="true" outlineLevel="0" collapsed="false">
      <c r="D415" s="312"/>
      <c r="L415" s="312"/>
    </row>
    <row r="416" customFormat="false" ht="15.75" hidden="false" customHeight="true" outlineLevel="0" collapsed="false">
      <c r="D416" s="312"/>
      <c r="L416" s="312"/>
    </row>
    <row r="417" customFormat="false" ht="15.75" hidden="false" customHeight="true" outlineLevel="0" collapsed="false">
      <c r="D417" s="312"/>
      <c r="L417" s="312"/>
    </row>
    <row r="418" customFormat="false" ht="15.75" hidden="false" customHeight="true" outlineLevel="0" collapsed="false">
      <c r="D418" s="312"/>
      <c r="L418" s="312"/>
    </row>
    <row r="419" customFormat="false" ht="15.75" hidden="false" customHeight="true" outlineLevel="0" collapsed="false">
      <c r="D419" s="312"/>
      <c r="L419" s="312"/>
    </row>
    <row r="420" customFormat="false" ht="15.75" hidden="false" customHeight="true" outlineLevel="0" collapsed="false">
      <c r="D420" s="312"/>
      <c r="L420" s="312"/>
    </row>
    <row r="421" customFormat="false" ht="15.75" hidden="false" customHeight="true" outlineLevel="0" collapsed="false">
      <c r="D421" s="312"/>
      <c r="L421" s="312"/>
    </row>
    <row r="422" customFormat="false" ht="15.75" hidden="false" customHeight="true" outlineLevel="0" collapsed="false">
      <c r="D422" s="312"/>
      <c r="L422" s="312"/>
    </row>
    <row r="423" customFormat="false" ht="15.75" hidden="false" customHeight="true" outlineLevel="0" collapsed="false">
      <c r="D423" s="312"/>
      <c r="L423" s="312"/>
    </row>
    <row r="424" customFormat="false" ht="15.75" hidden="false" customHeight="true" outlineLevel="0" collapsed="false">
      <c r="D424" s="312"/>
      <c r="L424" s="312"/>
    </row>
    <row r="425" customFormat="false" ht="15.75" hidden="false" customHeight="true" outlineLevel="0" collapsed="false">
      <c r="D425" s="312"/>
      <c r="L425" s="312"/>
    </row>
    <row r="426" customFormat="false" ht="15.75" hidden="false" customHeight="true" outlineLevel="0" collapsed="false">
      <c r="D426" s="312"/>
      <c r="L426" s="312"/>
    </row>
    <row r="427" customFormat="false" ht="15.75" hidden="false" customHeight="true" outlineLevel="0" collapsed="false">
      <c r="D427" s="312"/>
      <c r="L427" s="312"/>
    </row>
    <row r="428" customFormat="false" ht="15.75" hidden="false" customHeight="true" outlineLevel="0" collapsed="false">
      <c r="D428" s="312"/>
      <c r="L428" s="312"/>
    </row>
    <row r="429" customFormat="false" ht="15.75" hidden="false" customHeight="true" outlineLevel="0" collapsed="false">
      <c r="D429" s="312"/>
      <c r="L429" s="312"/>
    </row>
    <row r="430" customFormat="false" ht="15.75" hidden="false" customHeight="true" outlineLevel="0" collapsed="false">
      <c r="D430" s="312"/>
      <c r="L430" s="312"/>
    </row>
    <row r="431" customFormat="false" ht="15.75" hidden="false" customHeight="true" outlineLevel="0" collapsed="false">
      <c r="D431" s="312"/>
      <c r="L431" s="312"/>
    </row>
    <row r="432" customFormat="false" ht="15.75" hidden="false" customHeight="true" outlineLevel="0" collapsed="false">
      <c r="D432" s="312"/>
      <c r="L432" s="312"/>
    </row>
    <row r="433" customFormat="false" ht="15.75" hidden="false" customHeight="true" outlineLevel="0" collapsed="false">
      <c r="D433" s="312"/>
      <c r="L433" s="312"/>
    </row>
    <row r="434" customFormat="false" ht="15.75" hidden="false" customHeight="true" outlineLevel="0" collapsed="false">
      <c r="D434" s="312"/>
      <c r="L434" s="312"/>
    </row>
    <row r="435" customFormat="false" ht="15.75" hidden="false" customHeight="true" outlineLevel="0" collapsed="false">
      <c r="D435" s="312"/>
      <c r="L435" s="312"/>
    </row>
    <row r="436" customFormat="false" ht="15.75" hidden="false" customHeight="true" outlineLevel="0" collapsed="false">
      <c r="D436" s="312"/>
      <c r="L436" s="312"/>
    </row>
    <row r="437" customFormat="false" ht="15.75" hidden="false" customHeight="true" outlineLevel="0" collapsed="false">
      <c r="D437" s="312"/>
      <c r="L437" s="312"/>
    </row>
    <row r="438" customFormat="false" ht="15.75" hidden="false" customHeight="true" outlineLevel="0" collapsed="false">
      <c r="D438" s="312"/>
      <c r="L438" s="312"/>
    </row>
    <row r="439" customFormat="false" ht="15.75" hidden="false" customHeight="true" outlineLevel="0" collapsed="false">
      <c r="D439" s="312"/>
      <c r="L439" s="312"/>
    </row>
    <row r="440" customFormat="false" ht="15.75" hidden="false" customHeight="true" outlineLevel="0" collapsed="false">
      <c r="D440" s="312"/>
      <c r="L440" s="312"/>
    </row>
    <row r="441" customFormat="false" ht="15.75" hidden="false" customHeight="true" outlineLevel="0" collapsed="false">
      <c r="D441" s="312"/>
      <c r="L441" s="312"/>
    </row>
    <row r="442" customFormat="false" ht="15.75" hidden="false" customHeight="true" outlineLevel="0" collapsed="false">
      <c r="D442" s="312"/>
      <c r="L442" s="312"/>
    </row>
    <row r="443" customFormat="false" ht="15.75" hidden="false" customHeight="true" outlineLevel="0" collapsed="false">
      <c r="D443" s="312"/>
      <c r="L443" s="312"/>
    </row>
    <row r="444" customFormat="false" ht="15.75" hidden="false" customHeight="true" outlineLevel="0" collapsed="false">
      <c r="D444" s="312"/>
      <c r="L444" s="312"/>
    </row>
    <row r="445" customFormat="false" ht="15.75" hidden="false" customHeight="true" outlineLevel="0" collapsed="false">
      <c r="D445" s="312"/>
      <c r="L445" s="312"/>
    </row>
    <row r="446" customFormat="false" ht="15.75" hidden="false" customHeight="true" outlineLevel="0" collapsed="false">
      <c r="D446" s="312"/>
      <c r="L446" s="312"/>
    </row>
    <row r="447" customFormat="false" ht="15.75" hidden="false" customHeight="true" outlineLevel="0" collapsed="false">
      <c r="D447" s="312"/>
      <c r="L447" s="312"/>
    </row>
    <row r="448" customFormat="false" ht="15.75" hidden="false" customHeight="true" outlineLevel="0" collapsed="false">
      <c r="D448" s="312"/>
      <c r="L448" s="312"/>
    </row>
    <row r="449" customFormat="false" ht="15.75" hidden="false" customHeight="true" outlineLevel="0" collapsed="false">
      <c r="D449" s="312"/>
      <c r="L449" s="312"/>
    </row>
    <row r="450" customFormat="false" ht="15.75" hidden="false" customHeight="true" outlineLevel="0" collapsed="false">
      <c r="D450" s="312"/>
      <c r="L450" s="312"/>
    </row>
    <row r="451" customFormat="false" ht="15.75" hidden="false" customHeight="true" outlineLevel="0" collapsed="false">
      <c r="D451" s="312"/>
      <c r="L451" s="312"/>
    </row>
    <row r="452" customFormat="false" ht="15.75" hidden="false" customHeight="true" outlineLevel="0" collapsed="false">
      <c r="D452" s="312"/>
      <c r="L452" s="312"/>
    </row>
    <row r="453" customFormat="false" ht="15.75" hidden="false" customHeight="true" outlineLevel="0" collapsed="false">
      <c r="D453" s="312"/>
      <c r="L453" s="312"/>
    </row>
    <row r="454" customFormat="false" ht="15.75" hidden="false" customHeight="true" outlineLevel="0" collapsed="false">
      <c r="D454" s="312"/>
      <c r="L454" s="312"/>
    </row>
    <row r="455" customFormat="false" ht="15.75" hidden="false" customHeight="true" outlineLevel="0" collapsed="false">
      <c r="D455" s="312"/>
      <c r="L455" s="312"/>
    </row>
    <row r="456" customFormat="false" ht="15.75" hidden="false" customHeight="true" outlineLevel="0" collapsed="false">
      <c r="D456" s="312"/>
      <c r="L456" s="312"/>
    </row>
    <row r="457" customFormat="false" ht="15.75" hidden="false" customHeight="true" outlineLevel="0" collapsed="false">
      <c r="D457" s="312"/>
      <c r="L457" s="312"/>
    </row>
    <row r="458" customFormat="false" ht="15.75" hidden="false" customHeight="true" outlineLevel="0" collapsed="false">
      <c r="D458" s="312"/>
      <c r="L458" s="312"/>
    </row>
    <row r="459" customFormat="false" ht="15.75" hidden="false" customHeight="true" outlineLevel="0" collapsed="false">
      <c r="D459" s="312"/>
      <c r="L459" s="312"/>
    </row>
    <row r="460" customFormat="false" ht="15.75" hidden="false" customHeight="true" outlineLevel="0" collapsed="false">
      <c r="D460" s="312"/>
      <c r="L460" s="312"/>
    </row>
    <row r="461" customFormat="false" ht="15.75" hidden="false" customHeight="true" outlineLevel="0" collapsed="false">
      <c r="D461" s="312"/>
      <c r="L461" s="312"/>
    </row>
    <row r="462" customFormat="false" ht="15.75" hidden="false" customHeight="true" outlineLevel="0" collapsed="false">
      <c r="D462" s="312"/>
      <c r="L462" s="312"/>
    </row>
    <row r="463" customFormat="false" ht="15.75" hidden="false" customHeight="true" outlineLevel="0" collapsed="false">
      <c r="D463" s="312"/>
      <c r="L463" s="312"/>
    </row>
    <row r="464" customFormat="false" ht="15.75" hidden="false" customHeight="true" outlineLevel="0" collapsed="false">
      <c r="D464" s="312"/>
      <c r="L464" s="312"/>
    </row>
    <row r="465" customFormat="false" ht="15.75" hidden="false" customHeight="true" outlineLevel="0" collapsed="false">
      <c r="D465" s="312"/>
      <c r="L465" s="312"/>
    </row>
    <row r="466" customFormat="false" ht="15.75" hidden="false" customHeight="true" outlineLevel="0" collapsed="false">
      <c r="D466" s="312"/>
      <c r="L466" s="312"/>
    </row>
    <row r="467" customFormat="false" ht="15.75" hidden="false" customHeight="true" outlineLevel="0" collapsed="false">
      <c r="D467" s="312"/>
      <c r="L467" s="312"/>
    </row>
    <row r="468" customFormat="false" ht="15.75" hidden="false" customHeight="true" outlineLevel="0" collapsed="false">
      <c r="D468" s="312"/>
      <c r="L468" s="312"/>
    </row>
    <row r="469" customFormat="false" ht="15.75" hidden="false" customHeight="true" outlineLevel="0" collapsed="false">
      <c r="D469" s="312"/>
      <c r="L469" s="312"/>
    </row>
    <row r="470" customFormat="false" ht="15.75" hidden="false" customHeight="true" outlineLevel="0" collapsed="false">
      <c r="D470" s="312"/>
      <c r="L470" s="312"/>
    </row>
    <row r="471" customFormat="false" ht="15.75" hidden="false" customHeight="true" outlineLevel="0" collapsed="false">
      <c r="D471" s="312"/>
      <c r="L471" s="312"/>
    </row>
    <row r="472" customFormat="false" ht="15.75" hidden="false" customHeight="true" outlineLevel="0" collapsed="false">
      <c r="D472" s="312"/>
      <c r="L472" s="312"/>
    </row>
    <row r="473" customFormat="false" ht="15.75" hidden="false" customHeight="true" outlineLevel="0" collapsed="false">
      <c r="D473" s="312"/>
      <c r="L473" s="312"/>
    </row>
    <row r="474" customFormat="false" ht="15.75" hidden="false" customHeight="true" outlineLevel="0" collapsed="false">
      <c r="D474" s="312"/>
      <c r="L474" s="312"/>
    </row>
    <row r="475" customFormat="false" ht="15.75" hidden="false" customHeight="true" outlineLevel="0" collapsed="false">
      <c r="D475" s="312"/>
      <c r="L475" s="312"/>
    </row>
    <row r="476" customFormat="false" ht="15.75" hidden="false" customHeight="true" outlineLevel="0" collapsed="false">
      <c r="D476" s="312"/>
      <c r="L476" s="312"/>
    </row>
    <row r="477" customFormat="false" ht="15.75" hidden="false" customHeight="true" outlineLevel="0" collapsed="false">
      <c r="D477" s="312"/>
      <c r="L477" s="312"/>
    </row>
    <row r="478" customFormat="false" ht="15.75" hidden="false" customHeight="true" outlineLevel="0" collapsed="false">
      <c r="D478" s="312"/>
      <c r="L478" s="312"/>
    </row>
    <row r="479" customFormat="false" ht="15.75" hidden="false" customHeight="true" outlineLevel="0" collapsed="false">
      <c r="D479" s="312"/>
      <c r="L479" s="312"/>
    </row>
    <row r="480" customFormat="false" ht="15.75" hidden="false" customHeight="true" outlineLevel="0" collapsed="false">
      <c r="D480" s="312"/>
      <c r="L480" s="312"/>
    </row>
    <row r="481" customFormat="false" ht="15.75" hidden="false" customHeight="true" outlineLevel="0" collapsed="false">
      <c r="D481" s="312"/>
      <c r="L481" s="312"/>
    </row>
    <row r="482" customFormat="false" ht="15.75" hidden="false" customHeight="true" outlineLevel="0" collapsed="false">
      <c r="D482" s="312"/>
      <c r="L482" s="312"/>
    </row>
    <row r="483" customFormat="false" ht="15.75" hidden="false" customHeight="true" outlineLevel="0" collapsed="false">
      <c r="D483" s="312"/>
      <c r="L483" s="312"/>
    </row>
    <row r="484" customFormat="false" ht="15.75" hidden="false" customHeight="true" outlineLevel="0" collapsed="false">
      <c r="D484" s="312"/>
      <c r="L484" s="312"/>
    </row>
    <row r="485" customFormat="false" ht="15.75" hidden="false" customHeight="true" outlineLevel="0" collapsed="false">
      <c r="D485" s="312"/>
      <c r="L485" s="312"/>
    </row>
    <row r="486" customFormat="false" ht="15.75" hidden="false" customHeight="true" outlineLevel="0" collapsed="false">
      <c r="D486" s="312"/>
      <c r="L486" s="312"/>
    </row>
    <row r="487" customFormat="false" ht="15.75" hidden="false" customHeight="true" outlineLevel="0" collapsed="false">
      <c r="D487" s="312"/>
      <c r="L487" s="312"/>
    </row>
    <row r="488" customFormat="false" ht="15.75" hidden="false" customHeight="true" outlineLevel="0" collapsed="false">
      <c r="D488" s="312"/>
      <c r="L488" s="312"/>
    </row>
    <row r="489" customFormat="false" ht="15.75" hidden="false" customHeight="true" outlineLevel="0" collapsed="false">
      <c r="D489" s="312"/>
      <c r="L489" s="312"/>
    </row>
    <row r="490" customFormat="false" ht="15.75" hidden="false" customHeight="true" outlineLevel="0" collapsed="false">
      <c r="D490" s="312"/>
      <c r="L490" s="312"/>
    </row>
    <row r="491" customFormat="false" ht="15.75" hidden="false" customHeight="true" outlineLevel="0" collapsed="false">
      <c r="D491" s="312"/>
      <c r="L491" s="312"/>
    </row>
    <row r="492" customFormat="false" ht="15.75" hidden="false" customHeight="true" outlineLevel="0" collapsed="false">
      <c r="D492" s="312"/>
      <c r="L492" s="312"/>
    </row>
    <row r="493" customFormat="false" ht="15.75" hidden="false" customHeight="true" outlineLevel="0" collapsed="false">
      <c r="D493" s="312"/>
      <c r="L493" s="312"/>
    </row>
    <row r="494" customFormat="false" ht="15.75" hidden="false" customHeight="true" outlineLevel="0" collapsed="false">
      <c r="D494" s="312"/>
      <c r="L494" s="312"/>
    </row>
    <row r="495" customFormat="false" ht="15.75" hidden="false" customHeight="true" outlineLevel="0" collapsed="false">
      <c r="D495" s="312"/>
      <c r="L495" s="312"/>
    </row>
    <row r="496" customFormat="false" ht="15.75" hidden="false" customHeight="true" outlineLevel="0" collapsed="false">
      <c r="D496" s="312"/>
      <c r="L496" s="312"/>
    </row>
    <row r="497" customFormat="false" ht="15.75" hidden="false" customHeight="true" outlineLevel="0" collapsed="false">
      <c r="D497" s="312"/>
      <c r="L497" s="312"/>
    </row>
    <row r="498" customFormat="false" ht="15.75" hidden="false" customHeight="true" outlineLevel="0" collapsed="false">
      <c r="D498" s="312"/>
      <c r="L498" s="312"/>
    </row>
    <row r="499" customFormat="false" ht="15.75" hidden="false" customHeight="true" outlineLevel="0" collapsed="false">
      <c r="D499" s="312"/>
      <c r="L499" s="312"/>
    </row>
    <row r="500" customFormat="false" ht="15.75" hidden="false" customHeight="true" outlineLevel="0" collapsed="false">
      <c r="D500" s="312"/>
      <c r="L500" s="312"/>
    </row>
    <row r="501" customFormat="false" ht="15.75" hidden="false" customHeight="true" outlineLevel="0" collapsed="false">
      <c r="D501" s="312"/>
      <c r="L501" s="312"/>
    </row>
    <row r="502" customFormat="false" ht="15.75" hidden="false" customHeight="true" outlineLevel="0" collapsed="false">
      <c r="D502" s="312"/>
      <c r="L502" s="312"/>
    </row>
    <row r="503" customFormat="false" ht="15.75" hidden="false" customHeight="true" outlineLevel="0" collapsed="false">
      <c r="D503" s="312"/>
      <c r="L503" s="312"/>
    </row>
    <row r="504" customFormat="false" ht="15.75" hidden="false" customHeight="true" outlineLevel="0" collapsed="false">
      <c r="D504" s="312"/>
      <c r="L504" s="312"/>
    </row>
    <row r="505" customFormat="false" ht="15.75" hidden="false" customHeight="true" outlineLevel="0" collapsed="false">
      <c r="D505" s="312"/>
      <c r="L505" s="312"/>
    </row>
    <row r="506" customFormat="false" ht="15.75" hidden="false" customHeight="true" outlineLevel="0" collapsed="false">
      <c r="D506" s="312"/>
      <c r="L506" s="312"/>
    </row>
    <row r="507" customFormat="false" ht="15.75" hidden="false" customHeight="true" outlineLevel="0" collapsed="false">
      <c r="D507" s="312"/>
      <c r="L507" s="312"/>
    </row>
    <row r="508" customFormat="false" ht="15.75" hidden="false" customHeight="true" outlineLevel="0" collapsed="false">
      <c r="D508" s="312"/>
      <c r="L508" s="312"/>
    </row>
    <row r="509" customFormat="false" ht="15.75" hidden="false" customHeight="true" outlineLevel="0" collapsed="false">
      <c r="D509" s="312"/>
      <c r="L509" s="312"/>
    </row>
    <row r="510" customFormat="false" ht="15.75" hidden="false" customHeight="true" outlineLevel="0" collapsed="false">
      <c r="D510" s="312"/>
      <c r="L510" s="312"/>
    </row>
    <row r="511" customFormat="false" ht="15.75" hidden="false" customHeight="true" outlineLevel="0" collapsed="false">
      <c r="D511" s="312"/>
      <c r="L511" s="312"/>
    </row>
    <row r="512" customFormat="false" ht="15.75" hidden="false" customHeight="true" outlineLevel="0" collapsed="false">
      <c r="D512" s="312"/>
      <c r="L512" s="312"/>
    </row>
    <row r="513" customFormat="false" ht="15.75" hidden="false" customHeight="true" outlineLevel="0" collapsed="false">
      <c r="D513" s="312"/>
      <c r="L513" s="312"/>
    </row>
    <row r="514" customFormat="false" ht="15.75" hidden="false" customHeight="true" outlineLevel="0" collapsed="false">
      <c r="D514" s="312"/>
      <c r="L514" s="312"/>
    </row>
    <row r="515" customFormat="false" ht="15.75" hidden="false" customHeight="true" outlineLevel="0" collapsed="false">
      <c r="D515" s="312"/>
      <c r="L515" s="312"/>
    </row>
    <row r="516" customFormat="false" ht="15.75" hidden="false" customHeight="true" outlineLevel="0" collapsed="false">
      <c r="D516" s="312"/>
      <c r="L516" s="312"/>
    </row>
    <row r="517" customFormat="false" ht="15.75" hidden="false" customHeight="true" outlineLevel="0" collapsed="false">
      <c r="D517" s="312"/>
      <c r="L517" s="312"/>
    </row>
    <row r="518" customFormat="false" ht="15.75" hidden="false" customHeight="true" outlineLevel="0" collapsed="false">
      <c r="D518" s="312"/>
      <c r="L518" s="312"/>
    </row>
    <row r="519" customFormat="false" ht="15.75" hidden="false" customHeight="true" outlineLevel="0" collapsed="false">
      <c r="D519" s="312"/>
      <c r="L519" s="312"/>
    </row>
    <row r="520" customFormat="false" ht="15.75" hidden="false" customHeight="true" outlineLevel="0" collapsed="false">
      <c r="D520" s="312"/>
      <c r="L520" s="312"/>
    </row>
    <row r="521" customFormat="false" ht="15.75" hidden="false" customHeight="true" outlineLevel="0" collapsed="false">
      <c r="D521" s="312"/>
      <c r="L521" s="312"/>
    </row>
    <row r="522" customFormat="false" ht="15.75" hidden="false" customHeight="true" outlineLevel="0" collapsed="false">
      <c r="D522" s="312"/>
      <c r="L522" s="312"/>
    </row>
    <row r="523" customFormat="false" ht="15.75" hidden="false" customHeight="true" outlineLevel="0" collapsed="false">
      <c r="D523" s="312"/>
      <c r="L523" s="312"/>
    </row>
    <row r="524" customFormat="false" ht="15.75" hidden="false" customHeight="true" outlineLevel="0" collapsed="false">
      <c r="D524" s="312"/>
      <c r="L524" s="312"/>
    </row>
    <row r="525" customFormat="false" ht="15.75" hidden="false" customHeight="true" outlineLevel="0" collapsed="false">
      <c r="D525" s="312"/>
      <c r="L525" s="312"/>
    </row>
    <row r="526" customFormat="false" ht="15.75" hidden="false" customHeight="true" outlineLevel="0" collapsed="false">
      <c r="D526" s="312"/>
      <c r="L526" s="312"/>
    </row>
    <row r="527" customFormat="false" ht="15.75" hidden="false" customHeight="true" outlineLevel="0" collapsed="false">
      <c r="D527" s="312"/>
      <c r="L527" s="312"/>
    </row>
    <row r="528" customFormat="false" ht="15.75" hidden="false" customHeight="true" outlineLevel="0" collapsed="false">
      <c r="D528" s="312"/>
      <c r="L528" s="312"/>
    </row>
    <row r="529" customFormat="false" ht="15.75" hidden="false" customHeight="true" outlineLevel="0" collapsed="false">
      <c r="D529" s="312"/>
      <c r="L529" s="312"/>
    </row>
    <row r="530" customFormat="false" ht="15.75" hidden="false" customHeight="true" outlineLevel="0" collapsed="false">
      <c r="D530" s="312"/>
      <c r="L530" s="312"/>
    </row>
    <row r="531" customFormat="false" ht="15.75" hidden="false" customHeight="true" outlineLevel="0" collapsed="false">
      <c r="D531" s="312"/>
      <c r="L531" s="312"/>
    </row>
    <row r="532" customFormat="false" ht="15.75" hidden="false" customHeight="true" outlineLevel="0" collapsed="false">
      <c r="D532" s="312"/>
      <c r="L532" s="312"/>
    </row>
    <row r="533" customFormat="false" ht="15.75" hidden="false" customHeight="true" outlineLevel="0" collapsed="false">
      <c r="D533" s="312"/>
      <c r="L533" s="312"/>
    </row>
    <row r="534" customFormat="false" ht="15.75" hidden="false" customHeight="true" outlineLevel="0" collapsed="false">
      <c r="D534" s="312"/>
      <c r="L534" s="312"/>
    </row>
    <row r="535" customFormat="false" ht="15.75" hidden="false" customHeight="true" outlineLevel="0" collapsed="false">
      <c r="D535" s="312"/>
      <c r="L535" s="312"/>
    </row>
    <row r="536" customFormat="false" ht="15.75" hidden="false" customHeight="true" outlineLevel="0" collapsed="false">
      <c r="D536" s="312"/>
      <c r="L536" s="312"/>
    </row>
    <row r="537" customFormat="false" ht="15.75" hidden="false" customHeight="true" outlineLevel="0" collapsed="false">
      <c r="D537" s="312"/>
      <c r="L537" s="312"/>
    </row>
    <row r="538" customFormat="false" ht="15.75" hidden="false" customHeight="true" outlineLevel="0" collapsed="false">
      <c r="D538" s="312"/>
      <c r="L538" s="312"/>
    </row>
    <row r="539" customFormat="false" ht="15.75" hidden="false" customHeight="true" outlineLevel="0" collapsed="false">
      <c r="D539" s="312"/>
      <c r="L539" s="312"/>
    </row>
    <row r="540" customFormat="false" ht="15.75" hidden="false" customHeight="true" outlineLevel="0" collapsed="false">
      <c r="D540" s="312"/>
      <c r="L540" s="312"/>
    </row>
    <row r="541" customFormat="false" ht="15.75" hidden="false" customHeight="true" outlineLevel="0" collapsed="false">
      <c r="D541" s="312"/>
      <c r="L541" s="312"/>
    </row>
    <row r="542" customFormat="false" ht="15.75" hidden="false" customHeight="true" outlineLevel="0" collapsed="false">
      <c r="D542" s="312"/>
      <c r="L542" s="312"/>
    </row>
    <row r="543" customFormat="false" ht="15.75" hidden="false" customHeight="true" outlineLevel="0" collapsed="false">
      <c r="D543" s="312"/>
      <c r="L543" s="312"/>
    </row>
    <row r="544" customFormat="false" ht="15.75" hidden="false" customHeight="true" outlineLevel="0" collapsed="false">
      <c r="D544" s="312"/>
      <c r="L544" s="312"/>
    </row>
    <row r="545" customFormat="false" ht="15.75" hidden="false" customHeight="true" outlineLevel="0" collapsed="false">
      <c r="D545" s="312"/>
      <c r="L545" s="312"/>
    </row>
    <row r="546" customFormat="false" ht="15.75" hidden="false" customHeight="true" outlineLevel="0" collapsed="false">
      <c r="D546" s="312"/>
      <c r="L546" s="312"/>
    </row>
    <row r="547" customFormat="false" ht="15.75" hidden="false" customHeight="true" outlineLevel="0" collapsed="false">
      <c r="D547" s="312"/>
      <c r="L547" s="312"/>
    </row>
    <row r="548" customFormat="false" ht="15.75" hidden="false" customHeight="true" outlineLevel="0" collapsed="false">
      <c r="D548" s="312"/>
      <c r="L548" s="312"/>
    </row>
    <row r="549" customFormat="false" ht="15.75" hidden="false" customHeight="true" outlineLevel="0" collapsed="false">
      <c r="D549" s="312"/>
      <c r="L549" s="312"/>
    </row>
    <row r="550" customFormat="false" ht="15.75" hidden="false" customHeight="true" outlineLevel="0" collapsed="false">
      <c r="D550" s="312"/>
      <c r="L550" s="312"/>
    </row>
    <row r="551" customFormat="false" ht="15.75" hidden="false" customHeight="true" outlineLevel="0" collapsed="false">
      <c r="D551" s="312"/>
      <c r="L551" s="312"/>
    </row>
    <row r="552" customFormat="false" ht="15.75" hidden="false" customHeight="true" outlineLevel="0" collapsed="false">
      <c r="D552" s="312"/>
      <c r="L552" s="312"/>
    </row>
    <row r="553" customFormat="false" ht="15.75" hidden="false" customHeight="true" outlineLevel="0" collapsed="false">
      <c r="D553" s="312"/>
      <c r="L553" s="312"/>
    </row>
    <row r="554" customFormat="false" ht="15.75" hidden="false" customHeight="true" outlineLevel="0" collapsed="false">
      <c r="D554" s="312"/>
      <c r="L554" s="312"/>
    </row>
    <row r="555" customFormat="false" ht="15.75" hidden="false" customHeight="true" outlineLevel="0" collapsed="false">
      <c r="D555" s="312"/>
      <c r="L555" s="312"/>
    </row>
    <row r="556" customFormat="false" ht="15.75" hidden="false" customHeight="true" outlineLevel="0" collapsed="false">
      <c r="D556" s="312"/>
      <c r="L556" s="312"/>
    </row>
    <row r="557" customFormat="false" ht="15.75" hidden="false" customHeight="true" outlineLevel="0" collapsed="false">
      <c r="D557" s="312"/>
      <c r="L557" s="312"/>
    </row>
    <row r="558" customFormat="false" ht="15.75" hidden="false" customHeight="true" outlineLevel="0" collapsed="false">
      <c r="D558" s="312"/>
      <c r="L558" s="312"/>
    </row>
    <row r="559" customFormat="false" ht="15.75" hidden="false" customHeight="true" outlineLevel="0" collapsed="false">
      <c r="D559" s="312"/>
      <c r="L559" s="312"/>
    </row>
    <row r="560" customFormat="false" ht="15.75" hidden="false" customHeight="true" outlineLevel="0" collapsed="false">
      <c r="D560" s="312"/>
      <c r="L560" s="312"/>
    </row>
    <row r="561" customFormat="false" ht="15.75" hidden="false" customHeight="true" outlineLevel="0" collapsed="false">
      <c r="D561" s="312"/>
      <c r="L561" s="312"/>
    </row>
    <row r="562" customFormat="false" ht="15.75" hidden="false" customHeight="true" outlineLevel="0" collapsed="false">
      <c r="D562" s="312"/>
      <c r="L562" s="312"/>
    </row>
    <row r="563" customFormat="false" ht="15.75" hidden="false" customHeight="true" outlineLevel="0" collapsed="false">
      <c r="D563" s="312"/>
      <c r="L563" s="312"/>
    </row>
    <row r="564" customFormat="false" ht="15.75" hidden="false" customHeight="true" outlineLevel="0" collapsed="false">
      <c r="D564" s="312"/>
      <c r="L564" s="312"/>
    </row>
    <row r="565" customFormat="false" ht="15.75" hidden="false" customHeight="true" outlineLevel="0" collapsed="false">
      <c r="D565" s="312"/>
      <c r="L565" s="312"/>
    </row>
    <row r="566" customFormat="false" ht="15.75" hidden="false" customHeight="true" outlineLevel="0" collapsed="false">
      <c r="D566" s="312"/>
      <c r="L566" s="312"/>
    </row>
    <row r="567" customFormat="false" ht="15.75" hidden="false" customHeight="true" outlineLevel="0" collapsed="false">
      <c r="D567" s="312"/>
      <c r="L567" s="312"/>
    </row>
    <row r="568" customFormat="false" ht="15.75" hidden="false" customHeight="true" outlineLevel="0" collapsed="false">
      <c r="D568" s="312"/>
      <c r="L568" s="312"/>
    </row>
    <row r="569" customFormat="false" ht="15.75" hidden="false" customHeight="true" outlineLevel="0" collapsed="false">
      <c r="D569" s="312"/>
      <c r="L569" s="312"/>
    </row>
    <row r="570" customFormat="false" ht="15.75" hidden="false" customHeight="true" outlineLevel="0" collapsed="false">
      <c r="D570" s="312"/>
      <c r="L570" s="312"/>
    </row>
    <row r="571" customFormat="false" ht="15.75" hidden="false" customHeight="true" outlineLevel="0" collapsed="false">
      <c r="D571" s="312"/>
      <c r="L571" s="312"/>
    </row>
    <row r="572" customFormat="false" ht="15.75" hidden="false" customHeight="true" outlineLevel="0" collapsed="false">
      <c r="D572" s="312"/>
      <c r="L572" s="312"/>
    </row>
    <row r="573" customFormat="false" ht="15.75" hidden="false" customHeight="true" outlineLevel="0" collapsed="false">
      <c r="D573" s="312"/>
      <c r="L573" s="312"/>
    </row>
    <row r="574" customFormat="false" ht="15.75" hidden="false" customHeight="true" outlineLevel="0" collapsed="false">
      <c r="D574" s="312"/>
      <c r="L574" s="312"/>
    </row>
    <row r="575" customFormat="false" ht="15.75" hidden="false" customHeight="true" outlineLevel="0" collapsed="false">
      <c r="D575" s="312"/>
      <c r="L575" s="312"/>
    </row>
    <row r="576" customFormat="false" ht="15.75" hidden="false" customHeight="true" outlineLevel="0" collapsed="false">
      <c r="D576" s="312"/>
      <c r="L576" s="312"/>
    </row>
    <row r="577" customFormat="false" ht="15.75" hidden="false" customHeight="true" outlineLevel="0" collapsed="false">
      <c r="D577" s="312"/>
      <c r="L577" s="312"/>
    </row>
    <row r="578" customFormat="false" ht="15.75" hidden="false" customHeight="true" outlineLevel="0" collapsed="false">
      <c r="D578" s="312"/>
      <c r="L578" s="312"/>
    </row>
    <row r="579" customFormat="false" ht="15.75" hidden="false" customHeight="true" outlineLevel="0" collapsed="false">
      <c r="D579" s="312"/>
      <c r="L579" s="312"/>
    </row>
    <row r="580" customFormat="false" ht="15.75" hidden="false" customHeight="true" outlineLevel="0" collapsed="false">
      <c r="D580" s="312"/>
      <c r="L580" s="312"/>
    </row>
    <row r="581" customFormat="false" ht="15.75" hidden="false" customHeight="true" outlineLevel="0" collapsed="false">
      <c r="D581" s="312"/>
      <c r="L581" s="312"/>
    </row>
    <row r="582" customFormat="false" ht="15.75" hidden="false" customHeight="true" outlineLevel="0" collapsed="false">
      <c r="D582" s="312"/>
      <c r="L582" s="312"/>
    </row>
    <row r="583" customFormat="false" ht="15.75" hidden="false" customHeight="true" outlineLevel="0" collapsed="false">
      <c r="D583" s="312"/>
      <c r="L583" s="312"/>
    </row>
    <row r="584" customFormat="false" ht="15.75" hidden="false" customHeight="true" outlineLevel="0" collapsed="false">
      <c r="D584" s="312"/>
      <c r="L584" s="312"/>
    </row>
    <row r="585" customFormat="false" ht="15.75" hidden="false" customHeight="true" outlineLevel="0" collapsed="false">
      <c r="D585" s="312"/>
      <c r="L585" s="312"/>
    </row>
    <row r="586" customFormat="false" ht="15.75" hidden="false" customHeight="true" outlineLevel="0" collapsed="false">
      <c r="D586" s="312"/>
      <c r="L586" s="312"/>
    </row>
    <row r="587" customFormat="false" ht="15.75" hidden="false" customHeight="true" outlineLevel="0" collapsed="false">
      <c r="D587" s="312"/>
      <c r="L587" s="312"/>
    </row>
    <row r="588" customFormat="false" ht="15.75" hidden="false" customHeight="true" outlineLevel="0" collapsed="false">
      <c r="D588" s="312"/>
      <c r="L588" s="312"/>
    </row>
    <row r="589" customFormat="false" ht="15.75" hidden="false" customHeight="true" outlineLevel="0" collapsed="false">
      <c r="D589" s="312"/>
      <c r="L589" s="312"/>
    </row>
    <row r="590" customFormat="false" ht="15.75" hidden="false" customHeight="true" outlineLevel="0" collapsed="false">
      <c r="D590" s="312"/>
      <c r="L590" s="312"/>
    </row>
    <row r="591" customFormat="false" ht="15.75" hidden="false" customHeight="true" outlineLevel="0" collapsed="false">
      <c r="D591" s="312"/>
      <c r="L591" s="312"/>
    </row>
    <row r="592" customFormat="false" ht="15.75" hidden="false" customHeight="true" outlineLevel="0" collapsed="false">
      <c r="D592" s="312"/>
      <c r="L592" s="312"/>
    </row>
    <row r="593" customFormat="false" ht="15.75" hidden="false" customHeight="true" outlineLevel="0" collapsed="false">
      <c r="D593" s="312"/>
      <c r="L593" s="312"/>
    </row>
    <row r="594" customFormat="false" ht="15.75" hidden="false" customHeight="true" outlineLevel="0" collapsed="false">
      <c r="D594" s="312"/>
      <c r="L594" s="312"/>
    </row>
    <row r="595" customFormat="false" ht="15.75" hidden="false" customHeight="true" outlineLevel="0" collapsed="false">
      <c r="D595" s="312"/>
      <c r="L595" s="312"/>
    </row>
    <row r="596" customFormat="false" ht="15.75" hidden="false" customHeight="true" outlineLevel="0" collapsed="false">
      <c r="D596" s="312"/>
      <c r="L596" s="312"/>
    </row>
    <row r="597" customFormat="false" ht="15.75" hidden="false" customHeight="true" outlineLevel="0" collapsed="false">
      <c r="D597" s="312"/>
      <c r="L597" s="312"/>
    </row>
    <row r="598" customFormat="false" ht="15.75" hidden="false" customHeight="true" outlineLevel="0" collapsed="false">
      <c r="D598" s="312"/>
      <c r="L598" s="312"/>
    </row>
    <row r="599" customFormat="false" ht="15.75" hidden="false" customHeight="true" outlineLevel="0" collapsed="false">
      <c r="D599" s="312"/>
      <c r="L599" s="312"/>
    </row>
    <row r="600" customFormat="false" ht="15.75" hidden="false" customHeight="true" outlineLevel="0" collapsed="false">
      <c r="D600" s="312"/>
      <c r="L600" s="312"/>
    </row>
    <row r="601" customFormat="false" ht="15.75" hidden="false" customHeight="true" outlineLevel="0" collapsed="false">
      <c r="D601" s="312"/>
      <c r="L601" s="312"/>
    </row>
    <row r="602" customFormat="false" ht="15.75" hidden="false" customHeight="true" outlineLevel="0" collapsed="false">
      <c r="D602" s="312"/>
      <c r="L602" s="312"/>
    </row>
    <row r="603" customFormat="false" ht="15.75" hidden="false" customHeight="true" outlineLevel="0" collapsed="false">
      <c r="D603" s="312"/>
      <c r="L603" s="312"/>
    </row>
    <row r="604" customFormat="false" ht="15.75" hidden="false" customHeight="true" outlineLevel="0" collapsed="false">
      <c r="D604" s="312"/>
      <c r="L604" s="312"/>
    </row>
    <row r="605" customFormat="false" ht="15.75" hidden="false" customHeight="true" outlineLevel="0" collapsed="false">
      <c r="D605" s="312"/>
      <c r="L605" s="312"/>
    </row>
    <row r="606" customFormat="false" ht="15.75" hidden="false" customHeight="true" outlineLevel="0" collapsed="false">
      <c r="D606" s="312"/>
      <c r="L606" s="312"/>
    </row>
    <row r="607" customFormat="false" ht="15.75" hidden="false" customHeight="true" outlineLevel="0" collapsed="false">
      <c r="D607" s="312"/>
      <c r="L607" s="312"/>
    </row>
    <row r="608" customFormat="false" ht="15.75" hidden="false" customHeight="true" outlineLevel="0" collapsed="false">
      <c r="D608" s="312"/>
      <c r="L608" s="312"/>
    </row>
    <row r="609" customFormat="false" ht="15.75" hidden="false" customHeight="true" outlineLevel="0" collapsed="false">
      <c r="D609" s="312"/>
      <c r="L609" s="312"/>
    </row>
    <row r="610" customFormat="false" ht="15.75" hidden="false" customHeight="true" outlineLevel="0" collapsed="false">
      <c r="D610" s="312"/>
      <c r="L610" s="312"/>
    </row>
    <row r="611" customFormat="false" ht="15.75" hidden="false" customHeight="true" outlineLevel="0" collapsed="false">
      <c r="D611" s="312"/>
      <c r="L611" s="312"/>
    </row>
    <row r="612" customFormat="false" ht="15.75" hidden="false" customHeight="true" outlineLevel="0" collapsed="false">
      <c r="D612" s="312"/>
      <c r="L612" s="312"/>
    </row>
    <row r="613" customFormat="false" ht="15.75" hidden="false" customHeight="true" outlineLevel="0" collapsed="false">
      <c r="D613" s="312"/>
      <c r="L613" s="312"/>
    </row>
    <row r="614" customFormat="false" ht="15.75" hidden="false" customHeight="true" outlineLevel="0" collapsed="false">
      <c r="D614" s="312"/>
      <c r="L614" s="312"/>
    </row>
    <row r="615" customFormat="false" ht="15.75" hidden="false" customHeight="true" outlineLevel="0" collapsed="false">
      <c r="D615" s="312"/>
      <c r="L615" s="312"/>
    </row>
    <row r="616" customFormat="false" ht="15.75" hidden="false" customHeight="true" outlineLevel="0" collapsed="false">
      <c r="D616" s="312"/>
      <c r="L616" s="312"/>
    </row>
    <row r="617" customFormat="false" ht="15.75" hidden="false" customHeight="true" outlineLevel="0" collapsed="false">
      <c r="D617" s="312"/>
      <c r="L617" s="312"/>
    </row>
    <row r="618" customFormat="false" ht="15.75" hidden="false" customHeight="true" outlineLevel="0" collapsed="false">
      <c r="D618" s="312"/>
      <c r="L618" s="312"/>
    </row>
    <row r="619" customFormat="false" ht="15.75" hidden="false" customHeight="true" outlineLevel="0" collapsed="false">
      <c r="D619" s="312"/>
      <c r="L619" s="312"/>
    </row>
    <row r="620" customFormat="false" ht="15.75" hidden="false" customHeight="true" outlineLevel="0" collapsed="false">
      <c r="D620" s="312"/>
      <c r="L620" s="312"/>
    </row>
    <row r="621" customFormat="false" ht="15.75" hidden="false" customHeight="true" outlineLevel="0" collapsed="false">
      <c r="D621" s="312"/>
      <c r="L621" s="312"/>
    </row>
    <row r="622" customFormat="false" ht="15.75" hidden="false" customHeight="true" outlineLevel="0" collapsed="false">
      <c r="D622" s="312"/>
      <c r="L622" s="312"/>
    </row>
    <row r="623" customFormat="false" ht="15.75" hidden="false" customHeight="true" outlineLevel="0" collapsed="false">
      <c r="D623" s="312"/>
      <c r="L623" s="312"/>
    </row>
    <row r="624" customFormat="false" ht="15.75" hidden="false" customHeight="true" outlineLevel="0" collapsed="false">
      <c r="D624" s="312"/>
      <c r="L624" s="312"/>
    </row>
    <row r="625" customFormat="false" ht="15.75" hidden="false" customHeight="true" outlineLevel="0" collapsed="false">
      <c r="D625" s="312"/>
      <c r="L625" s="312"/>
    </row>
    <row r="626" customFormat="false" ht="15.75" hidden="false" customHeight="true" outlineLevel="0" collapsed="false">
      <c r="D626" s="312"/>
      <c r="L626" s="312"/>
    </row>
    <row r="627" customFormat="false" ht="15.75" hidden="false" customHeight="true" outlineLevel="0" collapsed="false">
      <c r="D627" s="312"/>
      <c r="L627" s="312"/>
    </row>
    <row r="628" customFormat="false" ht="15.75" hidden="false" customHeight="true" outlineLevel="0" collapsed="false">
      <c r="D628" s="312"/>
      <c r="L628" s="312"/>
    </row>
    <row r="629" customFormat="false" ht="15.75" hidden="false" customHeight="true" outlineLevel="0" collapsed="false">
      <c r="D629" s="312"/>
      <c r="L629" s="312"/>
    </row>
    <row r="630" customFormat="false" ht="15.75" hidden="false" customHeight="true" outlineLevel="0" collapsed="false">
      <c r="D630" s="312"/>
      <c r="L630" s="312"/>
    </row>
    <row r="631" customFormat="false" ht="15.75" hidden="false" customHeight="true" outlineLevel="0" collapsed="false">
      <c r="D631" s="312"/>
      <c r="L631" s="312"/>
    </row>
    <row r="632" customFormat="false" ht="15.75" hidden="false" customHeight="true" outlineLevel="0" collapsed="false">
      <c r="D632" s="312"/>
      <c r="L632" s="312"/>
    </row>
    <row r="633" customFormat="false" ht="15.75" hidden="false" customHeight="true" outlineLevel="0" collapsed="false">
      <c r="D633" s="312"/>
      <c r="L633" s="312"/>
    </row>
    <row r="634" customFormat="false" ht="15.75" hidden="false" customHeight="true" outlineLevel="0" collapsed="false">
      <c r="D634" s="312"/>
      <c r="L634" s="312"/>
    </row>
    <row r="635" customFormat="false" ht="15.75" hidden="false" customHeight="true" outlineLevel="0" collapsed="false">
      <c r="D635" s="312"/>
      <c r="L635" s="312"/>
    </row>
    <row r="636" customFormat="false" ht="15.75" hidden="false" customHeight="true" outlineLevel="0" collapsed="false">
      <c r="D636" s="312"/>
      <c r="L636" s="312"/>
    </row>
    <row r="637" customFormat="false" ht="15.75" hidden="false" customHeight="true" outlineLevel="0" collapsed="false">
      <c r="D637" s="312"/>
      <c r="L637" s="312"/>
    </row>
    <row r="638" customFormat="false" ht="15.75" hidden="false" customHeight="true" outlineLevel="0" collapsed="false">
      <c r="D638" s="312"/>
      <c r="L638" s="312"/>
    </row>
    <row r="639" customFormat="false" ht="15.75" hidden="false" customHeight="true" outlineLevel="0" collapsed="false">
      <c r="D639" s="312"/>
      <c r="L639" s="312"/>
    </row>
    <row r="640" customFormat="false" ht="15.75" hidden="false" customHeight="true" outlineLevel="0" collapsed="false">
      <c r="D640" s="312"/>
      <c r="L640" s="312"/>
    </row>
    <row r="641" customFormat="false" ht="15.75" hidden="false" customHeight="true" outlineLevel="0" collapsed="false">
      <c r="D641" s="312"/>
      <c r="L641" s="312"/>
    </row>
    <row r="642" customFormat="false" ht="15.75" hidden="false" customHeight="true" outlineLevel="0" collapsed="false">
      <c r="D642" s="312"/>
      <c r="L642" s="312"/>
    </row>
    <row r="643" customFormat="false" ht="15.75" hidden="false" customHeight="true" outlineLevel="0" collapsed="false">
      <c r="D643" s="312"/>
      <c r="L643" s="312"/>
    </row>
    <row r="644" customFormat="false" ht="15.75" hidden="false" customHeight="true" outlineLevel="0" collapsed="false">
      <c r="D644" s="312"/>
      <c r="L644" s="312"/>
    </row>
    <row r="645" customFormat="false" ht="15.75" hidden="false" customHeight="true" outlineLevel="0" collapsed="false">
      <c r="D645" s="312"/>
      <c r="L645" s="312"/>
    </row>
    <row r="646" customFormat="false" ht="15.75" hidden="false" customHeight="true" outlineLevel="0" collapsed="false">
      <c r="D646" s="312"/>
      <c r="L646" s="312"/>
    </row>
    <row r="647" customFormat="false" ht="15.75" hidden="false" customHeight="true" outlineLevel="0" collapsed="false">
      <c r="D647" s="312"/>
      <c r="L647" s="312"/>
    </row>
    <row r="648" customFormat="false" ht="15.75" hidden="false" customHeight="true" outlineLevel="0" collapsed="false">
      <c r="D648" s="312"/>
      <c r="L648" s="312"/>
    </row>
    <row r="649" customFormat="false" ht="15.75" hidden="false" customHeight="true" outlineLevel="0" collapsed="false">
      <c r="D649" s="312"/>
      <c r="L649" s="312"/>
    </row>
    <row r="650" customFormat="false" ht="15.75" hidden="false" customHeight="true" outlineLevel="0" collapsed="false">
      <c r="D650" s="312"/>
      <c r="L650" s="312"/>
    </row>
    <row r="651" customFormat="false" ht="15.75" hidden="false" customHeight="true" outlineLevel="0" collapsed="false">
      <c r="D651" s="312"/>
      <c r="L651" s="312"/>
    </row>
    <row r="652" customFormat="false" ht="15.75" hidden="false" customHeight="true" outlineLevel="0" collapsed="false">
      <c r="D652" s="312"/>
      <c r="L652" s="312"/>
    </row>
    <row r="653" customFormat="false" ht="15.75" hidden="false" customHeight="true" outlineLevel="0" collapsed="false">
      <c r="D653" s="312"/>
      <c r="L653" s="312"/>
    </row>
    <row r="654" customFormat="false" ht="15.75" hidden="false" customHeight="true" outlineLevel="0" collapsed="false">
      <c r="D654" s="312"/>
      <c r="L654" s="312"/>
    </row>
    <row r="655" customFormat="false" ht="15.75" hidden="false" customHeight="true" outlineLevel="0" collapsed="false">
      <c r="D655" s="312"/>
      <c r="L655" s="312"/>
    </row>
    <row r="656" customFormat="false" ht="15.75" hidden="false" customHeight="true" outlineLevel="0" collapsed="false">
      <c r="D656" s="312"/>
      <c r="L656" s="312"/>
    </row>
    <row r="657" customFormat="false" ht="15.75" hidden="false" customHeight="true" outlineLevel="0" collapsed="false">
      <c r="D657" s="312"/>
      <c r="L657" s="312"/>
    </row>
    <row r="658" customFormat="false" ht="15.75" hidden="false" customHeight="true" outlineLevel="0" collapsed="false">
      <c r="D658" s="312"/>
      <c r="L658" s="312"/>
    </row>
    <row r="659" customFormat="false" ht="15.75" hidden="false" customHeight="true" outlineLevel="0" collapsed="false">
      <c r="D659" s="312"/>
      <c r="L659" s="312"/>
    </row>
    <row r="660" customFormat="false" ht="15.75" hidden="false" customHeight="true" outlineLevel="0" collapsed="false">
      <c r="D660" s="312"/>
      <c r="L660" s="312"/>
    </row>
    <row r="661" customFormat="false" ht="15.75" hidden="false" customHeight="true" outlineLevel="0" collapsed="false">
      <c r="D661" s="312"/>
      <c r="L661" s="312"/>
    </row>
    <row r="662" customFormat="false" ht="15.75" hidden="false" customHeight="true" outlineLevel="0" collapsed="false">
      <c r="D662" s="312"/>
      <c r="L662" s="312"/>
    </row>
    <row r="663" customFormat="false" ht="15.75" hidden="false" customHeight="true" outlineLevel="0" collapsed="false">
      <c r="D663" s="312"/>
      <c r="L663" s="312"/>
    </row>
    <row r="664" customFormat="false" ht="15.75" hidden="false" customHeight="true" outlineLevel="0" collapsed="false">
      <c r="D664" s="312"/>
      <c r="L664" s="312"/>
    </row>
    <row r="665" customFormat="false" ht="15.75" hidden="false" customHeight="true" outlineLevel="0" collapsed="false">
      <c r="D665" s="312"/>
      <c r="L665" s="312"/>
    </row>
    <row r="666" customFormat="false" ht="15.75" hidden="false" customHeight="true" outlineLevel="0" collapsed="false">
      <c r="D666" s="312"/>
      <c r="L666" s="312"/>
    </row>
    <row r="667" customFormat="false" ht="15.75" hidden="false" customHeight="true" outlineLevel="0" collapsed="false">
      <c r="D667" s="312"/>
      <c r="L667" s="312"/>
    </row>
    <row r="668" customFormat="false" ht="15.75" hidden="false" customHeight="true" outlineLevel="0" collapsed="false">
      <c r="D668" s="312"/>
      <c r="L668" s="312"/>
    </row>
    <row r="669" customFormat="false" ht="15.75" hidden="false" customHeight="true" outlineLevel="0" collapsed="false">
      <c r="D669" s="312"/>
      <c r="L669" s="312"/>
    </row>
    <row r="670" customFormat="false" ht="15.75" hidden="false" customHeight="true" outlineLevel="0" collapsed="false">
      <c r="D670" s="312"/>
      <c r="L670" s="312"/>
    </row>
    <row r="671" customFormat="false" ht="15.75" hidden="false" customHeight="true" outlineLevel="0" collapsed="false">
      <c r="D671" s="312"/>
      <c r="L671" s="312"/>
    </row>
    <row r="672" customFormat="false" ht="15.75" hidden="false" customHeight="true" outlineLevel="0" collapsed="false">
      <c r="D672" s="312"/>
      <c r="L672" s="312"/>
    </row>
    <row r="673" customFormat="false" ht="15.75" hidden="false" customHeight="true" outlineLevel="0" collapsed="false">
      <c r="D673" s="312"/>
      <c r="L673" s="312"/>
    </row>
    <row r="674" customFormat="false" ht="15.75" hidden="false" customHeight="true" outlineLevel="0" collapsed="false">
      <c r="D674" s="312"/>
      <c r="L674" s="312"/>
    </row>
    <row r="675" customFormat="false" ht="15.75" hidden="false" customHeight="true" outlineLevel="0" collapsed="false">
      <c r="D675" s="312"/>
      <c r="L675" s="312"/>
    </row>
    <row r="676" customFormat="false" ht="15.75" hidden="false" customHeight="true" outlineLevel="0" collapsed="false">
      <c r="D676" s="312"/>
      <c r="L676" s="312"/>
    </row>
    <row r="677" customFormat="false" ht="15.75" hidden="false" customHeight="true" outlineLevel="0" collapsed="false">
      <c r="D677" s="312"/>
      <c r="L677" s="312"/>
    </row>
    <row r="678" customFormat="false" ht="15.75" hidden="false" customHeight="true" outlineLevel="0" collapsed="false">
      <c r="D678" s="312"/>
      <c r="L678" s="312"/>
    </row>
    <row r="679" customFormat="false" ht="15.75" hidden="false" customHeight="true" outlineLevel="0" collapsed="false">
      <c r="D679" s="312"/>
      <c r="L679" s="312"/>
    </row>
    <row r="680" customFormat="false" ht="15.75" hidden="false" customHeight="true" outlineLevel="0" collapsed="false">
      <c r="D680" s="312"/>
      <c r="L680" s="312"/>
    </row>
    <row r="681" customFormat="false" ht="15.75" hidden="false" customHeight="true" outlineLevel="0" collapsed="false">
      <c r="D681" s="312"/>
      <c r="L681" s="312"/>
    </row>
    <row r="682" customFormat="false" ht="15.75" hidden="false" customHeight="true" outlineLevel="0" collapsed="false">
      <c r="D682" s="312"/>
      <c r="L682" s="312"/>
    </row>
    <row r="683" customFormat="false" ht="15.75" hidden="false" customHeight="true" outlineLevel="0" collapsed="false">
      <c r="D683" s="312"/>
      <c r="L683" s="312"/>
    </row>
    <row r="684" customFormat="false" ht="15.75" hidden="false" customHeight="true" outlineLevel="0" collapsed="false">
      <c r="D684" s="312"/>
      <c r="L684" s="312"/>
    </row>
    <row r="685" customFormat="false" ht="15.75" hidden="false" customHeight="true" outlineLevel="0" collapsed="false">
      <c r="D685" s="312"/>
      <c r="L685" s="312"/>
    </row>
    <row r="686" customFormat="false" ht="15.75" hidden="false" customHeight="true" outlineLevel="0" collapsed="false">
      <c r="D686" s="312"/>
      <c r="L686" s="312"/>
    </row>
    <row r="687" customFormat="false" ht="15.75" hidden="false" customHeight="true" outlineLevel="0" collapsed="false">
      <c r="D687" s="312"/>
      <c r="L687" s="312"/>
    </row>
    <row r="688" customFormat="false" ht="15.75" hidden="false" customHeight="true" outlineLevel="0" collapsed="false">
      <c r="D688" s="312"/>
      <c r="L688" s="312"/>
    </row>
    <row r="689" customFormat="false" ht="15.75" hidden="false" customHeight="true" outlineLevel="0" collapsed="false">
      <c r="D689" s="312"/>
      <c r="L689" s="312"/>
    </row>
    <row r="690" customFormat="false" ht="15.75" hidden="false" customHeight="true" outlineLevel="0" collapsed="false">
      <c r="D690" s="312"/>
      <c r="L690" s="312"/>
    </row>
    <row r="691" customFormat="false" ht="15.75" hidden="false" customHeight="true" outlineLevel="0" collapsed="false">
      <c r="D691" s="312"/>
      <c r="L691" s="312"/>
    </row>
    <row r="692" customFormat="false" ht="15.75" hidden="false" customHeight="true" outlineLevel="0" collapsed="false">
      <c r="D692" s="312"/>
      <c r="L692" s="312"/>
    </row>
    <row r="693" customFormat="false" ht="15.75" hidden="false" customHeight="true" outlineLevel="0" collapsed="false">
      <c r="D693" s="312"/>
      <c r="L693" s="312"/>
    </row>
    <row r="694" customFormat="false" ht="15.75" hidden="false" customHeight="true" outlineLevel="0" collapsed="false">
      <c r="D694" s="312"/>
      <c r="L694" s="312"/>
    </row>
    <row r="695" customFormat="false" ht="15.75" hidden="false" customHeight="true" outlineLevel="0" collapsed="false">
      <c r="D695" s="312"/>
      <c r="L695" s="312"/>
    </row>
    <row r="696" customFormat="false" ht="15.75" hidden="false" customHeight="true" outlineLevel="0" collapsed="false">
      <c r="D696" s="312"/>
      <c r="L696" s="312"/>
    </row>
    <row r="697" customFormat="false" ht="15.75" hidden="false" customHeight="true" outlineLevel="0" collapsed="false">
      <c r="D697" s="312"/>
      <c r="L697" s="312"/>
    </row>
    <row r="698" customFormat="false" ht="15.75" hidden="false" customHeight="true" outlineLevel="0" collapsed="false">
      <c r="D698" s="312"/>
      <c r="L698" s="312"/>
    </row>
    <row r="699" customFormat="false" ht="15.75" hidden="false" customHeight="true" outlineLevel="0" collapsed="false">
      <c r="D699" s="312"/>
      <c r="L699" s="312"/>
    </row>
    <row r="700" customFormat="false" ht="15.75" hidden="false" customHeight="true" outlineLevel="0" collapsed="false">
      <c r="D700" s="312"/>
      <c r="L700" s="312"/>
    </row>
    <row r="701" customFormat="false" ht="15.75" hidden="false" customHeight="true" outlineLevel="0" collapsed="false">
      <c r="D701" s="312"/>
      <c r="L701" s="312"/>
    </row>
    <row r="702" customFormat="false" ht="15.75" hidden="false" customHeight="true" outlineLevel="0" collapsed="false">
      <c r="D702" s="312"/>
      <c r="L702" s="312"/>
    </row>
    <row r="703" customFormat="false" ht="15.75" hidden="false" customHeight="true" outlineLevel="0" collapsed="false">
      <c r="D703" s="312"/>
      <c r="L703" s="312"/>
    </row>
    <row r="704" customFormat="false" ht="15.75" hidden="false" customHeight="true" outlineLevel="0" collapsed="false">
      <c r="D704" s="312"/>
      <c r="L704" s="312"/>
    </row>
    <row r="705" customFormat="false" ht="15.75" hidden="false" customHeight="true" outlineLevel="0" collapsed="false">
      <c r="D705" s="312"/>
      <c r="L705" s="312"/>
    </row>
    <row r="706" customFormat="false" ht="15.75" hidden="false" customHeight="true" outlineLevel="0" collapsed="false">
      <c r="D706" s="312"/>
      <c r="L706" s="312"/>
    </row>
    <row r="707" customFormat="false" ht="15.75" hidden="false" customHeight="true" outlineLevel="0" collapsed="false">
      <c r="D707" s="312"/>
      <c r="L707" s="312"/>
    </row>
    <row r="708" customFormat="false" ht="15.75" hidden="false" customHeight="true" outlineLevel="0" collapsed="false">
      <c r="D708" s="312"/>
      <c r="L708" s="312"/>
    </row>
    <row r="709" customFormat="false" ht="15.75" hidden="false" customHeight="true" outlineLevel="0" collapsed="false">
      <c r="D709" s="312"/>
      <c r="L709" s="312"/>
    </row>
    <row r="710" customFormat="false" ht="15.75" hidden="false" customHeight="true" outlineLevel="0" collapsed="false">
      <c r="D710" s="312"/>
      <c r="L710" s="312"/>
    </row>
    <row r="711" customFormat="false" ht="15.75" hidden="false" customHeight="true" outlineLevel="0" collapsed="false">
      <c r="D711" s="312"/>
      <c r="L711" s="312"/>
    </row>
    <row r="712" customFormat="false" ht="15.75" hidden="false" customHeight="true" outlineLevel="0" collapsed="false">
      <c r="D712" s="312"/>
      <c r="L712" s="312"/>
    </row>
    <row r="713" customFormat="false" ht="15.75" hidden="false" customHeight="true" outlineLevel="0" collapsed="false">
      <c r="D713" s="312"/>
      <c r="L713" s="312"/>
    </row>
    <row r="714" customFormat="false" ht="15.75" hidden="false" customHeight="true" outlineLevel="0" collapsed="false">
      <c r="D714" s="312"/>
      <c r="L714" s="312"/>
    </row>
    <row r="715" customFormat="false" ht="15.75" hidden="false" customHeight="true" outlineLevel="0" collapsed="false">
      <c r="D715" s="312"/>
      <c r="L715" s="312"/>
    </row>
    <row r="716" customFormat="false" ht="15.75" hidden="false" customHeight="true" outlineLevel="0" collapsed="false">
      <c r="D716" s="312"/>
      <c r="L716" s="312"/>
    </row>
    <row r="717" customFormat="false" ht="15.75" hidden="false" customHeight="true" outlineLevel="0" collapsed="false">
      <c r="D717" s="312"/>
      <c r="L717" s="312"/>
    </row>
    <row r="718" customFormat="false" ht="15.75" hidden="false" customHeight="true" outlineLevel="0" collapsed="false">
      <c r="D718" s="312"/>
      <c r="L718" s="312"/>
    </row>
    <row r="719" customFormat="false" ht="15.75" hidden="false" customHeight="true" outlineLevel="0" collapsed="false">
      <c r="D719" s="312"/>
      <c r="L719" s="312"/>
    </row>
    <row r="720" customFormat="false" ht="15.75" hidden="false" customHeight="true" outlineLevel="0" collapsed="false">
      <c r="D720" s="312"/>
      <c r="L720" s="312"/>
    </row>
    <row r="721" customFormat="false" ht="15.75" hidden="false" customHeight="true" outlineLevel="0" collapsed="false">
      <c r="D721" s="312"/>
      <c r="L721" s="312"/>
    </row>
    <row r="722" customFormat="false" ht="15.75" hidden="false" customHeight="true" outlineLevel="0" collapsed="false">
      <c r="D722" s="312"/>
      <c r="L722" s="312"/>
    </row>
    <row r="723" customFormat="false" ht="15.75" hidden="false" customHeight="true" outlineLevel="0" collapsed="false">
      <c r="D723" s="312"/>
      <c r="L723" s="312"/>
    </row>
    <row r="724" customFormat="false" ht="15.75" hidden="false" customHeight="true" outlineLevel="0" collapsed="false">
      <c r="D724" s="312"/>
      <c r="L724" s="312"/>
    </row>
    <row r="725" customFormat="false" ht="15.75" hidden="false" customHeight="true" outlineLevel="0" collapsed="false">
      <c r="D725" s="312"/>
      <c r="L725" s="312"/>
    </row>
    <row r="726" customFormat="false" ht="15.75" hidden="false" customHeight="true" outlineLevel="0" collapsed="false">
      <c r="D726" s="312"/>
      <c r="L726" s="312"/>
    </row>
    <row r="727" customFormat="false" ht="15.75" hidden="false" customHeight="true" outlineLevel="0" collapsed="false">
      <c r="D727" s="312"/>
      <c r="L727" s="312"/>
    </row>
    <row r="728" customFormat="false" ht="15.75" hidden="false" customHeight="true" outlineLevel="0" collapsed="false">
      <c r="D728" s="312"/>
      <c r="L728" s="312"/>
    </row>
    <row r="729" customFormat="false" ht="15.75" hidden="false" customHeight="true" outlineLevel="0" collapsed="false">
      <c r="D729" s="312"/>
      <c r="L729" s="312"/>
    </row>
    <row r="730" customFormat="false" ht="15.75" hidden="false" customHeight="true" outlineLevel="0" collapsed="false">
      <c r="D730" s="312"/>
      <c r="L730" s="312"/>
    </row>
    <row r="731" customFormat="false" ht="15.75" hidden="false" customHeight="true" outlineLevel="0" collapsed="false">
      <c r="D731" s="312"/>
      <c r="L731" s="312"/>
    </row>
    <row r="732" customFormat="false" ht="15.75" hidden="false" customHeight="true" outlineLevel="0" collapsed="false">
      <c r="D732" s="312"/>
      <c r="L732" s="312"/>
    </row>
    <row r="733" customFormat="false" ht="15.75" hidden="false" customHeight="true" outlineLevel="0" collapsed="false">
      <c r="D733" s="312"/>
      <c r="L733" s="312"/>
    </row>
    <row r="734" customFormat="false" ht="15.75" hidden="false" customHeight="true" outlineLevel="0" collapsed="false">
      <c r="D734" s="312"/>
      <c r="L734" s="312"/>
    </row>
    <row r="735" customFormat="false" ht="15.75" hidden="false" customHeight="true" outlineLevel="0" collapsed="false">
      <c r="D735" s="312"/>
      <c r="L735" s="312"/>
    </row>
    <row r="736" customFormat="false" ht="15.75" hidden="false" customHeight="true" outlineLevel="0" collapsed="false">
      <c r="D736" s="312"/>
      <c r="L736" s="312"/>
    </row>
    <row r="737" customFormat="false" ht="15.75" hidden="false" customHeight="true" outlineLevel="0" collapsed="false">
      <c r="D737" s="312"/>
      <c r="L737" s="312"/>
    </row>
    <row r="738" customFormat="false" ht="15.75" hidden="false" customHeight="true" outlineLevel="0" collapsed="false">
      <c r="D738" s="312"/>
      <c r="L738" s="312"/>
    </row>
    <row r="739" customFormat="false" ht="15.75" hidden="false" customHeight="true" outlineLevel="0" collapsed="false">
      <c r="D739" s="312"/>
      <c r="L739" s="312"/>
    </row>
    <row r="740" customFormat="false" ht="15.75" hidden="false" customHeight="true" outlineLevel="0" collapsed="false">
      <c r="D740" s="312"/>
      <c r="L740" s="312"/>
    </row>
    <row r="741" customFormat="false" ht="15.75" hidden="false" customHeight="true" outlineLevel="0" collapsed="false">
      <c r="D741" s="312"/>
      <c r="L741" s="312"/>
    </row>
    <row r="742" customFormat="false" ht="15.75" hidden="false" customHeight="true" outlineLevel="0" collapsed="false">
      <c r="D742" s="312"/>
      <c r="L742" s="312"/>
    </row>
    <row r="743" customFormat="false" ht="15.75" hidden="false" customHeight="true" outlineLevel="0" collapsed="false">
      <c r="D743" s="312"/>
      <c r="L743" s="312"/>
    </row>
    <row r="744" customFormat="false" ht="15.75" hidden="false" customHeight="true" outlineLevel="0" collapsed="false">
      <c r="D744" s="312"/>
      <c r="L744" s="312"/>
    </row>
    <row r="745" customFormat="false" ht="15.75" hidden="false" customHeight="true" outlineLevel="0" collapsed="false">
      <c r="D745" s="312"/>
      <c r="L745" s="312"/>
    </row>
    <row r="746" customFormat="false" ht="15.75" hidden="false" customHeight="true" outlineLevel="0" collapsed="false">
      <c r="D746" s="312"/>
      <c r="L746" s="312"/>
    </row>
    <row r="747" customFormat="false" ht="15.75" hidden="false" customHeight="true" outlineLevel="0" collapsed="false">
      <c r="D747" s="312"/>
      <c r="L747" s="312"/>
    </row>
    <row r="748" customFormat="false" ht="15.75" hidden="false" customHeight="true" outlineLevel="0" collapsed="false">
      <c r="D748" s="312"/>
      <c r="L748" s="312"/>
    </row>
    <row r="749" customFormat="false" ht="15.75" hidden="false" customHeight="true" outlineLevel="0" collapsed="false">
      <c r="D749" s="312"/>
      <c r="L749" s="312"/>
    </row>
    <row r="750" customFormat="false" ht="15.75" hidden="false" customHeight="true" outlineLevel="0" collapsed="false">
      <c r="D750" s="312"/>
      <c r="L750" s="312"/>
    </row>
    <row r="751" customFormat="false" ht="15.75" hidden="false" customHeight="true" outlineLevel="0" collapsed="false">
      <c r="D751" s="312"/>
      <c r="L751" s="312"/>
    </row>
    <row r="752" customFormat="false" ht="15.75" hidden="false" customHeight="true" outlineLevel="0" collapsed="false">
      <c r="D752" s="312"/>
      <c r="L752" s="312"/>
    </row>
    <row r="753" customFormat="false" ht="15.75" hidden="false" customHeight="true" outlineLevel="0" collapsed="false">
      <c r="D753" s="312"/>
      <c r="L753" s="312"/>
    </row>
    <row r="754" customFormat="false" ht="15.75" hidden="false" customHeight="true" outlineLevel="0" collapsed="false">
      <c r="D754" s="312"/>
      <c r="L754" s="312"/>
    </row>
    <row r="755" customFormat="false" ht="15.75" hidden="false" customHeight="true" outlineLevel="0" collapsed="false">
      <c r="D755" s="312"/>
      <c r="L755" s="312"/>
    </row>
    <row r="756" customFormat="false" ht="15.75" hidden="false" customHeight="true" outlineLevel="0" collapsed="false">
      <c r="D756" s="312"/>
      <c r="L756" s="312"/>
    </row>
    <row r="757" customFormat="false" ht="15.75" hidden="false" customHeight="true" outlineLevel="0" collapsed="false">
      <c r="D757" s="312"/>
      <c r="L757" s="312"/>
    </row>
    <row r="758" customFormat="false" ht="15.75" hidden="false" customHeight="true" outlineLevel="0" collapsed="false">
      <c r="D758" s="312"/>
      <c r="L758" s="312"/>
    </row>
    <row r="759" customFormat="false" ht="15.75" hidden="false" customHeight="true" outlineLevel="0" collapsed="false">
      <c r="D759" s="312"/>
      <c r="L759" s="312"/>
    </row>
    <row r="760" customFormat="false" ht="15.75" hidden="false" customHeight="true" outlineLevel="0" collapsed="false">
      <c r="D760" s="312"/>
      <c r="L760" s="312"/>
    </row>
    <row r="761" customFormat="false" ht="15.75" hidden="false" customHeight="true" outlineLevel="0" collapsed="false">
      <c r="D761" s="312"/>
      <c r="L761" s="312"/>
    </row>
    <row r="762" customFormat="false" ht="15.75" hidden="false" customHeight="true" outlineLevel="0" collapsed="false">
      <c r="D762" s="312"/>
      <c r="L762" s="312"/>
    </row>
    <row r="763" customFormat="false" ht="15.75" hidden="false" customHeight="true" outlineLevel="0" collapsed="false">
      <c r="D763" s="312"/>
      <c r="L763" s="312"/>
    </row>
    <row r="764" customFormat="false" ht="15.75" hidden="false" customHeight="true" outlineLevel="0" collapsed="false">
      <c r="D764" s="312"/>
      <c r="L764" s="312"/>
    </row>
    <row r="765" customFormat="false" ht="15.75" hidden="false" customHeight="true" outlineLevel="0" collapsed="false">
      <c r="D765" s="312"/>
      <c r="L765" s="312"/>
    </row>
    <row r="766" customFormat="false" ht="15.75" hidden="false" customHeight="true" outlineLevel="0" collapsed="false">
      <c r="D766" s="312"/>
      <c r="L766" s="312"/>
    </row>
    <row r="767" customFormat="false" ht="15.75" hidden="false" customHeight="true" outlineLevel="0" collapsed="false">
      <c r="D767" s="312"/>
      <c r="L767" s="312"/>
    </row>
    <row r="768" customFormat="false" ht="15.75" hidden="false" customHeight="true" outlineLevel="0" collapsed="false">
      <c r="D768" s="312"/>
      <c r="L768" s="312"/>
    </row>
    <row r="769" customFormat="false" ht="15.75" hidden="false" customHeight="true" outlineLevel="0" collapsed="false">
      <c r="D769" s="312"/>
      <c r="L769" s="312"/>
    </row>
    <row r="770" customFormat="false" ht="15.75" hidden="false" customHeight="true" outlineLevel="0" collapsed="false">
      <c r="D770" s="312"/>
      <c r="L770" s="312"/>
    </row>
    <row r="771" customFormat="false" ht="15.75" hidden="false" customHeight="true" outlineLevel="0" collapsed="false">
      <c r="D771" s="312"/>
      <c r="L771" s="312"/>
    </row>
    <row r="772" customFormat="false" ht="15.75" hidden="false" customHeight="true" outlineLevel="0" collapsed="false">
      <c r="D772" s="312"/>
      <c r="L772" s="312"/>
    </row>
    <row r="773" customFormat="false" ht="15.75" hidden="false" customHeight="true" outlineLevel="0" collapsed="false">
      <c r="D773" s="312"/>
      <c r="L773" s="312"/>
    </row>
    <row r="774" customFormat="false" ht="15.75" hidden="false" customHeight="true" outlineLevel="0" collapsed="false">
      <c r="D774" s="312"/>
      <c r="L774" s="312"/>
    </row>
    <row r="775" customFormat="false" ht="15.75" hidden="false" customHeight="true" outlineLevel="0" collapsed="false">
      <c r="D775" s="312"/>
      <c r="L775" s="312"/>
    </row>
    <row r="776" customFormat="false" ht="15.75" hidden="false" customHeight="true" outlineLevel="0" collapsed="false">
      <c r="D776" s="312"/>
      <c r="L776" s="312"/>
    </row>
    <row r="777" customFormat="false" ht="15.75" hidden="false" customHeight="true" outlineLevel="0" collapsed="false">
      <c r="D777" s="312"/>
      <c r="L777" s="312"/>
    </row>
    <row r="778" customFormat="false" ht="15.75" hidden="false" customHeight="true" outlineLevel="0" collapsed="false">
      <c r="D778" s="312"/>
      <c r="L778" s="312"/>
    </row>
    <row r="779" customFormat="false" ht="15.75" hidden="false" customHeight="true" outlineLevel="0" collapsed="false">
      <c r="D779" s="312"/>
      <c r="L779" s="312"/>
    </row>
    <row r="780" customFormat="false" ht="15.75" hidden="false" customHeight="true" outlineLevel="0" collapsed="false">
      <c r="D780" s="312"/>
      <c r="L780" s="312"/>
    </row>
    <row r="781" customFormat="false" ht="15.75" hidden="false" customHeight="true" outlineLevel="0" collapsed="false">
      <c r="D781" s="312"/>
      <c r="L781" s="312"/>
    </row>
    <row r="782" customFormat="false" ht="15.75" hidden="false" customHeight="true" outlineLevel="0" collapsed="false">
      <c r="D782" s="312"/>
      <c r="L782" s="312"/>
    </row>
    <row r="783" customFormat="false" ht="15.75" hidden="false" customHeight="true" outlineLevel="0" collapsed="false">
      <c r="D783" s="312"/>
      <c r="L783" s="312"/>
    </row>
    <row r="784" customFormat="false" ht="15.75" hidden="false" customHeight="true" outlineLevel="0" collapsed="false">
      <c r="D784" s="312"/>
      <c r="L784" s="312"/>
    </row>
    <row r="785" customFormat="false" ht="15.75" hidden="false" customHeight="true" outlineLevel="0" collapsed="false">
      <c r="D785" s="312"/>
      <c r="L785" s="312"/>
    </row>
    <row r="786" customFormat="false" ht="15.75" hidden="false" customHeight="true" outlineLevel="0" collapsed="false">
      <c r="D786" s="312"/>
      <c r="L786" s="312"/>
    </row>
    <row r="787" customFormat="false" ht="15.75" hidden="false" customHeight="true" outlineLevel="0" collapsed="false">
      <c r="D787" s="312"/>
      <c r="L787" s="312"/>
    </row>
    <row r="788" customFormat="false" ht="15.75" hidden="false" customHeight="true" outlineLevel="0" collapsed="false">
      <c r="D788" s="312"/>
      <c r="L788" s="312"/>
    </row>
    <row r="789" customFormat="false" ht="15.75" hidden="false" customHeight="true" outlineLevel="0" collapsed="false">
      <c r="D789" s="312"/>
      <c r="L789" s="312"/>
    </row>
    <row r="790" customFormat="false" ht="15.75" hidden="false" customHeight="true" outlineLevel="0" collapsed="false">
      <c r="D790" s="312"/>
      <c r="L790" s="312"/>
    </row>
    <row r="791" customFormat="false" ht="15.75" hidden="false" customHeight="true" outlineLevel="0" collapsed="false">
      <c r="D791" s="312"/>
      <c r="L791" s="312"/>
    </row>
    <row r="792" customFormat="false" ht="15.75" hidden="false" customHeight="true" outlineLevel="0" collapsed="false">
      <c r="D792" s="312"/>
      <c r="L792" s="312"/>
    </row>
    <row r="793" customFormat="false" ht="15.75" hidden="false" customHeight="true" outlineLevel="0" collapsed="false">
      <c r="D793" s="312"/>
      <c r="L793" s="312"/>
    </row>
    <row r="794" customFormat="false" ht="15.75" hidden="false" customHeight="true" outlineLevel="0" collapsed="false">
      <c r="D794" s="312"/>
      <c r="L794" s="312"/>
    </row>
    <row r="795" customFormat="false" ht="15.75" hidden="false" customHeight="true" outlineLevel="0" collapsed="false">
      <c r="D795" s="312"/>
      <c r="L795" s="312"/>
    </row>
    <row r="796" customFormat="false" ht="15.75" hidden="false" customHeight="true" outlineLevel="0" collapsed="false">
      <c r="D796" s="312"/>
      <c r="L796" s="312"/>
    </row>
    <row r="797" customFormat="false" ht="15.75" hidden="false" customHeight="true" outlineLevel="0" collapsed="false">
      <c r="D797" s="312"/>
      <c r="L797" s="312"/>
    </row>
    <row r="798" customFormat="false" ht="15.75" hidden="false" customHeight="true" outlineLevel="0" collapsed="false">
      <c r="D798" s="312"/>
      <c r="L798" s="312"/>
    </row>
    <row r="799" customFormat="false" ht="15.75" hidden="false" customHeight="true" outlineLevel="0" collapsed="false">
      <c r="D799" s="312"/>
      <c r="L799" s="312"/>
    </row>
    <row r="800" customFormat="false" ht="15.75" hidden="false" customHeight="true" outlineLevel="0" collapsed="false">
      <c r="D800" s="312"/>
      <c r="L800" s="312"/>
    </row>
    <row r="801" customFormat="false" ht="15.75" hidden="false" customHeight="true" outlineLevel="0" collapsed="false">
      <c r="D801" s="312"/>
      <c r="L801" s="312"/>
    </row>
    <row r="802" customFormat="false" ht="15.75" hidden="false" customHeight="true" outlineLevel="0" collapsed="false">
      <c r="D802" s="312"/>
      <c r="L802" s="312"/>
    </row>
    <row r="803" customFormat="false" ht="15.75" hidden="false" customHeight="true" outlineLevel="0" collapsed="false">
      <c r="D803" s="312"/>
      <c r="L803" s="312"/>
    </row>
    <row r="804" customFormat="false" ht="15.75" hidden="false" customHeight="true" outlineLevel="0" collapsed="false">
      <c r="D804" s="312"/>
      <c r="L804" s="312"/>
    </row>
    <row r="805" customFormat="false" ht="15.75" hidden="false" customHeight="true" outlineLevel="0" collapsed="false">
      <c r="D805" s="312"/>
      <c r="L805" s="312"/>
    </row>
    <row r="806" customFormat="false" ht="15.75" hidden="false" customHeight="true" outlineLevel="0" collapsed="false">
      <c r="D806" s="312"/>
      <c r="L806" s="312"/>
    </row>
    <row r="807" customFormat="false" ht="15.75" hidden="false" customHeight="true" outlineLevel="0" collapsed="false">
      <c r="D807" s="312"/>
      <c r="L807" s="312"/>
    </row>
    <row r="808" customFormat="false" ht="15.75" hidden="false" customHeight="true" outlineLevel="0" collapsed="false">
      <c r="D808" s="312"/>
      <c r="L808" s="312"/>
    </row>
    <row r="809" customFormat="false" ht="15.75" hidden="false" customHeight="true" outlineLevel="0" collapsed="false">
      <c r="D809" s="312"/>
      <c r="L809" s="312"/>
    </row>
    <row r="810" customFormat="false" ht="15.75" hidden="false" customHeight="true" outlineLevel="0" collapsed="false">
      <c r="D810" s="312"/>
      <c r="L810" s="312"/>
    </row>
    <row r="811" customFormat="false" ht="15.75" hidden="false" customHeight="true" outlineLevel="0" collapsed="false">
      <c r="D811" s="312"/>
      <c r="L811" s="312"/>
    </row>
    <row r="812" customFormat="false" ht="15.75" hidden="false" customHeight="true" outlineLevel="0" collapsed="false">
      <c r="D812" s="312"/>
      <c r="L812" s="312"/>
    </row>
    <row r="813" customFormat="false" ht="15.75" hidden="false" customHeight="true" outlineLevel="0" collapsed="false">
      <c r="D813" s="312"/>
      <c r="L813" s="312"/>
    </row>
    <row r="814" customFormat="false" ht="15.75" hidden="false" customHeight="true" outlineLevel="0" collapsed="false">
      <c r="D814" s="312"/>
      <c r="L814" s="312"/>
    </row>
    <row r="815" customFormat="false" ht="15.75" hidden="false" customHeight="true" outlineLevel="0" collapsed="false">
      <c r="D815" s="312"/>
      <c r="L815" s="312"/>
    </row>
    <row r="816" customFormat="false" ht="15.75" hidden="false" customHeight="true" outlineLevel="0" collapsed="false">
      <c r="D816" s="312"/>
      <c r="L816" s="312"/>
    </row>
    <row r="817" customFormat="false" ht="15.75" hidden="false" customHeight="true" outlineLevel="0" collapsed="false">
      <c r="D817" s="312"/>
      <c r="L817" s="312"/>
    </row>
    <row r="818" customFormat="false" ht="15.75" hidden="false" customHeight="true" outlineLevel="0" collapsed="false">
      <c r="D818" s="312"/>
      <c r="L818" s="312"/>
    </row>
    <row r="819" customFormat="false" ht="15.75" hidden="false" customHeight="true" outlineLevel="0" collapsed="false">
      <c r="D819" s="312"/>
      <c r="L819" s="312"/>
    </row>
    <row r="820" customFormat="false" ht="15.75" hidden="false" customHeight="true" outlineLevel="0" collapsed="false">
      <c r="D820" s="312"/>
      <c r="L820" s="312"/>
    </row>
    <row r="821" customFormat="false" ht="15.75" hidden="false" customHeight="true" outlineLevel="0" collapsed="false">
      <c r="D821" s="312"/>
      <c r="L821" s="312"/>
    </row>
    <row r="822" customFormat="false" ht="15.75" hidden="false" customHeight="true" outlineLevel="0" collapsed="false">
      <c r="D822" s="312"/>
      <c r="L822" s="312"/>
    </row>
    <row r="823" customFormat="false" ht="15.75" hidden="false" customHeight="true" outlineLevel="0" collapsed="false">
      <c r="D823" s="312"/>
      <c r="L823" s="312"/>
    </row>
    <row r="824" customFormat="false" ht="15.75" hidden="false" customHeight="true" outlineLevel="0" collapsed="false">
      <c r="D824" s="312"/>
      <c r="L824" s="312"/>
    </row>
    <row r="825" customFormat="false" ht="15.75" hidden="false" customHeight="true" outlineLevel="0" collapsed="false">
      <c r="D825" s="312"/>
      <c r="L825" s="312"/>
    </row>
    <row r="826" customFormat="false" ht="15.75" hidden="false" customHeight="true" outlineLevel="0" collapsed="false">
      <c r="D826" s="312"/>
      <c r="L826" s="312"/>
    </row>
    <row r="827" customFormat="false" ht="15.75" hidden="false" customHeight="true" outlineLevel="0" collapsed="false">
      <c r="D827" s="312"/>
      <c r="L827" s="312"/>
    </row>
    <row r="828" customFormat="false" ht="15.75" hidden="false" customHeight="true" outlineLevel="0" collapsed="false">
      <c r="D828" s="312"/>
      <c r="L828" s="312"/>
    </row>
    <row r="829" customFormat="false" ht="15.75" hidden="false" customHeight="true" outlineLevel="0" collapsed="false">
      <c r="D829" s="312"/>
      <c r="L829" s="312"/>
    </row>
    <row r="830" customFormat="false" ht="15.75" hidden="false" customHeight="true" outlineLevel="0" collapsed="false">
      <c r="D830" s="312"/>
      <c r="L830" s="312"/>
    </row>
    <row r="831" customFormat="false" ht="15.75" hidden="false" customHeight="true" outlineLevel="0" collapsed="false">
      <c r="D831" s="312"/>
      <c r="L831" s="312"/>
    </row>
    <row r="832" customFormat="false" ht="15.75" hidden="false" customHeight="true" outlineLevel="0" collapsed="false">
      <c r="D832" s="312"/>
      <c r="L832" s="312"/>
    </row>
    <row r="833" customFormat="false" ht="15.75" hidden="false" customHeight="true" outlineLevel="0" collapsed="false">
      <c r="D833" s="312"/>
      <c r="L833" s="312"/>
    </row>
    <row r="834" customFormat="false" ht="15.75" hidden="false" customHeight="true" outlineLevel="0" collapsed="false">
      <c r="D834" s="312"/>
      <c r="L834" s="312"/>
    </row>
    <row r="835" customFormat="false" ht="15.75" hidden="false" customHeight="true" outlineLevel="0" collapsed="false">
      <c r="D835" s="312"/>
      <c r="L835" s="312"/>
    </row>
    <row r="836" customFormat="false" ht="15.75" hidden="false" customHeight="true" outlineLevel="0" collapsed="false">
      <c r="D836" s="312"/>
      <c r="L836" s="312"/>
    </row>
    <row r="837" customFormat="false" ht="15.75" hidden="false" customHeight="true" outlineLevel="0" collapsed="false">
      <c r="D837" s="312"/>
      <c r="L837" s="312"/>
    </row>
    <row r="838" customFormat="false" ht="15.75" hidden="false" customHeight="true" outlineLevel="0" collapsed="false">
      <c r="D838" s="312"/>
      <c r="L838" s="312"/>
    </row>
    <row r="839" customFormat="false" ht="15.75" hidden="false" customHeight="true" outlineLevel="0" collapsed="false">
      <c r="D839" s="312"/>
      <c r="L839" s="312"/>
    </row>
    <row r="840" customFormat="false" ht="15.75" hidden="false" customHeight="true" outlineLevel="0" collapsed="false">
      <c r="D840" s="312"/>
      <c r="L840" s="312"/>
    </row>
    <row r="841" customFormat="false" ht="15.75" hidden="false" customHeight="true" outlineLevel="0" collapsed="false">
      <c r="D841" s="312"/>
      <c r="L841" s="312"/>
    </row>
    <row r="842" customFormat="false" ht="15.75" hidden="false" customHeight="true" outlineLevel="0" collapsed="false">
      <c r="D842" s="312"/>
      <c r="L842" s="312"/>
    </row>
    <row r="843" customFormat="false" ht="15.75" hidden="false" customHeight="true" outlineLevel="0" collapsed="false">
      <c r="D843" s="312"/>
      <c r="L843" s="312"/>
    </row>
    <row r="844" customFormat="false" ht="15.75" hidden="false" customHeight="true" outlineLevel="0" collapsed="false">
      <c r="D844" s="312"/>
      <c r="L844" s="312"/>
    </row>
    <row r="845" customFormat="false" ht="15.75" hidden="false" customHeight="true" outlineLevel="0" collapsed="false">
      <c r="D845" s="312"/>
      <c r="L845" s="312"/>
    </row>
    <row r="846" customFormat="false" ht="15.75" hidden="false" customHeight="true" outlineLevel="0" collapsed="false">
      <c r="D846" s="312"/>
      <c r="L846" s="312"/>
    </row>
    <row r="847" customFormat="false" ht="15.75" hidden="false" customHeight="true" outlineLevel="0" collapsed="false">
      <c r="D847" s="312"/>
      <c r="L847" s="312"/>
    </row>
    <row r="848" customFormat="false" ht="15.75" hidden="false" customHeight="true" outlineLevel="0" collapsed="false">
      <c r="D848" s="312"/>
      <c r="L848" s="312"/>
    </row>
    <row r="849" customFormat="false" ht="15.75" hidden="false" customHeight="true" outlineLevel="0" collapsed="false">
      <c r="D849" s="312"/>
      <c r="L849" s="312"/>
    </row>
    <row r="850" customFormat="false" ht="15.75" hidden="false" customHeight="true" outlineLevel="0" collapsed="false">
      <c r="D850" s="312"/>
      <c r="L850" s="312"/>
    </row>
    <row r="851" customFormat="false" ht="15.75" hidden="false" customHeight="true" outlineLevel="0" collapsed="false">
      <c r="D851" s="312"/>
      <c r="L851" s="312"/>
    </row>
    <row r="852" customFormat="false" ht="15.75" hidden="false" customHeight="true" outlineLevel="0" collapsed="false">
      <c r="D852" s="312"/>
      <c r="L852" s="312"/>
    </row>
    <row r="853" customFormat="false" ht="15.75" hidden="false" customHeight="true" outlineLevel="0" collapsed="false">
      <c r="D853" s="312"/>
      <c r="L853" s="312"/>
    </row>
    <row r="854" customFormat="false" ht="15.75" hidden="false" customHeight="true" outlineLevel="0" collapsed="false">
      <c r="D854" s="312"/>
      <c r="L854" s="312"/>
    </row>
    <row r="855" customFormat="false" ht="15.75" hidden="false" customHeight="true" outlineLevel="0" collapsed="false">
      <c r="D855" s="312"/>
      <c r="L855" s="312"/>
    </row>
    <row r="856" customFormat="false" ht="15.75" hidden="false" customHeight="true" outlineLevel="0" collapsed="false">
      <c r="D856" s="312"/>
      <c r="L856" s="312"/>
    </row>
    <row r="857" customFormat="false" ht="15.75" hidden="false" customHeight="true" outlineLevel="0" collapsed="false">
      <c r="D857" s="312"/>
      <c r="L857" s="312"/>
    </row>
    <row r="858" customFormat="false" ht="15.75" hidden="false" customHeight="true" outlineLevel="0" collapsed="false">
      <c r="D858" s="312"/>
      <c r="L858" s="312"/>
    </row>
    <row r="859" customFormat="false" ht="15.75" hidden="false" customHeight="true" outlineLevel="0" collapsed="false">
      <c r="D859" s="312"/>
      <c r="L859" s="312"/>
    </row>
    <row r="860" customFormat="false" ht="15.75" hidden="false" customHeight="true" outlineLevel="0" collapsed="false">
      <c r="D860" s="312"/>
      <c r="L860" s="312"/>
    </row>
    <row r="861" customFormat="false" ht="15.75" hidden="false" customHeight="true" outlineLevel="0" collapsed="false">
      <c r="D861" s="312"/>
      <c r="L861" s="312"/>
    </row>
    <row r="862" customFormat="false" ht="15.75" hidden="false" customHeight="true" outlineLevel="0" collapsed="false">
      <c r="D862" s="312"/>
      <c r="L862" s="312"/>
    </row>
    <row r="863" customFormat="false" ht="15.75" hidden="false" customHeight="true" outlineLevel="0" collapsed="false">
      <c r="D863" s="312"/>
      <c r="L863" s="312"/>
    </row>
    <row r="864" customFormat="false" ht="15.75" hidden="false" customHeight="true" outlineLevel="0" collapsed="false">
      <c r="D864" s="312"/>
      <c r="L864" s="312"/>
    </row>
    <row r="865" customFormat="false" ht="15.75" hidden="false" customHeight="true" outlineLevel="0" collapsed="false">
      <c r="D865" s="312"/>
      <c r="L865" s="312"/>
    </row>
    <row r="866" customFormat="false" ht="15.75" hidden="false" customHeight="true" outlineLevel="0" collapsed="false">
      <c r="D866" s="312"/>
      <c r="L866" s="312"/>
    </row>
    <row r="867" customFormat="false" ht="15.75" hidden="false" customHeight="true" outlineLevel="0" collapsed="false">
      <c r="D867" s="312"/>
      <c r="L867" s="312"/>
    </row>
    <row r="868" customFormat="false" ht="15.75" hidden="false" customHeight="true" outlineLevel="0" collapsed="false">
      <c r="D868" s="312"/>
      <c r="L868" s="312"/>
    </row>
    <row r="869" customFormat="false" ht="15.75" hidden="false" customHeight="true" outlineLevel="0" collapsed="false">
      <c r="D869" s="312"/>
      <c r="L869" s="312"/>
    </row>
    <row r="870" customFormat="false" ht="15.75" hidden="false" customHeight="true" outlineLevel="0" collapsed="false">
      <c r="D870" s="312"/>
      <c r="L870" s="312"/>
    </row>
    <row r="871" customFormat="false" ht="15.75" hidden="false" customHeight="true" outlineLevel="0" collapsed="false">
      <c r="D871" s="312"/>
      <c r="L871" s="312"/>
    </row>
    <row r="872" customFormat="false" ht="15.75" hidden="false" customHeight="true" outlineLevel="0" collapsed="false">
      <c r="D872" s="312"/>
      <c r="L872" s="312"/>
    </row>
    <row r="873" customFormat="false" ht="15.75" hidden="false" customHeight="true" outlineLevel="0" collapsed="false">
      <c r="D873" s="312"/>
      <c r="L873" s="312"/>
    </row>
    <row r="874" customFormat="false" ht="15.75" hidden="false" customHeight="true" outlineLevel="0" collapsed="false">
      <c r="D874" s="312"/>
      <c r="L874" s="312"/>
    </row>
    <row r="875" customFormat="false" ht="15.75" hidden="false" customHeight="true" outlineLevel="0" collapsed="false">
      <c r="D875" s="312"/>
      <c r="L875" s="312"/>
    </row>
    <row r="876" customFormat="false" ht="15.75" hidden="false" customHeight="true" outlineLevel="0" collapsed="false">
      <c r="D876" s="312"/>
      <c r="L876" s="312"/>
    </row>
    <row r="877" customFormat="false" ht="15.75" hidden="false" customHeight="true" outlineLevel="0" collapsed="false">
      <c r="D877" s="312"/>
      <c r="L877" s="312"/>
    </row>
    <row r="878" customFormat="false" ht="15.75" hidden="false" customHeight="true" outlineLevel="0" collapsed="false">
      <c r="D878" s="312"/>
      <c r="L878" s="312"/>
    </row>
    <row r="879" customFormat="false" ht="15.75" hidden="false" customHeight="true" outlineLevel="0" collapsed="false">
      <c r="D879" s="312"/>
      <c r="L879" s="312"/>
    </row>
    <row r="880" customFormat="false" ht="15.75" hidden="false" customHeight="true" outlineLevel="0" collapsed="false">
      <c r="D880" s="312"/>
      <c r="L880" s="312"/>
    </row>
    <row r="881" customFormat="false" ht="15.75" hidden="false" customHeight="true" outlineLevel="0" collapsed="false">
      <c r="D881" s="312"/>
      <c r="L881" s="312"/>
    </row>
    <row r="882" customFormat="false" ht="15.75" hidden="false" customHeight="true" outlineLevel="0" collapsed="false">
      <c r="D882" s="312"/>
      <c r="L882" s="312"/>
    </row>
    <row r="883" customFormat="false" ht="15.75" hidden="false" customHeight="true" outlineLevel="0" collapsed="false">
      <c r="D883" s="312"/>
      <c r="L883" s="312"/>
    </row>
    <row r="884" customFormat="false" ht="15.75" hidden="false" customHeight="true" outlineLevel="0" collapsed="false">
      <c r="D884" s="312"/>
      <c r="L884" s="312"/>
    </row>
    <row r="885" customFormat="false" ht="15.75" hidden="false" customHeight="true" outlineLevel="0" collapsed="false">
      <c r="D885" s="312"/>
      <c r="L885" s="312"/>
    </row>
    <row r="886" customFormat="false" ht="15.75" hidden="false" customHeight="true" outlineLevel="0" collapsed="false">
      <c r="D886" s="312"/>
      <c r="L886" s="312"/>
    </row>
    <row r="887" customFormat="false" ht="15.75" hidden="false" customHeight="true" outlineLevel="0" collapsed="false">
      <c r="D887" s="312"/>
      <c r="L887" s="312"/>
    </row>
    <row r="888" customFormat="false" ht="15.75" hidden="false" customHeight="true" outlineLevel="0" collapsed="false">
      <c r="D888" s="312"/>
      <c r="L888" s="312"/>
    </row>
    <row r="889" customFormat="false" ht="15.75" hidden="false" customHeight="true" outlineLevel="0" collapsed="false">
      <c r="D889" s="312"/>
      <c r="L889" s="312"/>
    </row>
    <row r="890" customFormat="false" ht="15.75" hidden="false" customHeight="true" outlineLevel="0" collapsed="false">
      <c r="D890" s="312"/>
      <c r="L890" s="312"/>
    </row>
    <row r="891" customFormat="false" ht="15.75" hidden="false" customHeight="true" outlineLevel="0" collapsed="false">
      <c r="D891" s="312"/>
      <c r="L891" s="312"/>
    </row>
    <row r="892" customFormat="false" ht="15.75" hidden="false" customHeight="true" outlineLevel="0" collapsed="false">
      <c r="D892" s="312"/>
      <c r="L892" s="312"/>
    </row>
    <row r="893" customFormat="false" ht="15.75" hidden="false" customHeight="true" outlineLevel="0" collapsed="false">
      <c r="D893" s="312"/>
      <c r="L893" s="312"/>
    </row>
    <row r="894" customFormat="false" ht="15.75" hidden="false" customHeight="true" outlineLevel="0" collapsed="false">
      <c r="D894" s="312"/>
      <c r="L894" s="312"/>
    </row>
    <row r="895" customFormat="false" ht="15.75" hidden="false" customHeight="true" outlineLevel="0" collapsed="false">
      <c r="D895" s="312"/>
      <c r="L895" s="312"/>
    </row>
    <row r="896" customFormat="false" ht="15.75" hidden="false" customHeight="true" outlineLevel="0" collapsed="false">
      <c r="D896" s="312"/>
      <c r="L896" s="312"/>
    </row>
    <row r="897" customFormat="false" ht="15.75" hidden="false" customHeight="true" outlineLevel="0" collapsed="false">
      <c r="D897" s="312"/>
      <c r="L897" s="312"/>
    </row>
    <row r="898" customFormat="false" ht="15.75" hidden="false" customHeight="true" outlineLevel="0" collapsed="false">
      <c r="D898" s="312"/>
      <c r="L898" s="312"/>
    </row>
    <row r="899" customFormat="false" ht="15.75" hidden="false" customHeight="true" outlineLevel="0" collapsed="false">
      <c r="D899" s="312"/>
      <c r="L899" s="312"/>
    </row>
    <row r="900" customFormat="false" ht="15.75" hidden="false" customHeight="true" outlineLevel="0" collapsed="false">
      <c r="D900" s="312"/>
      <c r="L900" s="312"/>
    </row>
    <row r="901" customFormat="false" ht="15.75" hidden="false" customHeight="true" outlineLevel="0" collapsed="false">
      <c r="D901" s="312"/>
      <c r="L901" s="312"/>
    </row>
    <row r="902" customFormat="false" ht="15.75" hidden="false" customHeight="true" outlineLevel="0" collapsed="false">
      <c r="D902" s="312"/>
      <c r="L902" s="312"/>
    </row>
    <row r="903" customFormat="false" ht="15.75" hidden="false" customHeight="true" outlineLevel="0" collapsed="false">
      <c r="D903" s="312"/>
      <c r="L903" s="312"/>
    </row>
    <row r="904" customFormat="false" ht="15.75" hidden="false" customHeight="true" outlineLevel="0" collapsed="false">
      <c r="D904" s="312"/>
      <c r="L904" s="312"/>
    </row>
    <row r="905" customFormat="false" ht="15.75" hidden="false" customHeight="true" outlineLevel="0" collapsed="false">
      <c r="D905" s="312"/>
      <c r="L905" s="312"/>
    </row>
    <row r="906" customFormat="false" ht="15.75" hidden="false" customHeight="true" outlineLevel="0" collapsed="false">
      <c r="D906" s="312"/>
      <c r="L906" s="312"/>
    </row>
    <row r="907" customFormat="false" ht="15.75" hidden="false" customHeight="true" outlineLevel="0" collapsed="false">
      <c r="D907" s="312"/>
      <c r="L907" s="312"/>
    </row>
    <row r="908" customFormat="false" ht="15.75" hidden="false" customHeight="true" outlineLevel="0" collapsed="false">
      <c r="D908" s="312"/>
      <c r="L908" s="312"/>
    </row>
    <row r="909" customFormat="false" ht="15.75" hidden="false" customHeight="true" outlineLevel="0" collapsed="false">
      <c r="D909" s="312"/>
      <c r="L909" s="312"/>
    </row>
    <row r="910" customFormat="false" ht="15.75" hidden="false" customHeight="true" outlineLevel="0" collapsed="false">
      <c r="D910" s="312"/>
      <c r="L910" s="312"/>
    </row>
    <row r="911" customFormat="false" ht="15.75" hidden="false" customHeight="true" outlineLevel="0" collapsed="false">
      <c r="D911" s="312"/>
      <c r="L911" s="312"/>
    </row>
    <row r="912" customFormat="false" ht="15.75" hidden="false" customHeight="true" outlineLevel="0" collapsed="false">
      <c r="D912" s="312"/>
      <c r="L912" s="312"/>
    </row>
    <row r="913" customFormat="false" ht="15.75" hidden="false" customHeight="true" outlineLevel="0" collapsed="false">
      <c r="D913" s="312"/>
      <c r="L913" s="312"/>
    </row>
    <row r="914" customFormat="false" ht="15.75" hidden="false" customHeight="true" outlineLevel="0" collapsed="false">
      <c r="D914" s="312"/>
      <c r="L914" s="312"/>
    </row>
    <row r="915" customFormat="false" ht="15.75" hidden="false" customHeight="true" outlineLevel="0" collapsed="false">
      <c r="D915" s="312"/>
      <c r="L915" s="312"/>
    </row>
    <row r="916" customFormat="false" ht="15.75" hidden="false" customHeight="true" outlineLevel="0" collapsed="false">
      <c r="D916" s="312"/>
      <c r="L916" s="312"/>
    </row>
    <row r="917" customFormat="false" ht="15.75" hidden="false" customHeight="true" outlineLevel="0" collapsed="false">
      <c r="D917" s="312"/>
      <c r="L917" s="312"/>
    </row>
    <row r="918" customFormat="false" ht="15.75" hidden="false" customHeight="true" outlineLevel="0" collapsed="false">
      <c r="D918" s="312"/>
      <c r="L918" s="312"/>
    </row>
    <row r="919" customFormat="false" ht="15.75" hidden="false" customHeight="true" outlineLevel="0" collapsed="false">
      <c r="D919" s="312"/>
      <c r="L919" s="312"/>
    </row>
    <row r="920" customFormat="false" ht="15.75" hidden="false" customHeight="true" outlineLevel="0" collapsed="false">
      <c r="D920" s="312"/>
      <c r="L920" s="312"/>
    </row>
    <row r="921" customFormat="false" ht="15.75" hidden="false" customHeight="true" outlineLevel="0" collapsed="false">
      <c r="D921" s="312"/>
      <c r="L921" s="312"/>
    </row>
    <row r="922" customFormat="false" ht="15.75" hidden="false" customHeight="true" outlineLevel="0" collapsed="false">
      <c r="D922" s="312"/>
      <c r="L922" s="312"/>
    </row>
    <row r="923" customFormat="false" ht="15.75" hidden="false" customHeight="true" outlineLevel="0" collapsed="false">
      <c r="D923" s="312"/>
      <c r="L923" s="312"/>
    </row>
    <row r="924" customFormat="false" ht="15.75" hidden="false" customHeight="true" outlineLevel="0" collapsed="false">
      <c r="D924" s="312"/>
      <c r="L924" s="312"/>
    </row>
    <row r="925" customFormat="false" ht="15.75" hidden="false" customHeight="true" outlineLevel="0" collapsed="false">
      <c r="D925" s="312"/>
      <c r="L925" s="312"/>
    </row>
    <row r="926" customFormat="false" ht="15.75" hidden="false" customHeight="true" outlineLevel="0" collapsed="false">
      <c r="D926" s="312"/>
      <c r="L926" s="312"/>
    </row>
    <row r="927" customFormat="false" ht="15.75" hidden="false" customHeight="true" outlineLevel="0" collapsed="false">
      <c r="D927" s="312"/>
      <c r="L927" s="312"/>
    </row>
    <row r="928" customFormat="false" ht="15.75" hidden="false" customHeight="true" outlineLevel="0" collapsed="false">
      <c r="D928" s="312"/>
      <c r="L928" s="312"/>
    </row>
    <row r="929" customFormat="false" ht="15.75" hidden="false" customHeight="true" outlineLevel="0" collapsed="false">
      <c r="D929" s="312"/>
      <c r="L929" s="312"/>
    </row>
    <row r="930" customFormat="false" ht="15.75" hidden="false" customHeight="true" outlineLevel="0" collapsed="false">
      <c r="D930" s="312"/>
      <c r="L930" s="312"/>
    </row>
    <row r="931" customFormat="false" ht="15.75" hidden="false" customHeight="true" outlineLevel="0" collapsed="false">
      <c r="D931" s="312"/>
      <c r="L931" s="312"/>
    </row>
    <row r="932" customFormat="false" ht="15.75" hidden="false" customHeight="true" outlineLevel="0" collapsed="false">
      <c r="D932" s="312"/>
      <c r="L932" s="312"/>
    </row>
    <row r="933" customFormat="false" ht="15.75" hidden="false" customHeight="true" outlineLevel="0" collapsed="false">
      <c r="D933" s="312"/>
      <c r="L933" s="312"/>
    </row>
    <row r="934" customFormat="false" ht="15.75" hidden="false" customHeight="true" outlineLevel="0" collapsed="false">
      <c r="D934" s="312"/>
      <c r="L934" s="312"/>
    </row>
    <row r="935" customFormat="false" ht="15.75" hidden="false" customHeight="true" outlineLevel="0" collapsed="false">
      <c r="D935" s="312"/>
      <c r="L935" s="312"/>
    </row>
    <row r="936" customFormat="false" ht="15.75" hidden="false" customHeight="true" outlineLevel="0" collapsed="false">
      <c r="D936" s="312"/>
      <c r="L936" s="312"/>
    </row>
    <row r="937" customFormat="false" ht="15.75" hidden="false" customHeight="true" outlineLevel="0" collapsed="false">
      <c r="D937" s="312"/>
      <c r="L937" s="312"/>
    </row>
    <row r="938" customFormat="false" ht="15.75" hidden="false" customHeight="true" outlineLevel="0" collapsed="false">
      <c r="D938" s="312"/>
      <c r="L938" s="312"/>
    </row>
    <row r="939" customFormat="false" ht="15.75" hidden="false" customHeight="true" outlineLevel="0" collapsed="false">
      <c r="D939" s="312"/>
      <c r="L939" s="312"/>
    </row>
    <row r="940" customFormat="false" ht="15.75" hidden="false" customHeight="true" outlineLevel="0" collapsed="false">
      <c r="D940" s="312"/>
      <c r="L940" s="312"/>
    </row>
    <row r="941" customFormat="false" ht="15.75" hidden="false" customHeight="true" outlineLevel="0" collapsed="false">
      <c r="D941" s="312"/>
      <c r="L941" s="312"/>
    </row>
    <row r="942" customFormat="false" ht="15.75" hidden="false" customHeight="true" outlineLevel="0" collapsed="false">
      <c r="D942" s="312"/>
      <c r="L942" s="312"/>
    </row>
    <row r="943" customFormat="false" ht="15.75" hidden="false" customHeight="true" outlineLevel="0" collapsed="false">
      <c r="D943" s="312"/>
      <c r="L943" s="312"/>
    </row>
    <row r="944" customFormat="false" ht="15.75" hidden="false" customHeight="true" outlineLevel="0" collapsed="false">
      <c r="D944" s="312"/>
      <c r="L944" s="312"/>
    </row>
    <row r="945" customFormat="false" ht="15.75" hidden="false" customHeight="true" outlineLevel="0" collapsed="false">
      <c r="D945" s="312"/>
      <c r="L945" s="312"/>
    </row>
    <row r="946" customFormat="false" ht="15.75" hidden="false" customHeight="true" outlineLevel="0" collapsed="false">
      <c r="D946" s="312"/>
      <c r="L946" s="312"/>
    </row>
    <row r="947" customFormat="false" ht="15.75" hidden="false" customHeight="true" outlineLevel="0" collapsed="false">
      <c r="D947" s="312"/>
      <c r="L947" s="312"/>
    </row>
    <row r="948" customFormat="false" ht="15.75" hidden="false" customHeight="true" outlineLevel="0" collapsed="false">
      <c r="D948" s="312"/>
      <c r="L948" s="312"/>
    </row>
    <row r="949" customFormat="false" ht="15.75" hidden="false" customHeight="true" outlineLevel="0" collapsed="false">
      <c r="D949" s="312"/>
      <c r="L949" s="312"/>
    </row>
    <row r="950" customFormat="false" ht="15.75" hidden="false" customHeight="true" outlineLevel="0" collapsed="false">
      <c r="D950" s="312"/>
      <c r="L950" s="312"/>
    </row>
    <row r="951" customFormat="false" ht="15.75" hidden="false" customHeight="true" outlineLevel="0" collapsed="false">
      <c r="D951" s="312"/>
      <c r="L951" s="312"/>
    </row>
    <row r="952" customFormat="false" ht="15.75" hidden="false" customHeight="true" outlineLevel="0" collapsed="false">
      <c r="D952" s="312"/>
      <c r="L952" s="312"/>
    </row>
    <row r="953" customFormat="false" ht="15.75" hidden="false" customHeight="true" outlineLevel="0" collapsed="false">
      <c r="D953" s="312"/>
      <c r="L953" s="312"/>
    </row>
    <row r="954" customFormat="false" ht="15.75" hidden="false" customHeight="true" outlineLevel="0" collapsed="false">
      <c r="D954" s="312"/>
      <c r="L954" s="312"/>
    </row>
    <row r="955" customFormat="false" ht="15.75" hidden="false" customHeight="true" outlineLevel="0" collapsed="false">
      <c r="D955" s="312"/>
      <c r="L955" s="312"/>
    </row>
    <row r="956" customFormat="false" ht="15.75" hidden="false" customHeight="true" outlineLevel="0" collapsed="false">
      <c r="D956" s="312"/>
      <c r="L956" s="312"/>
    </row>
    <row r="957" customFormat="false" ht="15.75" hidden="false" customHeight="true" outlineLevel="0" collapsed="false">
      <c r="D957" s="312"/>
      <c r="L957" s="312"/>
    </row>
    <row r="958" customFormat="false" ht="15.75" hidden="false" customHeight="true" outlineLevel="0" collapsed="false">
      <c r="D958" s="312"/>
      <c r="L958" s="312"/>
    </row>
    <row r="959" customFormat="false" ht="15.75" hidden="false" customHeight="true" outlineLevel="0" collapsed="false">
      <c r="D959" s="312"/>
      <c r="L959" s="312"/>
    </row>
    <row r="960" customFormat="false" ht="15.75" hidden="false" customHeight="true" outlineLevel="0" collapsed="false">
      <c r="D960" s="312"/>
      <c r="L960" s="312"/>
    </row>
    <row r="961" customFormat="false" ht="15.75" hidden="false" customHeight="true" outlineLevel="0" collapsed="false">
      <c r="D961" s="312"/>
      <c r="L961" s="312"/>
    </row>
    <row r="962" customFormat="false" ht="15.75" hidden="false" customHeight="true" outlineLevel="0" collapsed="false">
      <c r="D962" s="312"/>
      <c r="L962" s="312"/>
    </row>
    <row r="963" customFormat="false" ht="15.75" hidden="false" customHeight="true" outlineLevel="0" collapsed="false">
      <c r="D963" s="312"/>
      <c r="L963" s="312"/>
    </row>
    <row r="964" customFormat="false" ht="15.75" hidden="false" customHeight="true" outlineLevel="0" collapsed="false">
      <c r="D964" s="312"/>
      <c r="L964" s="312"/>
    </row>
    <row r="965" customFormat="false" ht="15.75" hidden="false" customHeight="true" outlineLevel="0" collapsed="false">
      <c r="D965" s="312"/>
      <c r="L965" s="312"/>
    </row>
    <row r="966" customFormat="false" ht="15.75" hidden="false" customHeight="true" outlineLevel="0" collapsed="false">
      <c r="D966" s="312"/>
      <c r="L966" s="312"/>
    </row>
    <row r="967" customFormat="false" ht="15.75" hidden="false" customHeight="true" outlineLevel="0" collapsed="false">
      <c r="D967" s="312"/>
      <c r="L967" s="312"/>
    </row>
    <row r="968" customFormat="false" ht="15.75" hidden="false" customHeight="true" outlineLevel="0" collapsed="false">
      <c r="D968" s="312"/>
      <c r="L968" s="312"/>
    </row>
    <row r="969" customFormat="false" ht="15.75" hidden="false" customHeight="true" outlineLevel="0" collapsed="false">
      <c r="D969" s="312"/>
      <c r="L969" s="312"/>
    </row>
    <row r="970" customFormat="false" ht="15.75" hidden="false" customHeight="true" outlineLevel="0" collapsed="false">
      <c r="D970" s="312"/>
      <c r="L970" s="312"/>
    </row>
    <row r="971" customFormat="false" ht="15.75" hidden="false" customHeight="true" outlineLevel="0" collapsed="false">
      <c r="D971" s="312"/>
      <c r="L971" s="312"/>
    </row>
    <row r="972" customFormat="false" ht="15.75" hidden="false" customHeight="true" outlineLevel="0" collapsed="false">
      <c r="D972" s="312"/>
      <c r="L972" s="312"/>
    </row>
    <row r="973" customFormat="false" ht="15.75" hidden="false" customHeight="true" outlineLevel="0" collapsed="false">
      <c r="D973" s="312"/>
      <c r="L973" s="312"/>
    </row>
    <row r="974" customFormat="false" ht="15.75" hidden="false" customHeight="true" outlineLevel="0" collapsed="false">
      <c r="D974" s="312"/>
      <c r="L974" s="312"/>
    </row>
    <row r="975" customFormat="false" ht="15.75" hidden="false" customHeight="true" outlineLevel="0" collapsed="false">
      <c r="D975" s="312"/>
      <c r="L975" s="312"/>
    </row>
    <row r="976" customFormat="false" ht="15.75" hidden="false" customHeight="true" outlineLevel="0" collapsed="false">
      <c r="D976" s="312"/>
      <c r="L976" s="312"/>
    </row>
    <row r="977" customFormat="false" ht="15.75" hidden="false" customHeight="true" outlineLevel="0" collapsed="false">
      <c r="D977" s="312"/>
      <c r="L977" s="312"/>
    </row>
    <row r="978" customFormat="false" ht="15.75" hidden="false" customHeight="true" outlineLevel="0" collapsed="false">
      <c r="D978" s="312"/>
      <c r="L978" s="312"/>
    </row>
    <row r="979" customFormat="false" ht="15.75" hidden="false" customHeight="true" outlineLevel="0" collapsed="false">
      <c r="D979" s="312"/>
      <c r="L979" s="312"/>
    </row>
    <row r="980" customFormat="false" ht="15.75" hidden="false" customHeight="true" outlineLevel="0" collapsed="false">
      <c r="D980" s="312"/>
      <c r="L980" s="312"/>
    </row>
    <row r="981" customFormat="false" ht="15.75" hidden="false" customHeight="true" outlineLevel="0" collapsed="false">
      <c r="D981" s="312"/>
      <c r="L981" s="312"/>
    </row>
    <row r="982" customFormat="false" ht="15.75" hidden="false" customHeight="true" outlineLevel="0" collapsed="false">
      <c r="D982" s="312"/>
      <c r="L982" s="312"/>
    </row>
    <row r="983" customFormat="false" ht="15.75" hidden="false" customHeight="true" outlineLevel="0" collapsed="false">
      <c r="D983" s="312"/>
      <c r="L983" s="312"/>
    </row>
    <row r="984" customFormat="false" ht="15.75" hidden="false" customHeight="true" outlineLevel="0" collapsed="false">
      <c r="D984" s="312"/>
      <c r="L984" s="312"/>
    </row>
    <row r="985" customFormat="false" ht="15.75" hidden="false" customHeight="true" outlineLevel="0" collapsed="false">
      <c r="D985" s="312"/>
      <c r="L985" s="312"/>
    </row>
    <row r="986" customFormat="false" ht="15.75" hidden="false" customHeight="true" outlineLevel="0" collapsed="false">
      <c r="D986" s="312"/>
      <c r="L986" s="312"/>
    </row>
    <row r="987" customFormat="false" ht="15.75" hidden="false" customHeight="true" outlineLevel="0" collapsed="false">
      <c r="D987" s="312"/>
      <c r="L987" s="312"/>
    </row>
    <row r="988" customFormat="false" ht="15.75" hidden="false" customHeight="true" outlineLevel="0" collapsed="false">
      <c r="D988" s="312"/>
      <c r="L988" s="312"/>
    </row>
    <row r="989" customFormat="false" ht="15.75" hidden="false" customHeight="true" outlineLevel="0" collapsed="false">
      <c r="D989" s="312"/>
      <c r="L989" s="312"/>
    </row>
    <row r="990" customFormat="false" ht="15.75" hidden="false" customHeight="true" outlineLevel="0" collapsed="false">
      <c r="D990" s="312"/>
      <c r="L990" s="312"/>
    </row>
    <row r="991" customFormat="false" ht="15.75" hidden="false" customHeight="true" outlineLevel="0" collapsed="false">
      <c r="D991" s="312"/>
      <c r="L991" s="312"/>
    </row>
    <row r="992" customFormat="false" ht="15.75" hidden="false" customHeight="true" outlineLevel="0" collapsed="false">
      <c r="D992" s="312"/>
      <c r="L992" s="312"/>
    </row>
    <row r="993" customFormat="false" ht="15.75" hidden="false" customHeight="true" outlineLevel="0" collapsed="false">
      <c r="D993" s="312"/>
      <c r="L993" s="312"/>
    </row>
    <row r="994" customFormat="false" ht="15.75" hidden="false" customHeight="true" outlineLevel="0" collapsed="false">
      <c r="D994" s="312"/>
      <c r="L994" s="312"/>
    </row>
    <row r="995" customFormat="false" ht="15.75" hidden="false" customHeight="true" outlineLevel="0" collapsed="false">
      <c r="D995" s="312"/>
      <c r="L995" s="312"/>
    </row>
    <row r="996" customFormat="false" ht="15.75" hidden="false" customHeight="true" outlineLevel="0" collapsed="false">
      <c r="D996" s="312"/>
      <c r="L996" s="312"/>
    </row>
    <row r="997" customFormat="false" ht="15.75" hidden="false" customHeight="true" outlineLevel="0" collapsed="false">
      <c r="D997" s="312"/>
      <c r="L997" s="312"/>
    </row>
    <row r="998" customFormat="false" ht="15.75" hidden="false" customHeight="true" outlineLevel="0" collapsed="false">
      <c r="D998" s="312"/>
      <c r="L998" s="312"/>
    </row>
    <row r="999" customFormat="false" ht="15.75" hidden="false" customHeight="true" outlineLevel="0" collapsed="false">
      <c r="D999" s="312"/>
      <c r="L999" s="312"/>
    </row>
    <row r="1000" customFormat="false" ht="15.75" hidden="false" customHeight="true" outlineLevel="0" collapsed="false">
      <c r="D1000" s="312"/>
      <c r="L1000" s="3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293" t="s">
        <v>5613</v>
      </c>
      <c r="C1" s="293" t="s">
        <v>5614</v>
      </c>
      <c r="D1" s="293" t="s">
        <v>5615</v>
      </c>
    </row>
    <row r="2" customFormat="false" ht="15" hidden="false" customHeight="false" outlineLevel="0" collapsed="false">
      <c r="A2" s="293" t="s">
        <v>5616</v>
      </c>
      <c r="C2" s="293" t="s">
        <v>5617</v>
      </c>
      <c r="D2" s="293" t="s">
        <v>5618</v>
      </c>
      <c r="E2" s="293" t="s">
        <v>5619</v>
      </c>
      <c r="F2" s="293" t="s">
        <v>5620</v>
      </c>
      <c r="G2" s="293" t="s">
        <v>5621</v>
      </c>
      <c r="H2" s="293" t="s">
        <v>5622</v>
      </c>
      <c r="I2" s="293" t="s">
        <v>5623</v>
      </c>
      <c r="J2" s="293" t="s">
        <v>5624</v>
      </c>
      <c r="K2" s="293" t="s">
        <v>5625</v>
      </c>
      <c r="L2" s="293" t="s">
        <v>5626</v>
      </c>
      <c r="M2" s="293" t="s">
        <v>5627</v>
      </c>
      <c r="N2" s="293" t="s">
        <v>5628</v>
      </c>
      <c r="O2" s="293" t="s">
        <v>5629</v>
      </c>
      <c r="P2" s="293" t="s">
        <v>5630</v>
      </c>
      <c r="Q2" s="293" t="s">
        <v>5631</v>
      </c>
      <c r="R2" s="293" t="s">
        <v>5632</v>
      </c>
      <c r="S2" s="293" t="s">
        <v>5633</v>
      </c>
      <c r="T2" s="293" t="s">
        <v>5634</v>
      </c>
      <c r="U2" s="293" t="s">
        <v>5635</v>
      </c>
      <c r="V2" s="293" t="s">
        <v>5636</v>
      </c>
      <c r="W2" s="293" t="s">
        <v>5637</v>
      </c>
      <c r="X2" s="293" t="s">
        <v>5638</v>
      </c>
      <c r="Y2" s="293" t="s">
        <v>5639</v>
      </c>
      <c r="Z2" s="293" t="s">
        <v>5640</v>
      </c>
      <c r="AA2" s="293" t="s">
        <v>5619</v>
      </c>
      <c r="AB2" s="293" t="s">
        <v>5641</v>
      </c>
      <c r="AC2" s="293" t="s">
        <v>5642</v>
      </c>
      <c r="AD2" s="293" t="s">
        <v>5643</v>
      </c>
      <c r="AE2" s="293" t="s">
        <v>5644</v>
      </c>
    </row>
    <row r="3" customFormat="false" ht="30" hidden="false" customHeight="false" outlineLevel="0" collapsed="false">
      <c r="A3" s="293" t="s">
        <v>21</v>
      </c>
      <c r="B3" s="293" t="n">
        <v>24276</v>
      </c>
      <c r="C3" s="293" t="n">
        <v>2012</v>
      </c>
      <c r="D3" s="293" t="s">
        <v>5645</v>
      </c>
      <c r="E3" s="293" t="s">
        <v>4094</v>
      </c>
      <c r="F3" s="293" t="s">
        <v>5646</v>
      </c>
      <c r="G3" s="293" t="s">
        <v>26</v>
      </c>
      <c r="H3" s="293" t="s">
        <v>5647</v>
      </c>
      <c r="I3" s="293" t="s">
        <v>5648</v>
      </c>
      <c r="L3" s="293" t="s">
        <v>5649</v>
      </c>
      <c r="M3" s="293" t="n">
        <v>3258308</v>
      </c>
      <c r="N3" s="293" t="n">
        <v>3258308</v>
      </c>
      <c r="O3" s="293" t="n">
        <v>3258308</v>
      </c>
      <c r="P3" s="293" t="n">
        <v>0</v>
      </c>
      <c r="Q3" s="293" t="n">
        <v>0</v>
      </c>
      <c r="R3" s="293" t="s">
        <v>5650</v>
      </c>
      <c r="S3" s="293" t="s">
        <v>5651</v>
      </c>
      <c r="T3" s="293" t="s">
        <v>26</v>
      </c>
      <c r="U3" s="310" t="s">
        <v>5652</v>
      </c>
      <c r="V3" s="293" t="n">
        <v>31110</v>
      </c>
      <c r="W3" s="293" t="n">
        <v>31110</v>
      </c>
      <c r="X3" s="293" t="n">
        <v>1</v>
      </c>
      <c r="Y3" s="558" t="n">
        <v>41835</v>
      </c>
      <c r="Z3" s="293" t="s">
        <v>5653</v>
      </c>
      <c r="AA3" s="293" t="s">
        <v>5654</v>
      </c>
      <c r="AB3" s="558" t="n">
        <v>41639</v>
      </c>
      <c r="AC3" s="558" t="n">
        <v>42556</v>
      </c>
      <c r="AD3" s="293" t="s">
        <v>5655</v>
      </c>
      <c r="AE3" s="293" t="s">
        <v>5647</v>
      </c>
    </row>
    <row r="4" customFormat="false" ht="15" hidden="false" customHeight="false" outlineLevel="0" collapsed="false">
      <c r="A4" s="293" t="s">
        <v>21</v>
      </c>
      <c r="B4" s="293" t="n">
        <v>38182</v>
      </c>
      <c r="C4" s="293" t="n">
        <v>2016</v>
      </c>
      <c r="D4" s="293" t="s">
        <v>5656</v>
      </c>
      <c r="E4" s="293" t="s">
        <v>4094</v>
      </c>
      <c r="F4" s="293" t="s">
        <v>5657</v>
      </c>
      <c r="G4" s="293" t="s">
        <v>26</v>
      </c>
      <c r="H4" s="293" t="s">
        <v>5647</v>
      </c>
      <c r="I4" s="558" t="n">
        <v>42207</v>
      </c>
      <c r="L4" s="293" t="s">
        <v>5649</v>
      </c>
      <c r="M4" s="293" t="n">
        <v>1200000</v>
      </c>
      <c r="N4" s="293" t="n">
        <v>1200000</v>
      </c>
      <c r="O4" s="293" t="s">
        <v>5658</v>
      </c>
      <c r="P4" s="293" t="n">
        <v>0</v>
      </c>
      <c r="Q4" s="293" t="s">
        <v>5659</v>
      </c>
      <c r="R4" s="293" t="s">
        <v>5650</v>
      </c>
      <c r="S4" s="293" t="s">
        <v>5660</v>
      </c>
      <c r="T4" s="293" t="s">
        <v>5661</v>
      </c>
      <c r="U4" s="293" t="s">
        <v>5662</v>
      </c>
      <c r="V4" s="293" t="n">
        <v>33210</v>
      </c>
      <c r="W4" s="293" t="n">
        <v>43010</v>
      </c>
      <c r="X4" s="293" t="n">
        <v>0</v>
      </c>
      <c r="Y4" s="558" t="n">
        <v>43122</v>
      </c>
      <c r="Z4" s="293" t="s">
        <v>5663</v>
      </c>
      <c r="AA4" s="293" t="s">
        <v>5654</v>
      </c>
      <c r="AB4" s="558" t="n">
        <v>43100</v>
      </c>
      <c r="AD4" s="293" t="s">
        <v>5664</v>
      </c>
      <c r="AE4" s="293" t="s">
        <v>5665</v>
      </c>
    </row>
    <row r="5" customFormat="false" ht="15" hidden="false" customHeight="false" outlineLevel="0" collapsed="false">
      <c r="A5" s="293" t="s">
        <v>21</v>
      </c>
      <c r="B5" s="293" t="n">
        <v>38174</v>
      </c>
      <c r="C5" s="293" t="n">
        <v>2016</v>
      </c>
      <c r="D5" s="293" t="s">
        <v>5666</v>
      </c>
      <c r="E5" s="293" t="s">
        <v>4094</v>
      </c>
      <c r="F5" s="293" t="s">
        <v>5667</v>
      </c>
      <c r="G5" s="293" t="s">
        <v>26</v>
      </c>
      <c r="H5" s="293" t="s">
        <v>5647</v>
      </c>
      <c r="I5" s="558" t="n">
        <v>42207</v>
      </c>
      <c r="L5" s="293" t="s">
        <v>5649</v>
      </c>
      <c r="M5" s="293" t="n">
        <v>1700000</v>
      </c>
      <c r="N5" s="293" t="n">
        <v>1700000</v>
      </c>
      <c r="O5" s="293" t="s">
        <v>5668</v>
      </c>
      <c r="P5" s="293" t="n">
        <v>0</v>
      </c>
      <c r="Q5" s="293" t="s">
        <v>5669</v>
      </c>
      <c r="R5" s="293" t="s">
        <v>5650</v>
      </c>
      <c r="S5" s="293" t="s">
        <v>5670</v>
      </c>
      <c r="T5" s="293" t="s">
        <v>5661</v>
      </c>
      <c r="U5" s="293" t="s">
        <v>5662</v>
      </c>
      <c r="V5" s="293" t="n">
        <v>16020</v>
      </c>
      <c r="W5" s="293" t="n">
        <v>43010</v>
      </c>
      <c r="X5" s="293" t="n">
        <v>0</v>
      </c>
      <c r="Y5" s="558" t="n">
        <v>43122</v>
      </c>
      <c r="Z5" s="293" t="s">
        <v>5663</v>
      </c>
      <c r="AA5" s="293" t="s">
        <v>5654</v>
      </c>
      <c r="AB5" s="558" t="n">
        <v>43100</v>
      </c>
      <c r="AD5" s="293" t="s">
        <v>5664</v>
      </c>
      <c r="AE5" s="293" t="s">
        <v>5665</v>
      </c>
    </row>
    <row r="6" customFormat="false" ht="15" hidden="false" customHeight="false" outlineLevel="0" collapsed="false">
      <c r="A6" s="293" t="s">
        <v>21</v>
      </c>
      <c r="B6" s="293" t="n">
        <v>41470</v>
      </c>
      <c r="C6" s="293" t="n">
        <v>2019</v>
      </c>
      <c r="D6" s="293" t="s">
        <v>5671</v>
      </c>
      <c r="E6" s="293" t="s">
        <v>4094</v>
      </c>
      <c r="F6" s="293" t="s">
        <v>5672</v>
      </c>
      <c r="G6" s="293" t="s">
        <v>26</v>
      </c>
      <c r="H6" s="293" t="s">
        <v>5647</v>
      </c>
      <c r="I6" s="558" t="n">
        <v>43439</v>
      </c>
      <c r="L6" s="293" t="s">
        <v>5649</v>
      </c>
      <c r="M6" s="293" t="n">
        <v>1700000</v>
      </c>
      <c r="N6" s="293" t="n">
        <v>1700000</v>
      </c>
      <c r="O6" s="293" t="n">
        <v>1360000</v>
      </c>
      <c r="P6" s="293" t="n">
        <v>0</v>
      </c>
      <c r="Q6" s="293" t="n">
        <v>340000</v>
      </c>
      <c r="R6" s="293" t="s">
        <v>5650</v>
      </c>
      <c r="S6" s="293" t="s">
        <v>5673</v>
      </c>
      <c r="T6" s="293" t="s">
        <v>5661</v>
      </c>
      <c r="U6" s="293" t="s">
        <v>5674</v>
      </c>
      <c r="W6" s="293" t="n">
        <v>43010</v>
      </c>
      <c r="X6" s="293" t="n">
        <v>0</v>
      </c>
      <c r="Y6" s="558" t="n">
        <v>44235</v>
      </c>
      <c r="Z6" s="293" t="s">
        <v>5663</v>
      </c>
      <c r="AA6" s="293" t="s">
        <v>5654</v>
      </c>
      <c r="AB6" s="558" t="n">
        <v>44196</v>
      </c>
      <c r="AC6" s="558" t="n">
        <v>45278</v>
      </c>
      <c r="AD6" s="293" t="s">
        <v>5655</v>
      </c>
      <c r="AE6" s="293" t="s">
        <v>5647</v>
      </c>
    </row>
    <row r="7" customFormat="false" ht="15" hidden="false" customHeight="false" outlineLevel="0" collapsed="false">
      <c r="A7" s="293" t="s">
        <v>21</v>
      </c>
      <c r="B7" s="293" t="n">
        <v>41475</v>
      </c>
      <c r="C7" s="293" t="n">
        <v>2020</v>
      </c>
      <c r="D7" s="293" t="s">
        <v>5675</v>
      </c>
      <c r="E7" s="293" t="s">
        <v>4094</v>
      </c>
      <c r="F7" s="293" t="s">
        <v>3811</v>
      </c>
      <c r="G7" s="293" t="s">
        <v>26</v>
      </c>
      <c r="H7" s="293" t="s">
        <v>5647</v>
      </c>
      <c r="I7" s="558" t="n">
        <v>43433</v>
      </c>
      <c r="L7" s="293" t="s">
        <v>5649</v>
      </c>
      <c r="M7" s="293" t="n">
        <v>1080000</v>
      </c>
      <c r="N7" s="293" t="n">
        <v>1080000</v>
      </c>
      <c r="O7" s="293" t="n">
        <v>864000</v>
      </c>
      <c r="P7" s="293" t="n">
        <v>0</v>
      </c>
      <c r="Q7" s="293" t="n">
        <v>216000</v>
      </c>
      <c r="R7" s="293" t="s">
        <v>5650</v>
      </c>
      <c r="S7" s="293" t="s">
        <v>5676</v>
      </c>
      <c r="T7" s="293" t="s">
        <v>5661</v>
      </c>
      <c r="U7" s="293" t="s">
        <v>5677</v>
      </c>
      <c r="W7" s="293" t="n">
        <v>43010</v>
      </c>
      <c r="X7" s="293" t="n">
        <v>0</v>
      </c>
      <c r="Y7" s="558" t="n">
        <v>44540</v>
      </c>
      <c r="Z7" s="293" t="s">
        <v>5663</v>
      </c>
      <c r="AA7" s="293" t="s">
        <v>5654</v>
      </c>
      <c r="AB7" s="558" t="n">
        <v>44561</v>
      </c>
      <c r="AC7" s="558" t="n">
        <v>45633</v>
      </c>
      <c r="AD7" s="293" t="s">
        <v>5655</v>
      </c>
      <c r="AE7" s="293" t="s">
        <v>5647</v>
      </c>
    </row>
    <row r="8" customFormat="false" ht="15" hidden="false" customHeight="false" outlineLevel="0" collapsed="false">
      <c r="A8" s="293" t="s">
        <v>21</v>
      </c>
      <c r="B8" s="293" t="n">
        <v>38183</v>
      </c>
      <c r="C8" s="293" t="n">
        <v>2017</v>
      </c>
      <c r="D8" s="293" t="s">
        <v>5678</v>
      </c>
      <c r="E8" s="293" t="s">
        <v>4094</v>
      </c>
      <c r="F8" s="293" t="s">
        <v>5679</v>
      </c>
      <c r="G8" s="293" t="s">
        <v>26</v>
      </c>
      <c r="H8" s="293" t="s">
        <v>5647</v>
      </c>
      <c r="I8" s="558" t="n">
        <v>42207</v>
      </c>
      <c r="L8" s="293" t="s">
        <v>5649</v>
      </c>
      <c r="M8" s="293" t="n">
        <v>840000</v>
      </c>
      <c r="N8" s="293" t="n">
        <v>840000</v>
      </c>
      <c r="O8" s="293" t="s">
        <v>5680</v>
      </c>
      <c r="P8" s="293" t="n">
        <v>0</v>
      </c>
      <c r="Q8" s="293" t="s">
        <v>5681</v>
      </c>
      <c r="R8" s="293" t="s">
        <v>5650</v>
      </c>
      <c r="S8" s="293" t="s">
        <v>5682</v>
      </c>
      <c r="T8" s="293" t="s">
        <v>5661</v>
      </c>
      <c r="U8" s="293" t="s">
        <v>5683</v>
      </c>
      <c r="V8" s="293" t="n">
        <v>33210</v>
      </c>
      <c r="W8" s="293" t="n">
        <v>15110</v>
      </c>
      <c r="X8" s="293" t="n">
        <v>0</v>
      </c>
      <c r="Y8" s="558" t="n">
        <v>43539</v>
      </c>
      <c r="Z8" s="293" t="s">
        <v>5663</v>
      </c>
      <c r="AA8" s="293" t="s">
        <v>5654</v>
      </c>
      <c r="AB8" s="558" t="n">
        <v>43465</v>
      </c>
      <c r="AC8" s="558" t="n">
        <v>44551</v>
      </c>
      <c r="AD8" s="293" t="s">
        <v>5655</v>
      </c>
      <c r="AE8" s="293" t="s">
        <v>5647</v>
      </c>
    </row>
    <row r="9" customFormat="false" ht="15" hidden="false" customHeight="false" outlineLevel="0" collapsed="false">
      <c r="A9" s="293" t="s">
        <v>21</v>
      </c>
      <c r="B9" s="293" t="n">
        <v>38175</v>
      </c>
      <c r="C9" s="293" t="n">
        <v>2017</v>
      </c>
      <c r="D9" s="293" t="s">
        <v>5684</v>
      </c>
      <c r="E9" s="293" t="s">
        <v>4094</v>
      </c>
      <c r="F9" s="293" t="s">
        <v>5685</v>
      </c>
      <c r="G9" s="293" t="s">
        <v>26</v>
      </c>
      <c r="H9" s="293" t="s">
        <v>5647</v>
      </c>
      <c r="I9" s="558" t="n">
        <v>42207</v>
      </c>
      <c r="L9" s="293" t="s">
        <v>5649</v>
      </c>
      <c r="M9" s="293" t="n">
        <v>1190000</v>
      </c>
      <c r="N9" s="293" t="n">
        <v>1190000</v>
      </c>
      <c r="O9" s="293" t="s">
        <v>5686</v>
      </c>
      <c r="P9" s="293" t="n">
        <v>0</v>
      </c>
      <c r="Q9" s="293" t="s">
        <v>5687</v>
      </c>
      <c r="R9" s="293" t="s">
        <v>5650</v>
      </c>
      <c r="S9" s="293" t="s">
        <v>5688</v>
      </c>
      <c r="T9" s="293" t="s">
        <v>5661</v>
      </c>
      <c r="U9" s="293" t="s">
        <v>5683</v>
      </c>
      <c r="V9" s="293" t="n">
        <v>33210</v>
      </c>
      <c r="W9" s="293" t="n">
        <v>15110</v>
      </c>
      <c r="X9" s="293" t="n">
        <v>0</v>
      </c>
      <c r="Y9" s="558" t="n">
        <v>43537</v>
      </c>
      <c r="Z9" s="293" t="s">
        <v>5663</v>
      </c>
      <c r="AA9" s="293" t="s">
        <v>5654</v>
      </c>
      <c r="AB9" s="558" t="n">
        <v>43465</v>
      </c>
      <c r="AC9" s="558" t="n">
        <v>44544</v>
      </c>
      <c r="AD9" s="293" t="s">
        <v>5655</v>
      </c>
      <c r="AE9" s="293" t="s">
        <v>5647</v>
      </c>
    </row>
    <row r="10" customFormat="false" ht="15" hidden="false" customHeight="false" outlineLevel="0" collapsed="false">
      <c r="A10" s="293" t="s">
        <v>21</v>
      </c>
      <c r="B10" s="293" t="n">
        <v>41472</v>
      </c>
      <c r="C10" s="293" t="n">
        <v>2018</v>
      </c>
      <c r="D10" s="293" t="s">
        <v>5689</v>
      </c>
      <c r="E10" s="293" t="s">
        <v>4094</v>
      </c>
      <c r="F10" s="293" t="s">
        <v>5690</v>
      </c>
      <c r="G10" s="293" t="s">
        <v>26</v>
      </c>
      <c r="H10" s="293" t="s">
        <v>5647</v>
      </c>
      <c r="I10" s="558" t="n">
        <v>43433</v>
      </c>
      <c r="L10" s="293" t="s">
        <v>5649</v>
      </c>
      <c r="M10" s="293" t="n">
        <v>1200000</v>
      </c>
      <c r="N10" s="293" t="n">
        <v>1200000</v>
      </c>
      <c r="O10" s="293" t="n">
        <v>960000</v>
      </c>
      <c r="P10" s="293" t="n">
        <v>0</v>
      </c>
      <c r="Q10" s="293" t="n">
        <v>240000</v>
      </c>
      <c r="R10" s="293" t="s">
        <v>5650</v>
      </c>
      <c r="S10" s="293" t="s">
        <v>5691</v>
      </c>
      <c r="T10" s="293" t="s">
        <v>5661</v>
      </c>
      <c r="U10" s="293" t="s">
        <v>5692</v>
      </c>
      <c r="W10" s="293" t="n">
        <v>43010</v>
      </c>
      <c r="X10" s="293" t="n">
        <v>0</v>
      </c>
      <c r="Y10" s="558" t="n">
        <v>43851</v>
      </c>
      <c r="Z10" s="293" t="s">
        <v>5663</v>
      </c>
      <c r="AA10" s="293" t="s">
        <v>5654</v>
      </c>
      <c r="AB10" s="558" t="n">
        <v>43830</v>
      </c>
      <c r="AC10" s="558" t="n">
        <v>44926</v>
      </c>
      <c r="AD10" s="293" t="s">
        <v>5655</v>
      </c>
      <c r="AE10" s="293" t="s">
        <v>5647</v>
      </c>
    </row>
    <row r="11" customFormat="false" ht="45" hidden="false" customHeight="false" outlineLevel="0" collapsed="false">
      <c r="A11" s="293" t="s">
        <v>21</v>
      </c>
      <c r="B11" s="293" t="n">
        <v>22432</v>
      </c>
      <c r="C11" s="293" t="n">
        <v>2011</v>
      </c>
      <c r="D11" s="293" t="s">
        <v>5693</v>
      </c>
      <c r="E11" s="293" t="s">
        <v>5694</v>
      </c>
      <c r="F11" s="293" t="s">
        <v>5695</v>
      </c>
      <c r="G11" s="293" t="s">
        <v>26</v>
      </c>
      <c r="H11" s="293" t="s">
        <v>5696</v>
      </c>
      <c r="I11" s="558" t="n">
        <v>40410</v>
      </c>
      <c r="L11" s="293" t="s">
        <v>5649</v>
      </c>
      <c r="M11" s="293" t="s">
        <v>5697</v>
      </c>
      <c r="N11" s="293" t="s">
        <v>5697</v>
      </c>
      <c r="O11" s="293" t="s">
        <v>5697</v>
      </c>
      <c r="P11" s="293" t="n">
        <v>0</v>
      </c>
      <c r="Q11" s="293" t="n">
        <v>0</v>
      </c>
      <c r="R11" s="293" t="s">
        <v>5698</v>
      </c>
      <c r="S11" s="293" t="s">
        <v>5699</v>
      </c>
      <c r="T11" s="293" t="s">
        <v>26</v>
      </c>
      <c r="U11" s="310" t="s">
        <v>5700</v>
      </c>
      <c r="V11" s="293" t="n">
        <v>11120</v>
      </c>
      <c r="W11" s="293" t="n">
        <v>11120</v>
      </c>
      <c r="X11" s="293" t="n">
        <v>3</v>
      </c>
      <c r="Y11" s="558" t="n">
        <v>43760</v>
      </c>
      <c r="Z11" s="293" t="s">
        <v>5694</v>
      </c>
      <c r="AA11" s="293" t="s">
        <v>5654</v>
      </c>
      <c r="AB11" s="558" t="n">
        <v>41274</v>
      </c>
      <c r="AD11" s="293" t="s">
        <v>5655</v>
      </c>
      <c r="AE11" s="293" t="s">
        <v>5696</v>
      </c>
    </row>
    <row r="12" customFormat="false" ht="30" hidden="false" customHeight="false" outlineLevel="0" collapsed="false">
      <c r="A12" s="293" t="s">
        <v>21</v>
      </c>
      <c r="B12" s="293" t="n">
        <v>23661</v>
      </c>
      <c r="C12" s="293" t="n">
        <v>2012</v>
      </c>
      <c r="D12" s="293" t="s">
        <v>5701</v>
      </c>
      <c r="E12" s="293" t="s">
        <v>5694</v>
      </c>
      <c r="F12" s="293" t="s">
        <v>5702</v>
      </c>
      <c r="G12" s="293" t="s">
        <v>26</v>
      </c>
      <c r="H12" s="293" t="s">
        <v>5696</v>
      </c>
      <c r="I12" s="558" t="n">
        <v>41254</v>
      </c>
      <c r="L12" s="293" t="s">
        <v>5649</v>
      </c>
      <c r="M12" s="293" t="s">
        <v>5703</v>
      </c>
      <c r="N12" s="293" t="s">
        <v>5703</v>
      </c>
      <c r="O12" s="293" t="s">
        <v>5703</v>
      </c>
      <c r="P12" s="293" t="n">
        <v>0</v>
      </c>
      <c r="Q12" s="293" t="n">
        <v>0</v>
      </c>
      <c r="R12" s="293" t="s">
        <v>5698</v>
      </c>
      <c r="S12" s="293" t="s">
        <v>5704</v>
      </c>
      <c r="T12" s="293" t="s">
        <v>26</v>
      </c>
      <c r="U12" s="310" t="s">
        <v>5705</v>
      </c>
      <c r="V12" s="293" t="n">
        <v>43010</v>
      </c>
      <c r="W12" s="293" t="n">
        <v>43010</v>
      </c>
      <c r="X12" s="293" t="n">
        <v>2</v>
      </c>
      <c r="Y12" s="558" t="n">
        <v>43760</v>
      </c>
      <c r="Z12" s="293" t="s">
        <v>5694</v>
      </c>
      <c r="AA12" s="293" t="s">
        <v>5654</v>
      </c>
      <c r="AB12" s="558" t="n">
        <v>41639</v>
      </c>
      <c r="AD12" s="293" t="s">
        <v>5655</v>
      </c>
      <c r="AE12" s="293" t="s">
        <v>5696</v>
      </c>
    </row>
    <row r="13" customFormat="false" ht="30" hidden="false" customHeight="false" outlineLevel="0" collapsed="false">
      <c r="A13" s="293" t="s">
        <v>21</v>
      </c>
      <c r="B13" s="293" t="n">
        <v>23662</v>
      </c>
      <c r="C13" s="293" t="n">
        <v>2013</v>
      </c>
      <c r="D13" s="293" t="s">
        <v>5706</v>
      </c>
      <c r="E13" s="293" t="s">
        <v>5694</v>
      </c>
      <c r="F13" s="293" t="s">
        <v>5707</v>
      </c>
      <c r="G13" s="293" t="s">
        <v>26</v>
      </c>
      <c r="H13" s="293" t="s">
        <v>5696</v>
      </c>
      <c r="I13" s="558" t="n">
        <v>41254</v>
      </c>
      <c r="L13" s="293" t="s">
        <v>5649</v>
      </c>
      <c r="M13" s="293" t="s">
        <v>5708</v>
      </c>
      <c r="N13" s="293" t="s">
        <v>5708</v>
      </c>
      <c r="O13" s="293" t="s">
        <v>5708</v>
      </c>
      <c r="P13" s="293" t="n">
        <v>0</v>
      </c>
      <c r="Q13" s="293" t="n">
        <v>0</v>
      </c>
      <c r="R13" s="293" t="s">
        <v>5698</v>
      </c>
      <c r="S13" s="293" t="s">
        <v>5709</v>
      </c>
      <c r="T13" s="293" t="s">
        <v>26</v>
      </c>
      <c r="U13" s="310" t="s">
        <v>5710</v>
      </c>
      <c r="V13" s="293" t="n">
        <v>43010</v>
      </c>
      <c r="W13" s="293" t="n">
        <v>43010</v>
      </c>
      <c r="X13" s="293" t="n">
        <v>2</v>
      </c>
      <c r="Y13" s="558" t="n">
        <v>43760</v>
      </c>
      <c r="Z13" s="293" t="s">
        <v>5694</v>
      </c>
      <c r="AA13" s="293" t="s">
        <v>5654</v>
      </c>
      <c r="AB13" s="558" t="n">
        <v>42004</v>
      </c>
      <c r="AD13" s="293" t="s">
        <v>5655</v>
      </c>
      <c r="AE13" s="293" t="s">
        <v>5696</v>
      </c>
    </row>
    <row r="14" customFormat="false" ht="30" hidden="false" customHeight="false" outlineLevel="0" collapsed="false">
      <c r="A14" s="293" t="s">
        <v>21</v>
      </c>
      <c r="B14" s="293" t="n">
        <v>22397</v>
      </c>
      <c r="C14" s="293" t="n">
        <v>2011</v>
      </c>
      <c r="D14" s="293" t="s">
        <v>5711</v>
      </c>
      <c r="E14" s="293" t="s">
        <v>5694</v>
      </c>
      <c r="F14" s="293" t="s">
        <v>5712</v>
      </c>
      <c r="G14" s="293" t="s">
        <v>26</v>
      </c>
      <c r="H14" s="293" t="s">
        <v>5696</v>
      </c>
      <c r="I14" s="558" t="n">
        <v>40469</v>
      </c>
      <c r="L14" s="293" t="s">
        <v>5649</v>
      </c>
      <c r="M14" s="293" t="s">
        <v>5713</v>
      </c>
      <c r="N14" s="293" t="s">
        <v>5713</v>
      </c>
      <c r="O14" s="293" t="s">
        <v>5713</v>
      </c>
      <c r="P14" s="293" t="n">
        <v>0</v>
      </c>
      <c r="Q14" s="293" t="n">
        <v>0</v>
      </c>
      <c r="R14" s="293" t="s">
        <v>5698</v>
      </c>
      <c r="S14" s="293" t="s">
        <v>5714</v>
      </c>
      <c r="T14" s="293" t="s">
        <v>26</v>
      </c>
      <c r="U14" s="310" t="s">
        <v>5715</v>
      </c>
      <c r="V14" s="293" t="n">
        <v>11330</v>
      </c>
      <c r="W14" s="293" t="n">
        <v>11330</v>
      </c>
      <c r="X14" s="293" t="n">
        <v>2</v>
      </c>
      <c r="Y14" s="558" t="n">
        <v>43760</v>
      </c>
      <c r="Z14" s="293" t="s">
        <v>5694</v>
      </c>
      <c r="AA14" s="293" t="s">
        <v>5654</v>
      </c>
      <c r="AB14" s="558" t="n">
        <v>41274</v>
      </c>
      <c r="AD14" s="293" t="s">
        <v>5655</v>
      </c>
      <c r="AE14" s="293" t="s">
        <v>5696</v>
      </c>
    </row>
    <row r="15" customFormat="false" ht="30" hidden="false" customHeight="false" outlineLevel="0" collapsed="false">
      <c r="A15" s="293" t="s">
        <v>21</v>
      </c>
      <c r="B15" s="293" t="n">
        <v>22440</v>
      </c>
      <c r="C15" s="293" t="n">
        <v>2010</v>
      </c>
      <c r="D15" s="293" t="s">
        <v>5716</v>
      </c>
      <c r="E15" s="293" t="s">
        <v>5694</v>
      </c>
      <c r="F15" s="293" t="s">
        <v>5717</v>
      </c>
      <c r="G15" s="293" t="s">
        <v>26</v>
      </c>
      <c r="H15" s="293" t="s">
        <v>5696</v>
      </c>
      <c r="I15" s="558" t="n">
        <v>40410</v>
      </c>
      <c r="L15" s="293" t="s">
        <v>5649</v>
      </c>
      <c r="M15" s="293" t="s">
        <v>5718</v>
      </c>
      <c r="N15" s="293" t="s">
        <v>5718</v>
      </c>
      <c r="O15" s="293" t="s">
        <v>5718</v>
      </c>
      <c r="P15" s="293" t="n">
        <v>0</v>
      </c>
      <c r="Q15" s="293" t="n">
        <v>0</v>
      </c>
      <c r="R15" s="293" t="s">
        <v>5698</v>
      </c>
      <c r="S15" s="293" t="s">
        <v>5719</v>
      </c>
      <c r="T15" s="293" t="s">
        <v>26</v>
      </c>
      <c r="U15" s="310" t="s">
        <v>5720</v>
      </c>
      <c r="V15" s="293" t="n">
        <v>33210</v>
      </c>
      <c r="W15" s="293" t="n">
        <v>43010</v>
      </c>
      <c r="X15" s="293" t="n">
        <v>2</v>
      </c>
      <c r="Y15" s="558" t="n">
        <v>43760</v>
      </c>
      <c r="Z15" s="293" t="s">
        <v>5694</v>
      </c>
      <c r="AA15" s="293" t="s">
        <v>5654</v>
      </c>
      <c r="AB15" s="558" t="n">
        <v>40908</v>
      </c>
      <c r="AD15" s="293" t="s">
        <v>5655</v>
      </c>
      <c r="AE15" s="293" t="s">
        <v>5696</v>
      </c>
    </row>
    <row r="16" customFormat="false" ht="30" hidden="false" customHeight="false" outlineLevel="0" collapsed="false">
      <c r="A16" s="293" t="s">
        <v>21</v>
      </c>
      <c r="B16" s="293" t="n">
        <v>23697</v>
      </c>
      <c r="C16" s="293" t="n">
        <v>2012</v>
      </c>
      <c r="D16" s="293" t="s">
        <v>5721</v>
      </c>
      <c r="E16" s="293" t="s">
        <v>5694</v>
      </c>
      <c r="F16" s="293" t="s">
        <v>5722</v>
      </c>
      <c r="G16" s="293" t="s">
        <v>26</v>
      </c>
      <c r="H16" s="293" t="s">
        <v>5696</v>
      </c>
      <c r="I16" s="558" t="n">
        <v>41221</v>
      </c>
      <c r="L16" s="293" t="s">
        <v>5649</v>
      </c>
      <c r="M16" s="293" t="s">
        <v>5723</v>
      </c>
      <c r="N16" s="293" t="s">
        <v>5723</v>
      </c>
      <c r="O16" s="293" t="s">
        <v>5723</v>
      </c>
      <c r="P16" s="293" t="n">
        <v>0</v>
      </c>
      <c r="Q16" s="293" t="n">
        <v>0</v>
      </c>
      <c r="R16" s="293" t="s">
        <v>5698</v>
      </c>
      <c r="S16" s="293" t="s">
        <v>5724</v>
      </c>
      <c r="T16" s="293" t="s">
        <v>26</v>
      </c>
      <c r="U16" s="310" t="s">
        <v>5705</v>
      </c>
      <c r="V16" s="293" t="n">
        <v>43010</v>
      </c>
      <c r="W16" s="293" t="n">
        <v>43010</v>
      </c>
      <c r="X16" s="293" t="n">
        <v>2</v>
      </c>
      <c r="Y16" s="558" t="n">
        <v>43760</v>
      </c>
      <c r="Z16" s="293" t="s">
        <v>5694</v>
      </c>
      <c r="AA16" s="293" t="s">
        <v>5654</v>
      </c>
      <c r="AB16" s="558" t="n">
        <v>41639</v>
      </c>
      <c r="AD16" s="293" t="s">
        <v>5655</v>
      </c>
      <c r="AE16" s="293" t="s">
        <v>5696</v>
      </c>
    </row>
    <row r="17" customFormat="false" ht="30" hidden="false" customHeight="false" outlineLevel="0" collapsed="false">
      <c r="A17" s="293" t="s">
        <v>21</v>
      </c>
      <c r="B17" s="293" t="n">
        <v>23370</v>
      </c>
      <c r="C17" s="293" t="n">
        <v>2011</v>
      </c>
      <c r="D17" s="293" t="s">
        <v>5725</v>
      </c>
      <c r="E17" s="293" t="s">
        <v>5694</v>
      </c>
      <c r="F17" s="293" t="s">
        <v>5726</v>
      </c>
      <c r="G17" s="293" t="s">
        <v>26</v>
      </c>
      <c r="H17" s="293" t="s">
        <v>5696</v>
      </c>
      <c r="I17" s="558" t="n">
        <v>40868</v>
      </c>
      <c r="L17" s="293" t="s">
        <v>5649</v>
      </c>
      <c r="M17" s="293" t="s">
        <v>5727</v>
      </c>
      <c r="N17" s="293" t="s">
        <v>5727</v>
      </c>
      <c r="O17" s="293" t="s">
        <v>5727</v>
      </c>
      <c r="P17" s="293" t="n">
        <v>0</v>
      </c>
      <c r="Q17" s="293" t="n">
        <v>0</v>
      </c>
      <c r="R17" s="293" t="s">
        <v>5698</v>
      </c>
      <c r="S17" s="293" t="s">
        <v>5728</v>
      </c>
      <c r="T17" s="293" t="s">
        <v>26</v>
      </c>
      <c r="U17" s="310" t="s">
        <v>5715</v>
      </c>
      <c r="V17" s="293" t="n">
        <v>15110</v>
      </c>
      <c r="W17" s="293" t="n">
        <v>15110</v>
      </c>
      <c r="X17" s="293" t="n">
        <v>2</v>
      </c>
      <c r="Y17" s="558" t="n">
        <v>43760</v>
      </c>
      <c r="Z17" s="293" t="s">
        <v>5694</v>
      </c>
      <c r="AA17" s="293" t="s">
        <v>5654</v>
      </c>
      <c r="AB17" s="558" t="n">
        <v>41274</v>
      </c>
      <c r="AD17" s="293" t="s">
        <v>5655</v>
      </c>
      <c r="AE17" s="293" t="s">
        <v>5696</v>
      </c>
    </row>
    <row r="18" customFormat="false" ht="30" hidden="false" customHeight="false" outlineLevel="0" collapsed="false">
      <c r="A18" s="293" t="s">
        <v>21</v>
      </c>
      <c r="B18" s="293" t="n">
        <v>23371</v>
      </c>
      <c r="C18" s="293" t="n">
        <v>2012</v>
      </c>
      <c r="D18" s="293" t="s">
        <v>5729</v>
      </c>
      <c r="E18" s="293" t="s">
        <v>5694</v>
      </c>
      <c r="F18" s="293" t="s">
        <v>5730</v>
      </c>
      <c r="G18" s="293" t="s">
        <v>26</v>
      </c>
      <c r="H18" s="293" t="s">
        <v>5696</v>
      </c>
      <c r="I18" s="558" t="n">
        <v>40868</v>
      </c>
      <c r="L18" s="293" t="s">
        <v>5649</v>
      </c>
      <c r="M18" s="293" t="s">
        <v>5731</v>
      </c>
      <c r="N18" s="293" t="s">
        <v>5731</v>
      </c>
      <c r="O18" s="293" t="s">
        <v>5731</v>
      </c>
      <c r="P18" s="293" t="n">
        <v>0</v>
      </c>
      <c r="Q18" s="293" t="n">
        <v>0</v>
      </c>
      <c r="R18" s="293" t="s">
        <v>5698</v>
      </c>
      <c r="S18" s="293" t="s">
        <v>5732</v>
      </c>
      <c r="T18" s="293" t="s">
        <v>26</v>
      </c>
      <c r="U18" s="310" t="s">
        <v>5705</v>
      </c>
      <c r="V18" s="293" t="n">
        <v>43010</v>
      </c>
      <c r="W18" s="293" t="n">
        <v>43010</v>
      </c>
      <c r="X18" s="293" t="n">
        <v>2</v>
      </c>
      <c r="Y18" s="558" t="n">
        <v>43760</v>
      </c>
      <c r="Z18" s="293" t="s">
        <v>5694</v>
      </c>
      <c r="AA18" s="293" t="s">
        <v>5654</v>
      </c>
      <c r="AB18" s="558" t="n">
        <v>41639</v>
      </c>
      <c r="AD18" s="293" t="s">
        <v>5655</v>
      </c>
      <c r="AE18" s="293" t="s">
        <v>5696</v>
      </c>
    </row>
    <row r="19" customFormat="false" ht="30" hidden="false" customHeight="false" outlineLevel="0" collapsed="false">
      <c r="A19" s="293" t="s">
        <v>21</v>
      </c>
      <c r="B19" s="293" t="n">
        <v>23549</v>
      </c>
      <c r="C19" s="293" t="n">
        <v>2013</v>
      </c>
      <c r="D19" s="293" t="s">
        <v>5733</v>
      </c>
      <c r="E19" s="293" t="s">
        <v>5694</v>
      </c>
      <c r="F19" s="293" t="s">
        <v>5734</v>
      </c>
      <c r="G19" s="293" t="s">
        <v>26</v>
      </c>
      <c r="H19" s="293" t="s">
        <v>5696</v>
      </c>
      <c r="I19" s="558" t="n">
        <v>40868</v>
      </c>
      <c r="L19" s="293" t="s">
        <v>5649</v>
      </c>
      <c r="M19" s="293" t="s">
        <v>5735</v>
      </c>
      <c r="N19" s="293" t="s">
        <v>5735</v>
      </c>
      <c r="O19" s="293" t="s">
        <v>5735</v>
      </c>
      <c r="P19" s="293" t="n">
        <v>0</v>
      </c>
      <c r="Q19" s="293" t="n">
        <v>0</v>
      </c>
      <c r="R19" s="293" t="s">
        <v>5698</v>
      </c>
      <c r="S19" s="293" t="s">
        <v>5736</v>
      </c>
      <c r="T19" s="293" t="s">
        <v>26</v>
      </c>
      <c r="U19" s="310" t="s">
        <v>5710</v>
      </c>
      <c r="V19" s="293" t="n">
        <v>43010</v>
      </c>
      <c r="W19" s="293" t="n">
        <v>43010</v>
      </c>
      <c r="X19" s="293" t="n">
        <v>2</v>
      </c>
      <c r="Y19" s="558" t="n">
        <v>43760</v>
      </c>
      <c r="Z19" s="293" t="s">
        <v>5694</v>
      </c>
      <c r="AA19" s="293" t="s">
        <v>5654</v>
      </c>
      <c r="AB19" s="558" t="n">
        <v>42004</v>
      </c>
      <c r="AD19" s="293" t="s">
        <v>5655</v>
      </c>
      <c r="AE19" s="293" t="s">
        <v>5696</v>
      </c>
    </row>
    <row r="20" customFormat="false" ht="45" hidden="false" customHeight="false" outlineLevel="0" collapsed="false">
      <c r="A20" s="293" t="s">
        <v>21</v>
      </c>
      <c r="B20" s="293" t="n">
        <v>22424</v>
      </c>
      <c r="C20" s="293" t="n">
        <v>2010</v>
      </c>
      <c r="D20" s="293" t="s">
        <v>5737</v>
      </c>
      <c r="E20" s="293" t="s">
        <v>5694</v>
      </c>
      <c r="F20" s="293" t="s">
        <v>5738</v>
      </c>
      <c r="G20" s="293" t="s">
        <v>26</v>
      </c>
      <c r="H20" s="293" t="s">
        <v>5696</v>
      </c>
      <c r="I20" s="558" t="n">
        <v>40387</v>
      </c>
      <c r="L20" s="293" t="s">
        <v>5649</v>
      </c>
      <c r="M20" s="293" t="s">
        <v>5739</v>
      </c>
      <c r="N20" s="293" t="s">
        <v>5739</v>
      </c>
      <c r="O20" s="293" t="s">
        <v>5739</v>
      </c>
      <c r="P20" s="293" t="n">
        <v>0</v>
      </c>
      <c r="Q20" s="293" t="n">
        <v>0</v>
      </c>
      <c r="R20" s="293" t="s">
        <v>5698</v>
      </c>
      <c r="S20" s="293" t="s">
        <v>5740</v>
      </c>
      <c r="T20" s="293" t="s">
        <v>26</v>
      </c>
      <c r="U20" s="310" t="s">
        <v>5741</v>
      </c>
      <c r="V20" s="293" t="n">
        <v>41010</v>
      </c>
      <c r="W20" s="293" t="n">
        <v>43010</v>
      </c>
      <c r="X20" s="293" t="n">
        <v>4</v>
      </c>
      <c r="Y20" s="558" t="n">
        <v>43908</v>
      </c>
      <c r="Z20" s="293" t="s">
        <v>5694</v>
      </c>
      <c r="AA20" s="293" t="s">
        <v>5654</v>
      </c>
      <c r="AB20" s="558" t="n">
        <v>40908</v>
      </c>
      <c r="AD20" s="293" t="s">
        <v>5655</v>
      </c>
      <c r="AE20" s="293" t="s">
        <v>5696</v>
      </c>
    </row>
    <row r="21" customFormat="false" ht="15.75" hidden="false" customHeight="true" outlineLevel="0" collapsed="false">
      <c r="A21" s="293" t="s">
        <v>21</v>
      </c>
      <c r="B21" s="293" t="n">
        <v>37895</v>
      </c>
      <c r="C21" s="293" t="n">
        <v>2015</v>
      </c>
      <c r="D21" s="293" t="s">
        <v>5742</v>
      </c>
      <c r="E21" s="293" t="s">
        <v>4094</v>
      </c>
      <c r="F21" s="293" t="s">
        <v>5743</v>
      </c>
      <c r="G21" s="293" t="s">
        <v>26</v>
      </c>
      <c r="H21" s="293" t="s">
        <v>5647</v>
      </c>
      <c r="I21" s="558" t="n">
        <v>42347</v>
      </c>
      <c r="L21" s="293" t="s">
        <v>5649</v>
      </c>
      <c r="M21" s="293" t="n">
        <v>15300000</v>
      </c>
      <c r="N21" s="293" t="n">
        <v>15300000</v>
      </c>
      <c r="O21" s="293" t="n">
        <v>15300000</v>
      </c>
      <c r="P21" s="293" t="n">
        <v>0</v>
      </c>
      <c r="Q21" s="293" t="n">
        <v>0</v>
      </c>
      <c r="R21" s="293" t="s">
        <v>5650</v>
      </c>
      <c r="S21" s="293" t="s">
        <v>5744</v>
      </c>
      <c r="T21" s="293" t="s">
        <v>26</v>
      </c>
      <c r="U21" s="310" t="s">
        <v>5745</v>
      </c>
      <c r="V21" s="310" t="s">
        <v>5746</v>
      </c>
      <c r="W21" s="310" t="s">
        <v>5746</v>
      </c>
      <c r="X21" s="293" t="n">
        <v>5</v>
      </c>
      <c r="Y21" s="558" t="n">
        <v>44090</v>
      </c>
      <c r="Z21" s="293" t="s">
        <v>5653</v>
      </c>
      <c r="AA21" s="293" t="s">
        <v>5654</v>
      </c>
      <c r="AB21" s="558" t="n">
        <v>43100</v>
      </c>
      <c r="AD21" s="293" t="s">
        <v>5747</v>
      </c>
      <c r="AE21" s="293" t="s">
        <v>5665</v>
      </c>
    </row>
    <row r="22" customFormat="false" ht="15.75" hidden="false" customHeight="true" outlineLevel="0" collapsed="false">
      <c r="A22" s="293" t="s">
        <v>21</v>
      </c>
      <c r="B22" s="293" t="n">
        <v>23666</v>
      </c>
      <c r="C22" s="293" t="n">
        <v>2013</v>
      </c>
      <c r="D22" s="293" t="s">
        <v>5748</v>
      </c>
      <c r="E22" s="293" t="s">
        <v>5694</v>
      </c>
      <c r="F22" s="293" t="s">
        <v>5749</v>
      </c>
      <c r="G22" s="293" t="s">
        <v>26</v>
      </c>
      <c r="H22" s="293" t="s">
        <v>5696</v>
      </c>
      <c r="I22" s="558" t="n">
        <v>41256</v>
      </c>
      <c r="L22" s="293" t="s">
        <v>5649</v>
      </c>
      <c r="M22" s="293" t="s">
        <v>5750</v>
      </c>
      <c r="N22" s="293" t="s">
        <v>5750</v>
      </c>
      <c r="O22" s="293" t="s">
        <v>5750</v>
      </c>
      <c r="P22" s="293" t="n">
        <v>0</v>
      </c>
      <c r="Q22" s="293" t="n">
        <v>0</v>
      </c>
      <c r="R22" s="293" t="s">
        <v>5698</v>
      </c>
      <c r="S22" s="293" t="s">
        <v>5751</v>
      </c>
      <c r="T22" s="293" t="s">
        <v>26</v>
      </c>
      <c r="U22" s="310" t="s">
        <v>5710</v>
      </c>
      <c r="V22" s="293" t="n">
        <v>43010</v>
      </c>
      <c r="W22" s="293" t="n">
        <v>43010</v>
      </c>
      <c r="X22" s="293" t="n">
        <v>2</v>
      </c>
      <c r="Y22" s="558" t="n">
        <v>43760</v>
      </c>
      <c r="Z22" s="293" t="s">
        <v>5694</v>
      </c>
      <c r="AA22" s="293" t="s">
        <v>5654</v>
      </c>
      <c r="AB22" s="558" t="n">
        <v>42004</v>
      </c>
      <c r="AD22" s="293" t="s">
        <v>5655</v>
      </c>
      <c r="AE22" s="293" t="s">
        <v>5696</v>
      </c>
    </row>
    <row r="23" customFormat="false" ht="15.75" hidden="false" customHeight="true" outlineLevel="0" collapsed="false">
      <c r="A23" s="293" t="s">
        <v>21</v>
      </c>
      <c r="B23" s="293" t="n">
        <v>41468</v>
      </c>
      <c r="C23" s="293" t="n">
        <v>2018</v>
      </c>
      <c r="D23" s="293" t="s">
        <v>5752</v>
      </c>
      <c r="E23" s="293" t="s">
        <v>4094</v>
      </c>
      <c r="F23" s="293" t="s">
        <v>5753</v>
      </c>
      <c r="G23" s="293" t="s">
        <v>26</v>
      </c>
      <c r="H23" s="293" t="s">
        <v>5647</v>
      </c>
      <c r="I23" s="558" t="n">
        <v>43439</v>
      </c>
      <c r="L23" s="293" t="s">
        <v>5649</v>
      </c>
      <c r="M23" s="293" t="n">
        <v>1700000</v>
      </c>
      <c r="N23" s="293" t="n">
        <v>1700000</v>
      </c>
      <c r="O23" s="293" t="n">
        <v>1360000</v>
      </c>
      <c r="P23" s="293" t="n">
        <v>0</v>
      </c>
      <c r="Q23" s="293" t="n">
        <v>340000</v>
      </c>
      <c r="R23" s="293" t="s">
        <v>5650</v>
      </c>
      <c r="S23" s="293" t="s">
        <v>5754</v>
      </c>
      <c r="T23" s="293" t="s">
        <v>5661</v>
      </c>
      <c r="U23" s="293" t="s">
        <v>5692</v>
      </c>
      <c r="W23" s="293" t="n">
        <v>43010</v>
      </c>
      <c r="X23" s="293" t="n">
        <v>0</v>
      </c>
      <c r="Y23" s="558" t="n">
        <v>43851</v>
      </c>
      <c r="Z23" s="293" t="s">
        <v>5663</v>
      </c>
      <c r="AA23" s="293" t="s">
        <v>5654</v>
      </c>
      <c r="AB23" s="558" t="n">
        <v>43830</v>
      </c>
      <c r="AC23" s="558" t="n">
        <v>44922</v>
      </c>
      <c r="AD23" s="293" t="s">
        <v>5655</v>
      </c>
      <c r="AE23" s="293" t="s">
        <v>5647</v>
      </c>
    </row>
    <row r="24" customFormat="false" ht="15.75" hidden="false" customHeight="true" outlineLevel="0" collapsed="false">
      <c r="A24" s="293" t="s">
        <v>21</v>
      </c>
      <c r="B24" s="293" t="n">
        <v>23698</v>
      </c>
      <c r="C24" s="293" t="n">
        <v>2013</v>
      </c>
      <c r="D24" s="293" t="s">
        <v>5755</v>
      </c>
      <c r="E24" s="293" t="s">
        <v>5694</v>
      </c>
      <c r="F24" s="293" t="s">
        <v>5756</v>
      </c>
      <c r="G24" s="293" t="s">
        <v>26</v>
      </c>
      <c r="H24" s="293" t="s">
        <v>5696</v>
      </c>
      <c r="I24" s="558" t="n">
        <v>41221</v>
      </c>
      <c r="L24" s="293" t="s">
        <v>5649</v>
      </c>
      <c r="M24" s="293" t="s">
        <v>5757</v>
      </c>
      <c r="N24" s="293" t="s">
        <v>5757</v>
      </c>
      <c r="O24" s="293" t="s">
        <v>5757</v>
      </c>
      <c r="P24" s="293" t="n">
        <v>0</v>
      </c>
      <c r="Q24" s="293" t="n">
        <v>0</v>
      </c>
      <c r="R24" s="293" t="s">
        <v>5698</v>
      </c>
      <c r="S24" s="293" t="s">
        <v>5758</v>
      </c>
      <c r="T24" s="293" t="s">
        <v>26</v>
      </c>
      <c r="U24" s="310" t="s">
        <v>5710</v>
      </c>
      <c r="V24" s="293" t="n">
        <v>43010</v>
      </c>
      <c r="W24" s="293" t="n">
        <v>43010</v>
      </c>
      <c r="X24" s="293" t="n">
        <v>2</v>
      </c>
      <c r="Y24" s="558" t="n">
        <v>43760</v>
      </c>
      <c r="Z24" s="293" t="s">
        <v>5694</v>
      </c>
      <c r="AA24" s="293" t="s">
        <v>5654</v>
      </c>
      <c r="AB24" s="558" t="n">
        <v>42004</v>
      </c>
      <c r="AD24" s="293" t="s">
        <v>5655</v>
      </c>
      <c r="AE24" s="293" t="s">
        <v>5696</v>
      </c>
    </row>
    <row r="25" customFormat="false" ht="15.75" hidden="false" customHeight="true" outlineLevel="0" collapsed="false">
      <c r="A25" s="293" t="s">
        <v>21</v>
      </c>
      <c r="B25" s="293" t="n">
        <v>40217</v>
      </c>
      <c r="C25" s="293" t="n">
        <v>2017</v>
      </c>
      <c r="D25" s="293" t="s">
        <v>5759</v>
      </c>
      <c r="E25" s="293" t="s">
        <v>4094</v>
      </c>
      <c r="F25" s="293" t="s">
        <v>5760</v>
      </c>
      <c r="G25" s="293" t="s">
        <v>26</v>
      </c>
      <c r="H25" s="293" t="s">
        <v>5647</v>
      </c>
      <c r="I25" s="558" t="n">
        <v>43056</v>
      </c>
      <c r="L25" s="293" t="s">
        <v>5649</v>
      </c>
      <c r="M25" s="293" t="n">
        <v>15000000</v>
      </c>
      <c r="N25" s="293" t="s">
        <v>5761</v>
      </c>
      <c r="O25" s="293" t="s">
        <v>5762</v>
      </c>
      <c r="P25" s="293" t="s">
        <v>5763</v>
      </c>
      <c r="Q25" s="293" t="s">
        <v>5764</v>
      </c>
      <c r="R25" s="293" t="s">
        <v>5650</v>
      </c>
      <c r="S25" s="293" t="s">
        <v>5765</v>
      </c>
      <c r="T25" s="293" t="s">
        <v>26</v>
      </c>
      <c r="U25" s="310" t="s">
        <v>5766</v>
      </c>
      <c r="W25" s="293" t="n">
        <v>15110</v>
      </c>
      <c r="X25" s="293" t="n">
        <v>2</v>
      </c>
      <c r="Y25" s="558" t="n">
        <v>44167</v>
      </c>
      <c r="Z25" s="293" t="s">
        <v>5653</v>
      </c>
      <c r="AA25" s="293" t="s">
        <v>5654</v>
      </c>
      <c r="AB25" s="558" t="n">
        <v>43465</v>
      </c>
      <c r="AD25" s="293" t="s">
        <v>5767</v>
      </c>
      <c r="AE25" s="293" t="s">
        <v>5665</v>
      </c>
    </row>
    <row r="26" customFormat="false" ht="15.75" hidden="false" customHeight="true" outlineLevel="0" collapsed="false">
      <c r="A26" s="293" t="s">
        <v>21</v>
      </c>
      <c r="B26" s="293" t="n">
        <v>23696</v>
      </c>
      <c r="C26" s="293" t="n">
        <v>2013</v>
      </c>
      <c r="D26" s="293" t="s">
        <v>5768</v>
      </c>
      <c r="E26" s="293" t="s">
        <v>5694</v>
      </c>
      <c r="F26" s="293" t="s">
        <v>5769</v>
      </c>
      <c r="G26" s="293" t="s">
        <v>26</v>
      </c>
      <c r="H26" s="293" t="s">
        <v>5696</v>
      </c>
      <c r="I26" s="558" t="n">
        <v>41232</v>
      </c>
      <c r="L26" s="293" t="s">
        <v>5649</v>
      </c>
      <c r="M26" s="293" t="s">
        <v>5770</v>
      </c>
      <c r="N26" s="293" t="s">
        <v>5770</v>
      </c>
      <c r="O26" s="293" t="s">
        <v>5770</v>
      </c>
      <c r="P26" s="293" t="n">
        <v>0</v>
      </c>
      <c r="Q26" s="293" t="n">
        <v>0</v>
      </c>
      <c r="R26" s="293" t="s">
        <v>5698</v>
      </c>
      <c r="S26" s="293" t="s">
        <v>5771</v>
      </c>
      <c r="T26" s="293" t="s">
        <v>26</v>
      </c>
      <c r="U26" s="310" t="s">
        <v>5772</v>
      </c>
      <c r="V26" s="293" t="n">
        <v>43010</v>
      </c>
      <c r="W26" s="293" t="n">
        <v>43010</v>
      </c>
      <c r="X26" s="293" t="n">
        <v>4</v>
      </c>
      <c r="Y26" s="558" t="n">
        <v>44172</v>
      </c>
      <c r="Z26" s="293" t="s">
        <v>5694</v>
      </c>
      <c r="AA26" s="293" t="s">
        <v>5654</v>
      </c>
      <c r="AB26" s="558" t="n">
        <v>42004</v>
      </c>
      <c r="AD26" s="293" t="s">
        <v>5655</v>
      </c>
      <c r="AE26" s="293" t="s">
        <v>5696</v>
      </c>
    </row>
    <row r="27" customFormat="false" ht="15.75" hidden="false" customHeight="true" outlineLevel="0" collapsed="false">
      <c r="A27" s="293" t="s">
        <v>21</v>
      </c>
      <c r="B27" s="293" t="n">
        <v>23663</v>
      </c>
      <c r="C27" s="293" t="n">
        <v>2012</v>
      </c>
      <c r="D27" s="293" t="s">
        <v>5773</v>
      </c>
      <c r="E27" s="293" t="s">
        <v>5694</v>
      </c>
      <c r="F27" s="293" t="s">
        <v>5774</v>
      </c>
      <c r="G27" s="293" t="s">
        <v>26</v>
      </c>
      <c r="H27" s="293" t="s">
        <v>5696</v>
      </c>
      <c r="I27" s="558" t="n">
        <v>41232</v>
      </c>
      <c r="L27" s="293" t="s">
        <v>5649</v>
      </c>
      <c r="M27" s="293" t="n">
        <v>850000</v>
      </c>
      <c r="N27" s="293" t="n">
        <v>850000</v>
      </c>
      <c r="O27" s="293" t="n">
        <v>850000</v>
      </c>
      <c r="P27" s="293" t="n">
        <v>0</v>
      </c>
      <c r="Q27" s="293" t="n">
        <v>0</v>
      </c>
      <c r="R27" s="293" t="s">
        <v>5698</v>
      </c>
      <c r="S27" s="293" t="s">
        <v>5775</v>
      </c>
      <c r="T27" s="293" t="s">
        <v>26</v>
      </c>
      <c r="U27" s="310" t="s">
        <v>5776</v>
      </c>
      <c r="V27" s="293" t="n">
        <v>43010</v>
      </c>
      <c r="W27" s="293" t="n">
        <v>43010</v>
      </c>
      <c r="X27" s="293" t="n">
        <v>3</v>
      </c>
      <c r="Y27" s="558" t="n">
        <v>44131</v>
      </c>
      <c r="Z27" s="293" t="s">
        <v>5694</v>
      </c>
      <c r="AA27" s="293" t="s">
        <v>5654</v>
      </c>
      <c r="AB27" s="558" t="n">
        <v>41639</v>
      </c>
      <c r="AC27" s="558" t="n">
        <v>42675</v>
      </c>
      <c r="AD27" s="293" t="s">
        <v>5655</v>
      </c>
      <c r="AE27" s="293" t="s">
        <v>5696</v>
      </c>
    </row>
    <row r="28" customFormat="false" ht="15.75" hidden="false" customHeight="true" outlineLevel="0" collapsed="false">
      <c r="A28" s="293" t="s">
        <v>21</v>
      </c>
      <c r="B28" s="293" t="n">
        <v>23665</v>
      </c>
      <c r="C28" s="293" t="n">
        <v>2012</v>
      </c>
      <c r="D28" s="293" t="s">
        <v>5777</v>
      </c>
      <c r="E28" s="293" t="s">
        <v>5694</v>
      </c>
      <c r="F28" s="293" t="s">
        <v>5778</v>
      </c>
      <c r="G28" s="293" t="s">
        <v>26</v>
      </c>
      <c r="H28" s="293" t="s">
        <v>5696</v>
      </c>
      <c r="I28" s="558" t="n">
        <v>41256</v>
      </c>
      <c r="L28" s="293" t="s">
        <v>5649</v>
      </c>
      <c r="M28" s="293" t="s">
        <v>5779</v>
      </c>
      <c r="N28" s="293" t="s">
        <v>5779</v>
      </c>
      <c r="O28" s="293" t="s">
        <v>5779</v>
      </c>
      <c r="P28" s="293" t="n">
        <v>0</v>
      </c>
      <c r="Q28" s="293" t="n">
        <v>0</v>
      </c>
      <c r="R28" s="293" t="s">
        <v>5698</v>
      </c>
      <c r="S28" s="293" t="s">
        <v>5780</v>
      </c>
      <c r="T28" s="293" t="s">
        <v>26</v>
      </c>
      <c r="U28" s="310" t="s">
        <v>5781</v>
      </c>
      <c r="V28" s="293" t="n">
        <v>43010</v>
      </c>
      <c r="W28" s="293" t="n">
        <v>43010</v>
      </c>
      <c r="X28" s="293" t="n">
        <v>2</v>
      </c>
      <c r="Y28" s="558" t="n">
        <v>44172</v>
      </c>
      <c r="Z28" s="293" t="s">
        <v>5694</v>
      </c>
      <c r="AA28" s="293" t="s">
        <v>5654</v>
      </c>
      <c r="AB28" s="558" t="n">
        <v>41639</v>
      </c>
      <c r="AD28" s="293" t="s">
        <v>5655</v>
      </c>
      <c r="AE28" s="293" t="s">
        <v>5696</v>
      </c>
    </row>
    <row r="29" customFormat="false" ht="15.75" hidden="false" customHeight="true" outlineLevel="0" collapsed="false">
      <c r="A29" s="293" t="s">
        <v>21</v>
      </c>
      <c r="B29" s="293" t="n">
        <v>41169</v>
      </c>
      <c r="C29" s="293" t="n">
        <v>2019</v>
      </c>
      <c r="D29" s="293" t="s">
        <v>5782</v>
      </c>
      <c r="E29" s="293" t="s">
        <v>4094</v>
      </c>
      <c r="F29" s="293" t="s">
        <v>5783</v>
      </c>
      <c r="G29" s="293" t="s">
        <v>26</v>
      </c>
      <c r="H29" s="293" t="s">
        <v>5647</v>
      </c>
      <c r="I29" s="558" t="n">
        <v>44040</v>
      </c>
      <c r="L29" s="293" t="s">
        <v>5649</v>
      </c>
      <c r="M29" s="293" t="n">
        <v>28300000</v>
      </c>
      <c r="N29" s="293" t="n">
        <v>28300000</v>
      </c>
      <c r="O29" s="293" t="n">
        <v>28197753</v>
      </c>
      <c r="P29" s="293" t="n">
        <v>0</v>
      </c>
      <c r="Q29" s="293" t="n">
        <v>102247</v>
      </c>
      <c r="R29" s="293" t="s">
        <v>5650</v>
      </c>
      <c r="S29" s="293" t="s">
        <v>5784</v>
      </c>
      <c r="T29" s="293" t="s">
        <v>26</v>
      </c>
      <c r="U29" s="310" t="s">
        <v>5785</v>
      </c>
      <c r="X29" s="293" t="n">
        <v>2</v>
      </c>
      <c r="Y29" s="558" t="n">
        <v>44530</v>
      </c>
      <c r="Z29" s="293" t="s">
        <v>5653</v>
      </c>
      <c r="AA29" s="293" t="s">
        <v>5654</v>
      </c>
      <c r="AB29" s="558" t="n">
        <v>44196</v>
      </c>
      <c r="AC29" s="558" t="n">
        <v>45166</v>
      </c>
      <c r="AD29" s="293" t="s">
        <v>5786</v>
      </c>
      <c r="AE29" s="293" t="s">
        <v>5665</v>
      </c>
    </row>
    <row r="30" customFormat="false" ht="15.75" hidden="false" customHeight="true" outlineLevel="0" collapsed="false">
      <c r="A30" s="293" t="s">
        <v>21</v>
      </c>
      <c r="B30" s="293" t="n">
        <v>41168</v>
      </c>
      <c r="C30" s="293" t="n">
        <v>2019</v>
      </c>
      <c r="D30" s="293" t="s">
        <v>5787</v>
      </c>
      <c r="E30" s="293" t="s">
        <v>4094</v>
      </c>
      <c r="F30" s="293" t="s">
        <v>5788</v>
      </c>
      <c r="G30" s="293" t="s">
        <v>26</v>
      </c>
      <c r="H30" s="293" t="s">
        <v>5647</v>
      </c>
      <c r="I30" s="558" t="n">
        <v>44040</v>
      </c>
      <c r="L30" s="293" t="s">
        <v>5649</v>
      </c>
      <c r="M30" s="293" t="n">
        <v>1715000</v>
      </c>
      <c r="N30" s="293" t="n">
        <v>1532053</v>
      </c>
      <c r="O30" s="293" t="n">
        <v>1143853</v>
      </c>
      <c r="P30" s="293" t="n">
        <v>182947</v>
      </c>
      <c r="Q30" s="293" t="n">
        <v>571147</v>
      </c>
      <c r="R30" s="293" t="s">
        <v>5650</v>
      </c>
      <c r="S30" s="293" t="s">
        <v>5789</v>
      </c>
      <c r="T30" s="293" t="s">
        <v>26</v>
      </c>
      <c r="U30" s="310" t="s">
        <v>5790</v>
      </c>
      <c r="X30" s="293" t="n">
        <v>2</v>
      </c>
      <c r="Y30" s="558" t="n">
        <v>44530</v>
      </c>
      <c r="Z30" s="293" t="s">
        <v>5653</v>
      </c>
      <c r="AA30" s="293" t="s">
        <v>5654</v>
      </c>
      <c r="AB30" s="558" t="n">
        <v>44196</v>
      </c>
      <c r="AC30" s="558" t="n">
        <v>45166</v>
      </c>
      <c r="AD30" s="293" t="s">
        <v>5786</v>
      </c>
      <c r="AE30" s="293" t="s">
        <v>5665</v>
      </c>
    </row>
    <row r="31" customFormat="false" ht="15.75" hidden="false" customHeight="true" outlineLevel="0" collapsed="false">
      <c r="A31" s="293" t="s">
        <v>21</v>
      </c>
      <c r="B31" s="293" t="n">
        <v>42145</v>
      </c>
      <c r="C31" s="293" t="n">
        <v>2020</v>
      </c>
      <c r="D31" s="293" t="s">
        <v>5791</v>
      </c>
      <c r="E31" s="293" t="s">
        <v>4094</v>
      </c>
      <c r="F31" s="293" t="s">
        <v>5792</v>
      </c>
      <c r="G31" s="293" t="s">
        <v>26</v>
      </c>
      <c r="H31" s="293" t="s">
        <v>5647</v>
      </c>
      <c r="I31" s="558" t="n">
        <v>44040</v>
      </c>
      <c r="L31" s="293" t="s">
        <v>5649</v>
      </c>
      <c r="M31" s="293" t="n">
        <v>17565975</v>
      </c>
      <c r="N31" s="293" t="n">
        <v>16419535</v>
      </c>
      <c r="O31" s="293" t="s">
        <v>5793</v>
      </c>
      <c r="P31" s="293" t="n">
        <v>1146440</v>
      </c>
      <c r="Q31" s="293" t="s">
        <v>5794</v>
      </c>
      <c r="R31" s="293" t="s">
        <v>5650</v>
      </c>
      <c r="S31" s="293" t="s">
        <v>5795</v>
      </c>
      <c r="T31" s="293" t="s">
        <v>26</v>
      </c>
      <c r="U31" s="293" t="s">
        <v>5796</v>
      </c>
      <c r="X31" s="293" t="n">
        <v>1</v>
      </c>
      <c r="Y31" s="558" t="n">
        <v>44110</v>
      </c>
      <c r="Z31" s="293" t="s">
        <v>5797</v>
      </c>
      <c r="AA31" s="293" t="s">
        <v>5654</v>
      </c>
      <c r="AB31" s="558" t="n">
        <v>44561</v>
      </c>
      <c r="AC31" s="558" t="n">
        <v>45166</v>
      </c>
      <c r="AD31" s="293" t="s">
        <v>5786</v>
      </c>
      <c r="AE31" s="293" t="s">
        <v>5665</v>
      </c>
    </row>
    <row r="32" customFormat="false" ht="15.75" hidden="false" customHeight="true" outlineLevel="0" collapsed="false">
      <c r="A32" s="293" t="s">
        <v>21</v>
      </c>
      <c r="B32" s="293" t="n">
        <v>41474</v>
      </c>
      <c r="C32" s="293" t="n">
        <v>2019</v>
      </c>
      <c r="D32" s="293" t="s">
        <v>5798</v>
      </c>
      <c r="E32" s="293" t="s">
        <v>4094</v>
      </c>
      <c r="F32" s="293" t="s">
        <v>5799</v>
      </c>
      <c r="G32" s="293" t="s">
        <v>26</v>
      </c>
      <c r="H32" s="293" t="s">
        <v>5647</v>
      </c>
      <c r="I32" s="558" t="n">
        <v>43433</v>
      </c>
      <c r="L32" s="293" t="s">
        <v>5649</v>
      </c>
      <c r="M32" s="293" t="n">
        <v>1200000</v>
      </c>
      <c r="N32" s="293" t="n">
        <v>1200000</v>
      </c>
      <c r="O32" s="293" t="n">
        <v>960000</v>
      </c>
      <c r="P32" s="293" t="n">
        <v>0</v>
      </c>
      <c r="Q32" s="293" t="n">
        <v>240000</v>
      </c>
      <c r="R32" s="293" t="s">
        <v>5650</v>
      </c>
      <c r="S32" s="293" t="s">
        <v>5800</v>
      </c>
      <c r="T32" s="293" t="s">
        <v>5661</v>
      </c>
      <c r="U32" s="293" t="s">
        <v>5674</v>
      </c>
      <c r="W32" s="293" t="n">
        <v>43010</v>
      </c>
      <c r="X32" s="293" t="n">
        <v>0</v>
      </c>
      <c r="Y32" s="558" t="n">
        <v>44159</v>
      </c>
      <c r="Z32" s="293" t="s">
        <v>5663</v>
      </c>
      <c r="AA32" s="293" t="s">
        <v>5654</v>
      </c>
      <c r="AB32" s="558" t="n">
        <v>44196</v>
      </c>
      <c r="AC32" s="558" t="n">
        <v>45228</v>
      </c>
      <c r="AD32" s="293" t="s">
        <v>5655</v>
      </c>
      <c r="AE32" s="293" t="s">
        <v>5647</v>
      </c>
    </row>
    <row r="33" customFormat="false" ht="15.75" hidden="false" customHeight="true" outlineLevel="0" collapsed="false">
      <c r="A33" s="293" t="s">
        <v>21</v>
      </c>
      <c r="B33" s="293" t="n">
        <v>22154</v>
      </c>
      <c r="C33" s="293" t="n">
        <v>2010</v>
      </c>
      <c r="D33" s="293" t="s">
        <v>5801</v>
      </c>
      <c r="E33" s="293" t="s">
        <v>5694</v>
      </c>
      <c r="F33" s="293" t="s">
        <v>5802</v>
      </c>
      <c r="G33" s="293" t="s">
        <v>26</v>
      </c>
      <c r="H33" s="293" t="s">
        <v>5696</v>
      </c>
      <c r="I33" s="293" t="s">
        <v>5648</v>
      </c>
      <c r="J33" s="558" t="n">
        <v>41221</v>
      </c>
      <c r="K33" s="558" t="n">
        <v>42316</v>
      </c>
      <c r="L33" s="293" t="s">
        <v>5649</v>
      </c>
      <c r="M33" s="293" t="s">
        <v>5803</v>
      </c>
      <c r="N33" s="293" t="s">
        <v>5803</v>
      </c>
      <c r="O33" s="293" t="s">
        <v>5803</v>
      </c>
      <c r="P33" s="293" t="n">
        <v>0</v>
      </c>
      <c r="Q33" s="293" t="n">
        <v>0</v>
      </c>
      <c r="R33" s="293" t="s">
        <v>5698</v>
      </c>
      <c r="S33" s="293" t="s">
        <v>5804</v>
      </c>
      <c r="T33" s="293" t="s">
        <v>26</v>
      </c>
      <c r="U33" s="310" t="s">
        <v>5805</v>
      </c>
      <c r="V33" s="310" t="s">
        <v>5806</v>
      </c>
      <c r="W33" s="310" t="s">
        <v>5806</v>
      </c>
      <c r="X33" s="293" t="n">
        <v>7</v>
      </c>
      <c r="Y33" s="558" t="n">
        <v>44175</v>
      </c>
      <c r="Z33" s="293" t="s">
        <v>5694</v>
      </c>
      <c r="AA33" s="293" t="s">
        <v>5654</v>
      </c>
      <c r="AB33" s="558" t="n">
        <v>40908</v>
      </c>
      <c r="AD33" s="293" t="s">
        <v>5807</v>
      </c>
      <c r="AE33" s="293" t="s">
        <v>5665</v>
      </c>
    </row>
    <row r="34" customFormat="false" ht="15.75" hidden="false" customHeight="true" outlineLevel="0" collapsed="false">
      <c r="A34" s="293" t="s">
        <v>21</v>
      </c>
      <c r="B34" s="293" t="n">
        <v>23583</v>
      </c>
      <c r="C34" s="293" t="n">
        <v>2013</v>
      </c>
      <c r="D34" s="293" t="s">
        <v>5808</v>
      </c>
      <c r="E34" s="293" t="s">
        <v>5694</v>
      </c>
      <c r="F34" s="293" t="s">
        <v>5809</v>
      </c>
      <c r="G34" s="293" t="s">
        <v>26</v>
      </c>
      <c r="H34" s="293" t="s">
        <v>5696</v>
      </c>
      <c r="I34" s="293" t="s">
        <v>5648</v>
      </c>
      <c r="L34" s="293" t="s">
        <v>5649</v>
      </c>
      <c r="M34" s="293" t="s">
        <v>5810</v>
      </c>
      <c r="N34" s="293" t="s">
        <v>5810</v>
      </c>
      <c r="O34" s="293" t="s">
        <v>5810</v>
      </c>
      <c r="P34" s="293" t="n">
        <v>0</v>
      </c>
      <c r="Q34" s="293" t="n">
        <v>0</v>
      </c>
      <c r="R34" s="293" t="s">
        <v>5698</v>
      </c>
      <c r="S34" s="293" t="s">
        <v>5811</v>
      </c>
      <c r="T34" s="293" t="s">
        <v>26</v>
      </c>
      <c r="U34" s="310" t="s">
        <v>5812</v>
      </c>
      <c r="V34" s="310" t="s">
        <v>5813</v>
      </c>
      <c r="W34" s="310" t="s">
        <v>5814</v>
      </c>
      <c r="X34" s="293" t="n">
        <v>4</v>
      </c>
      <c r="Y34" s="558" t="n">
        <v>44175</v>
      </c>
      <c r="Z34" s="293" t="s">
        <v>5694</v>
      </c>
      <c r="AA34" s="293" t="s">
        <v>5654</v>
      </c>
      <c r="AB34" s="558" t="n">
        <v>42004</v>
      </c>
      <c r="AC34" s="558" t="n">
        <v>42486</v>
      </c>
      <c r="AD34" s="293" t="s">
        <v>5807</v>
      </c>
      <c r="AE34" s="293" t="s">
        <v>5665</v>
      </c>
    </row>
    <row r="35" customFormat="false" ht="15.75" hidden="false" customHeight="true" outlineLevel="0" collapsed="false">
      <c r="A35" s="293" t="s">
        <v>21</v>
      </c>
      <c r="B35" s="293" t="n">
        <v>37593</v>
      </c>
      <c r="C35" s="293" t="n">
        <v>2014</v>
      </c>
      <c r="D35" s="293" t="s">
        <v>5815</v>
      </c>
      <c r="E35" s="293" t="s">
        <v>4094</v>
      </c>
      <c r="F35" s="293" t="s">
        <v>3222</v>
      </c>
      <c r="G35" s="293" t="s">
        <v>26</v>
      </c>
      <c r="H35" s="293" t="s">
        <v>5647</v>
      </c>
      <c r="I35" s="558" t="n">
        <v>41983</v>
      </c>
      <c r="L35" s="293" t="s">
        <v>5649</v>
      </c>
      <c r="M35" s="293" t="n">
        <v>1190000</v>
      </c>
      <c r="N35" s="293" t="n">
        <v>1190000</v>
      </c>
      <c r="O35" s="293" t="s">
        <v>5816</v>
      </c>
      <c r="P35" s="293" t="n">
        <v>0</v>
      </c>
      <c r="Q35" s="293" t="s">
        <v>5817</v>
      </c>
      <c r="R35" s="293" t="s">
        <v>5650</v>
      </c>
      <c r="S35" s="293" t="s">
        <v>5818</v>
      </c>
      <c r="T35" s="293" t="s">
        <v>5661</v>
      </c>
      <c r="U35" s="310" t="s">
        <v>5819</v>
      </c>
      <c r="W35" s="293" t="n">
        <v>43010</v>
      </c>
      <c r="X35" s="293" t="n">
        <v>1</v>
      </c>
      <c r="Z35" s="293" t="s">
        <v>5653</v>
      </c>
      <c r="AA35" s="293" t="s">
        <v>5820</v>
      </c>
      <c r="AB35" s="558" t="n">
        <v>42369</v>
      </c>
      <c r="AC35" s="558" t="n">
        <v>43462</v>
      </c>
      <c r="AD35" s="293" t="s">
        <v>5655</v>
      </c>
      <c r="AE35" s="293" t="s">
        <v>5647</v>
      </c>
    </row>
    <row r="36" customFormat="false" ht="15.75" hidden="false" customHeight="true" outlineLevel="0" collapsed="false">
      <c r="A36" s="293" t="s">
        <v>21</v>
      </c>
      <c r="B36" s="293" t="n">
        <v>38158</v>
      </c>
      <c r="C36" s="293" t="n">
        <v>2015</v>
      </c>
      <c r="D36" s="293" t="s">
        <v>5821</v>
      </c>
      <c r="E36" s="293" t="s">
        <v>4094</v>
      </c>
      <c r="F36" s="293" t="s">
        <v>5822</v>
      </c>
      <c r="G36" s="293" t="s">
        <v>26</v>
      </c>
      <c r="H36" s="293" t="s">
        <v>5647</v>
      </c>
      <c r="I36" s="558" t="n">
        <v>42207</v>
      </c>
      <c r="L36" s="293" t="s">
        <v>5649</v>
      </c>
      <c r="M36" s="293" t="n">
        <v>1700000</v>
      </c>
      <c r="N36" s="293" t="n">
        <v>1700000</v>
      </c>
      <c r="O36" s="293" t="s">
        <v>5823</v>
      </c>
      <c r="P36" s="293" t="n">
        <v>0</v>
      </c>
      <c r="Q36" s="293" t="s">
        <v>5824</v>
      </c>
      <c r="R36" s="293" t="s">
        <v>5650</v>
      </c>
      <c r="S36" s="293" t="s">
        <v>5825</v>
      </c>
      <c r="T36" s="293" t="s">
        <v>5661</v>
      </c>
      <c r="U36" s="310" t="s">
        <v>5826</v>
      </c>
      <c r="V36" s="293" t="n">
        <v>33210</v>
      </c>
      <c r="W36" s="293" t="n">
        <v>43010</v>
      </c>
      <c r="X36" s="293" t="n">
        <v>1</v>
      </c>
      <c r="Z36" s="293" t="s">
        <v>5653</v>
      </c>
      <c r="AA36" s="293" t="s">
        <v>5820</v>
      </c>
      <c r="AB36" s="558" t="n">
        <v>42735</v>
      </c>
      <c r="AC36" s="558" t="n">
        <v>43553</v>
      </c>
      <c r="AD36" s="293" t="s">
        <v>5655</v>
      </c>
      <c r="AE36" s="293" t="s">
        <v>5647</v>
      </c>
    </row>
    <row r="37" customFormat="false" ht="15.75" hidden="false" customHeight="true" outlineLevel="0" collapsed="false">
      <c r="A37" s="293" t="s">
        <v>21</v>
      </c>
      <c r="B37" s="293" t="n">
        <v>38161</v>
      </c>
      <c r="C37" s="293" t="n">
        <v>2015</v>
      </c>
      <c r="D37" s="293" t="s">
        <v>5827</v>
      </c>
      <c r="E37" s="293" t="s">
        <v>4094</v>
      </c>
      <c r="F37" s="293" t="s">
        <v>5828</v>
      </c>
      <c r="G37" s="293" t="s">
        <v>26</v>
      </c>
      <c r="H37" s="293" t="s">
        <v>5647</v>
      </c>
      <c r="I37" s="558" t="n">
        <v>42207</v>
      </c>
      <c r="L37" s="293" t="s">
        <v>5649</v>
      </c>
      <c r="M37" s="293" t="n">
        <v>1200000</v>
      </c>
      <c r="N37" s="293" t="n">
        <v>1200000</v>
      </c>
      <c r="O37" s="293" t="s">
        <v>5829</v>
      </c>
      <c r="P37" s="293" t="n">
        <v>0</v>
      </c>
      <c r="Q37" s="293" t="s">
        <v>5830</v>
      </c>
      <c r="R37" s="293" t="s">
        <v>5650</v>
      </c>
      <c r="S37" s="293" t="s">
        <v>5831</v>
      </c>
      <c r="T37" s="293" t="s">
        <v>5661</v>
      </c>
      <c r="U37" s="310" t="s">
        <v>5826</v>
      </c>
      <c r="V37" s="293" t="n">
        <v>33210</v>
      </c>
      <c r="W37" s="293" t="n">
        <v>43010</v>
      </c>
      <c r="X37" s="293" t="n">
        <v>1</v>
      </c>
      <c r="Y37" s="558" t="n">
        <v>44435</v>
      </c>
      <c r="Z37" s="293" t="s">
        <v>5653</v>
      </c>
      <c r="AA37" s="293" t="s">
        <v>5654</v>
      </c>
      <c r="AB37" s="558" t="n">
        <v>42735</v>
      </c>
      <c r="AC37" s="558" t="n">
        <v>43632</v>
      </c>
      <c r="AD37" s="293" t="s">
        <v>5655</v>
      </c>
      <c r="AE37" s="293" t="s">
        <v>5647</v>
      </c>
    </row>
    <row r="38" customFormat="false" ht="15.75" hidden="false" customHeight="true" outlineLevel="0" collapsed="false">
      <c r="A38" s="293" t="s">
        <v>21</v>
      </c>
      <c r="B38" s="293" t="n">
        <v>37592</v>
      </c>
      <c r="C38" s="293" t="n">
        <v>2014</v>
      </c>
      <c r="D38" s="293" t="s">
        <v>5832</v>
      </c>
      <c r="E38" s="293" t="s">
        <v>4094</v>
      </c>
      <c r="F38" s="293" t="s">
        <v>3805</v>
      </c>
      <c r="G38" s="293" t="s">
        <v>26</v>
      </c>
      <c r="H38" s="293" t="s">
        <v>5647</v>
      </c>
      <c r="I38" s="558" t="n">
        <v>41984</v>
      </c>
      <c r="L38" s="293" t="s">
        <v>5649</v>
      </c>
      <c r="M38" s="293" t="n">
        <v>840000</v>
      </c>
      <c r="N38" s="293" t="n">
        <v>840000</v>
      </c>
      <c r="O38" s="293" t="s">
        <v>5833</v>
      </c>
      <c r="P38" s="293" t="n">
        <v>0</v>
      </c>
      <c r="Q38" s="293" t="s">
        <v>5834</v>
      </c>
      <c r="R38" s="293" t="s">
        <v>5650</v>
      </c>
      <c r="S38" s="293" t="s">
        <v>5835</v>
      </c>
      <c r="T38" s="293" t="s">
        <v>5661</v>
      </c>
      <c r="U38" s="310" t="s">
        <v>5819</v>
      </c>
      <c r="W38" s="293" t="n">
        <v>43010</v>
      </c>
      <c r="X38" s="293" t="n">
        <v>1</v>
      </c>
      <c r="Y38" s="558" t="n">
        <v>44424</v>
      </c>
      <c r="Z38" s="293" t="s">
        <v>5653</v>
      </c>
      <c r="AA38" s="293" t="s">
        <v>5654</v>
      </c>
      <c r="AB38" s="558" t="n">
        <v>42369</v>
      </c>
      <c r="AC38" s="558" t="n">
        <v>43462</v>
      </c>
      <c r="AD38" s="293" t="s">
        <v>5655</v>
      </c>
      <c r="AE38" s="293" t="s">
        <v>5647</v>
      </c>
    </row>
    <row r="39" customFormat="false" ht="15.75" hidden="false" customHeight="true" outlineLevel="0" collapsed="false">
      <c r="A39" s="293" t="s">
        <v>21</v>
      </c>
      <c r="B39" s="293" t="n">
        <v>42142</v>
      </c>
      <c r="C39" s="293" t="n">
        <v>2020</v>
      </c>
      <c r="D39" s="293" t="s">
        <v>5836</v>
      </c>
      <c r="E39" s="293" t="s">
        <v>4094</v>
      </c>
      <c r="F39" s="293" t="s">
        <v>5837</v>
      </c>
      <c r="G39" s="293" t="s">
        <v>26</v>
      </c>
      <c r="H39" s="293" t="s">
        <v>5647</v>
      </c>
      <c r="I39" s="558" t="n">
        <v>44040</v>
      </c>
      <c r="L39" s="293" t="s">
        <v>5649</v>
      </c>
      <c r="M39" s="293" t="n">
        <v>4484025</v>
      </c>
      <c r="N39" s="293" t="s">
        <v>5838</v>
      </c>
      <c r="O39" s="293" t="s">
        <v>5839</v>
      </c>
      <c r="P39" s="293" t="s">
        <v>5840</v>
      </c>
      <c r="Q39" s="293" t="s">
        <v>5841</v>
      </c>
      <c r="R39" s="293" t="s">
        <v>5650</v>
      </c>
      <c r="S39" s="293" t="s">
        <v>5842</v>
      </c>
      <c r="T39" s="293" t="s">
        <v>26</v>
      </c>
      <c r="U39" s="293" t="s">
        <v>5843</v>
      </c>
      <c r="X39" s="293" t="n">
        <v>1</v>
      </c>
      <c r="Y39" s="558" t="n">
        <v>44095</v>
      </c>
      <c r="Z39" s="293" t="s">
        <v>5797</v>
      </c>
      <c r="AA39" s="293" t="s">
        <v>5654</v>
      </c>
      <c r="AB39" s="558" t="n">
        <v>44561</v>
      </c>
      <c r="AC39" s="558" t="n">
        <v>45166</v>
      </c>
      <c r="AD39" s="293" t="s">
        <v>5786</v>
      </c>
      <c r="AE39" s="293" t="s">
        <v>5665</v>
      </c>
    </row>
    <row r="40" customFormat="false" ht="15.75" hidden="false" customHeight="true" outlineLevel="0" collapsed="false">
      <c r="A40" s="293" t="s">
        <v>21</v>
      </c>
      <c r="B40" s="293" t="n">
        <v>39816</v>
      </c>
      <c r="C40" s="293" t="n">
        <v>2017</v>
      </c>
      <c r="D40" s="293" t="s">
        <v>5844</v>
      </c>
      <c r="E40" s="293" t="s">
        <v>4094</v>
      </c>
      <c r="F40" s="293" t="s">
        <v>5845</v>
      </c>
      <c r="G40" s="293" t="s">
        <v>26</v>
      </c>
      <c r="H40" s="293" t="s">
        <v>5647</v>
      </c>
      <c r="I40" s="558" t="n">
        <v>43006</v>
      </c>
      <c r="L40" s="293" t="s">
        <v>5649</v>
      </c>
      <c r="M40" s="293" t="n">
        <v>9642250</v>
      </c>
      <c r="N40" s="293" t="n">
        <v>9642250</v>
      </c>
      <c r="O40" s="293" t="s">
        <v>5846</v>
      </c>
      <c r="P40" s="293" t="n">
        <v>0</v>
      </c>
      <c r="Q40" s="293" t="s">
        <v>5847</v>
      </c>
      <c r="R40" s="293" t="s">
        <v>5650</v>
      </c>
      <c r="S40" s="293" t="s">
        <v>5848</v>
      </c>
      <c r="T40" s="293" t="s">
        <v>26</v>
      </c>
      <c r="U40" s="310" t="s">
        <v>5849</v>
      </c>
      <c r="W40" s="293" t="n">
        <v>21010</v>
      </c>
      <c r="X40" s="293" t="n">
        <v>5</v>
      </c>
      <c r="Y40" s="558" t="n">
        <v>44869</v>
      </c>
      <c r="Z40" s="293" t="s">
        <v>5653</v>
      </c>
      <c r="AA40" s="293" t="s">
        <v>5654</v>
      </c>
      <c r="AB40" s="558" t="n">
        <v>43465</v>
      </c>
      <c r="AC40" s="558" t="n">
        <v>44547</v>
      </c>
      <c r="AD40" s="293" t="s">
        <v>5786</v>
      </c>
      <c r="AE40" s="293" t="s">
        <v>5665</v>
      </c>
    </row>
    <row r="41" customFormat="false" ht="15.75" hidden="false" customHeight="true" outlineLevel="0" collapsed="false">
      <c r="A41" s="293" t="s">
        <v>1782</v>
      </c>
      <c r="B41" s="293" t="n">
        <v>43663</v>
      </c>
      <c r="C41" s="293" t="n">
        <v>2021</v>
      </c>
      <c r="D41" s="293" t="s">
        <v>5850</v>
      </c>
      <c r="E41" s="293" t="s">
        <v>4094</v>
      </c>
      <c r="F41" s="293" t="s">
        <v>5851</v>
      </c>
      <c r="G41" s="293" t="s">
        <v>26</v>
      </c>
      <c r="H41" s="293" t="s">
        <v>5647</v>
      </c>
      <c r="I41" s="558" t="n">
        <v>44545</v>
      </c>
      <c r="L41" s="293" t="s">
        <v>5649</v>
      </c>
      <c r="M41" s="293" t="n">
        <v>32410000</v>
      </c>
      <c r="N41" s="293" t="n">
        <v>0</v>
      </c>
      <c r="O41" s="293" t="n">
        <v>0</v>
      </c>
      <c r="P41" s="293" t="n">
        <v>32410000</v>
      </c>
      <c r="Q41" s="293" t="n">
        <v>32410000</v>
      </c>
      <c r="R41" s="293" t="s">
        <v>5650</v>
      </c>
      <c r="S41" s="293" t="s">
        <v>5852</v>
      </c>
      <c r="T41" s="293" t="s">
        <v>26</v>
      </c>
      <c r="U41" s="310" t="s">
        <v>5853</v>
      </c>
      <c r="X41" s="293" t="n">
        <v>0</v>
      </c>
      <c r="Y41" s="558" t="n">
        <v>44912</v>
      </c>
      <c r="Z41" s="293" t="s">
        <v>5663</v>
      </c>
      <c r="AA41" s="293" t="s">
        <v>5654</v>
      </c>
      <c r="AB41" s="558" t="n">
        <v>44926</v>
      </c>
      <c r="AC41" s="558" t="n">
        <v>46006</v>
      </c>
      <c r="AD41" s="293" t="s">
        <v>5786</v>
      </c>
      <c r="AE41" s="293" t="s">
        <v>5665</v>
      </c>
    </row>
    <row r="42" customFormat="false" ht="15.75" hidden="false" customHeight="true" outlineLevel="0" collapsed="false">
      <c r="A42" s="293" t="s">
        <v>21</v>
      </c>
      <c r="B42" s="293" t="n">
        <v>23173</v>
      </c>
      <c r="C42" s="293" t="n">
        <v>2011</v>
      </c>
      <c r="D42" s="293" t="s">
        <v>5854</v>
      </c>
      <c r="E42" s="293" t="s">
        <v>4094</v>
      </c>
      <c r="F42" s="293" t="s">
        <v>5855</v>
      </c>
      <c r="G42" s="293" t="s">
        <v>26</v>
      </c>
      <c r="H42" s="293" t="s">
        <v>5647</v>
      </c>
      <c r="I42" s="293" t="s">
        <v>5648</v>
      </c>
      <c r="L42" s="293" t="s">
        <v>5649</v>
      </c>
      <c r="M42" s="293" t="s">
        <v>5856</v>
      </c>
      <c r="N42" s="293" t="s">
        <v>5856</v>
      </c>
      <c r="O42" s="293" t="s">
        <v>5856</v>
      </c>
      <c r="P42" s="293" t="n">
        <v>0</v>
      </c>
      <c r="Q42" s="293" t="n">
        <v>0</v>
      </c>
      <c r="R42" s="293" t="s">
        <v>5650</v>
      </c>
      <c r="S42" s="293" t="s">
        <v>5857</v>
      </c>
      <c r="T42" s="293" t="s">
        <v>26</v>
      </c>
      <c r="U42" s="310" t="s">
        <v>5858</v>
      </c>
      <c r="V42" s="310" t="s">
        <v>5859</v>
      </c>
      <c r="W42" s="310" t="s">
        <v>5860</v>
      </c>
      <c r="X42" s="293" t="n">
        <v>12</v>
      </c>
      <c r="Y42" s="558" t="n">
        <v>44547</v>
      </c>
      <c r="Z42" s="293" t="s">
        <v>5797</v>
      </c>
      <c r="AA42" s="293" t="s">
        <v>5654</v>
      </c>
      <c r="AB42" s="558" t="n">
        <v>41274</v>
      </c>
      <c r="AD42" s="293" t="s">
        <v>5861</v>
      </c>
      <c r="AE42" s="293" t="s">
        <v>5665</v>
      </c>
    </row>
    <row r="43" customFormat="false" ht="15.75" hidden="false" customHeight="true" outlineLevel="0" collapsed="false">
      <c r="A43" s="293" t="s">
        <v>21</v>
      </c>
      <c r="B43" s="293" t="n">
        <v>23582</v>
      </c>
      <c r="C43" s="293" t="n">
        <v>2012</v>
      </c>
      <c r="D43" s="293" t="s">
        <v>5862</v>
      </c>
      <c r="E43" s="293" t="s">
        <v>5694</v>
      </c>
      <c r="F43" s="293" t="s">
        <v>5863</v>
      </c>
      <c r="G43" s="293" t="s">
        <v>26</v>
      </c>
      <c r="H43" s="293" t="s">
        <v>5647</v>
      </c>
      <c r="I43" s="558" t="n">
        <v>41254</v>
      </c>
      <c r="L43" s="293" t="s">
        <v>5649</v>
      </c>
      <c r="M43" s="293" t="s">
        <v>5864</v>
      </c>
      <c r="N43" s="293" t="s">
        <v>5864</v>
      </c>
      <c r="O43" s="293" t="s">
        <v>5864</v>
      </c>
      <c r="P43" s="293" t="n">
        <v>0</v>
      </c>
      <c r="Q43" s="293" t="n">
        <v>0</v>
      </c>
      <c r="R43" s="293" t="s">
        <v>5698</v>
      </c>
      <c r="S43" s="293" t="s">
        <v>5865</v>
      </c>
      <c r="T43" s="293" t="s">
        <v>26</v>
      </c>
      <c r="U43" s="310" t="s">
        <v>5866</v>
      </c>
      <c r="V43" s="310" t="s">
        <v>5867</v>
      </c>
      <c r="W43" s="310" t="s">
        <v>5868</v>
      </c>
      <c r="X43" s="293" t="n">
        <v>8</v>
      </c>
      <c r="Y43" s="558" t="n">
        <v>44474</v>
      </c>
      <c r="Z43" s="293" t="s">
        <v>5694</v>
      </c>
      <c r="AA43" s="293" t="s">
        <v>5654</v>
      </c>
      <c r="AB43" s="558" t="n">
        <v>41639</v>
      </c>
      <c r="AD43" s="293" t="s">
        <v>5807</v>
      </c>
      <c r="AE43" s="293" t="s">
        <v>5665</v>
      </c>
    </row>
    <row r="44" customFormat="false" ht="15.75" hidden="false" customHeight="true" outlineLevel="0" collapsed="false">
      <c r="A44" s="293" t="s">
        <v>21</v>
      </c>
      <c r="B44" s="293" t="n">
        <v>37896</v>
      </c>
      <c r="C44" s="293" t="n">
        <v>2016</v>
      </c>
      <c r="D44" s="293" t="s">
        <v>5869</v>
      </c>
      <c r="E44" s="293" t="s">
        <v>4094</v>
      </c>
      <c r="F44" s="293" t="s">
        <v>1628</v>
      </c>
      <c r="G44" s="293" t="s">
        <v>26</v>
      </c>
      <c r="H44" s="293" t="s">
        <v>5647</v>
      </c>
      <c r="I44" s="293" t="s">
        <v>5648</v>
      </c>
      <c r="L44" s="293" t="s">
        <v>5649</v>
      </c>
      <c r="M44" s="293" t="s">
        <v>5870</v>
      </c>
      <c r="N44" s="293" t="s">
        <v>5870</v>
      </c>
      <c r="O44" s="293" t="s">
        <v>5871</v>
      </c>
      <c r="P44" s="293" t="n">
        <v>0</v>
      </c>
      <c r="Q44" s="293" t="s">
        <v>5872</v>
      </c>
      <c r="R44" s="293" t="s">
        <v>5650</v>
      </c>
      <c r="S44" s="293" t="s">
        <v>5873</v>
      </c>
      <c r="T44" s="293" t="s">
        <v>26</v>
      </c>
      <c r="U44" s="310" t="s">
        <v>5874</v>
      </c>
      <c r="W44" s="310" t="s">
        <v>5875</v>
      </c>
      <c r="X44" s="293" t="n">
        <v>5</v>
      </c>
      <c r="Y44" s="558" t="n">
        <v>44869</v>
      </c>
      <c r="Z44" s="293" t="s">
        <v>5653</v>
      </c>
      <c r="AA44" s="293" t="s">
        <v>5654</v>
      </c>
      <c r="AB44" s="558" t="n">
        <v>43100</v>
      </c>
      <c r="AD44" s="293" t="s">
        <v>5786</v>
      </c>
      <c r="AE44" s="293" t="s">
        <v>5665</v>
      </c>
    </row>
    <row r="45" customFormat="false" ht="15.75" hidden="false" customHeight="true" outlineLevel="0" collapsed="false">
      <c r="A45" s="293" t="s">
        <v>21</v>
      </c>
      <c r="B45" s="293" t="n">
        <v>41471</v>
      </c>
      <c r="C45" s="293" t="n">
        <v>2020</v>
      </c>
      <c r="D45" s="293" t="s">
        <v>5876</v>
      </c>
      <c r="E45" s="293" t="s">
        <v>4094</v>
      </c>
      <c r="F45" s="293" t="s">
        <v>3237</v>
      </c>
      <c r="G45" s="293" t="s">
        <v>26</v>
      </c>
      <c r="H45" s="293" t="s">
        <v>5647</v>
      </c>
      <c r="I45" s="558" t="n">
        <v>43439</v>
      </c>
      <c r="L45" s="293" t="s">
        <v>5649</v>
      </c>
      <c r="M45" s="293" t="n">
        <v>1530000</v>
      </c>
      <c r="N45" s="293" t="n">
        <v>1530000</v>
      </c>
      <c r="O45" s="293" t="n">
        <v>1224000</v>
      </c>
      <c r="P45" s="293" t="n">
        <v>0</v>
      </c>
      <c r="Q45" s="293" t="n">
        <v>306000</v>
      </c>
      <c r="R45" s="293" t="s">
        <v>5650</v>
      </c>
      <c r="S45" s="293" t="s">
        <v>5877</v>
      </c>
      <c r="T45" s="293" t="s">
        <v>5661</v>
      </c>
      <c r="U45" s="293" t="s">
        <v>5677</v>
      </c>
      <c r="W45" s="293" t="n">
        <v>43010</v>
      </c>
      <c r="X45" s="293" t="n">
        <v>0</v>
      </c>
      <c r="Y45" s="558" t="n">
        <v>44581</v>
      </c>
      <c r="Z45" s="293" t="s">
        <v>5663</v>
      </c>
      <c r="AA45" s="293" t="s">
        <v>5654</v>
      </c>
      <c r="AB45" s="558" t="n">
        <v>44561</v>
      </c>
      <c r="AC45" s="558" t="n">
        <v>45650</v>
      </c>
      <c r="AD45" s="293" t="s">
        <v>5655</v>
      </c>
      <c r="AE45" s="293" t="s">
        <v>5647</v>
      </c>
    </row>
    <row r="46" customFormat="false" ht="15.75" hidden="false" customHeight="true" outlineLevel="0" collapsed="false">
      <c r="A46" s="293" t="s">
        <v>21</v>
      </c>
      <c r="B46" s="293" t="n">
        <v>40218</v>
      </c>
      <c r="C46" s="293" t="n">
        <v>2018</v>
      </c>
      <c r="D46" s="293" t="s">
        <v>5878</v>
      </c>
      <c r="E46" s="293" t="s">
        <v>4094</v>
      </c>
      <c r="F46" s="293" t="s">
        <v>1719</v>
      </c>
      <c r="G46" s="293" t="s">
        <v>26</v>
      </c>
      <c r="H46" s="293" t="s">
        <v>5647</v>
      </c>
      <c r="I46" s="558" t="n">
        <v>43439</v>
      </c>
      <c r="L46" s="293" t="s">
        <v>5649</v>
      </c>
      <c r="M46" s="293" t="n">
        <v>18686977</v>
      </c>
      <c r="N46" s="293" t="s">
        <v>5879</v>
      </c>
      <c r="O46" s="293" t="s">
        <v>5880</v>
      </c>
      <c r="P46" s="293" t="s">
        <v>5881</v>
      </c>
      <c r="Q46" s="293" t="s">
        <v>5882</v>
      </c>
      <c r="R46" s="293" t="s">
        <v>5650</v>
      </c>
      <c r="S46" s="293" t="s">
        <v>5883</v>
      </c>
      <c r="T46" s="293" t="s">
        <v>26</v>
      </c>
      <c r="U46" s="310" t="s">
        <v>5884</v>
      </c>
      <c r="W46" s="310" t="s">
        <v>5885</v>
      </c>
      <c r="X46" s="293" t="n">
        <v>7</v>
      </c>
      <c r="Y46" s="558" t="n">
        <v>44803</v>
      </c>
      <c r="Z46" s="293" t="s">
        <v>5653</v>
      </c>
      <c r="AA46" s="293" t="s">
        <v>5654</v>
      </c>
      <c r="AB46" s="558" t="n">
        <v>43830</v>
      </c>
      <c r="AC46" s="558" t="n">
        <v>44897</v>
      </c>
      <c r="AD46" s="293" t="s">
        <v>5767</v>
      </c>
      <c r="AE46" s="293" t="s">
        <v>5665</v>
      </c>
    </row>
    <row r="47" customFormat="false" ht="15.75" hidden="false" customHeight="true" outlineLevel="0" collapsed="false">
      <c r="A47" s="293" t="s">
        <v>1782</v>
      </c>
      <c r="B47" s="293" t="n">
        <v>43996</v>
      </c>
      <c r="C47" s="293" t="n">
        <v>2022</v>
      </c>
      <c r="D47" s="293" t="s">
        <v>5886</v>
      </c>
      <c r="E47" s="293" t="s">
        <v>5887</v>
      </c>
      <c r="F47" s="293" t="s">
        <v>5888</v>
      </c>
      <c r="G47" s="293" t="s">
        <v>26</v>
      </c>
      <c r="H47" s="293" t="s">
        <v>5647</v>
      </c>
      <c r="L47" s="293" t="s">
        <v>5649</v>
      </c>
      <c r="M47" s="293" t="n">
        <v>0</v>
      </c>
      <c r="N47" s="293" t="n">
        <v>0</v>
      </c>
      <c r="O47" s="293" t="n">
        <v>0</v>
      </c>
      <c r="P47" s="293" t="n">
        <v>0</v>
      </c>
      <c r="Q47" s="293" t="n">
        <v>0</v>
      </c>
      <c r="R47" s="293" t="s">
        <v>5650</v>
      </c>
      <c r="T47" s="293" t="s">
        <v>5661</v>
      </c>
      <c r="U47" s="293" t="s">
        <v>5889</v>
      </c>
      <c r="X47" s="293" t="n">
        <v>0</v>
      </c>
      <c r="Z47" s="293" t="s">
        <v>5663</v>
      </c>
      <c r="AA47" s="293" t="s">
        <v>5890</v>
      </c>
      <c r="AD47" s="293" t="s">
        <v>5655</v>
      </c>
      <c r="AE47" s="293" t="s">
        <v>5647</v>
      </c>
    </row>
    <row r="48" customFormat="false" ht="15.75" hidden="false" customHeight="true" outlineLevel="0" collapsed="false">
      <c r="A48" s="293" t="s">
        <v>1782</v>
      </c>
      <c r="B48" s="293" t="n">
        <v>43997</v>
      </c>
      <c r="C48" s="293" t="n">
        <v>2022</v>
      </c>
      <c r="D48" s="293" t="s">
        <v>5891</v>
      </c>
      <c r="E48" s="293" t="s">
        <v>5887</v>
      </c>
      <c r="F48" s="293" t="s">
        <v>5892</v>
      </c>
      <c r="G48" s="293" t="s">
        <v>26</v>
      </c>
      <c r="H48" s="293" t="s">
        <v>5647</v>
      </c>
      <c r="L48" s="293" t="s">
        <v>5649</v>
      </c>
      <c r="M48" s="293" t="n">
        <v>0</v>
      </c>
      <c r="N48" s="293" t="n">
        <v>0</v>
      </c>
      <c r="O48" s="293" t="n">
        <v>0</v>
      </c>
      <c r="P48" s="293" t="n">
        <v>0</v>
      </c>
      <c r="Q48" s="293" t="n">
        <v>0</v>
      </c>
      <c r="R48" s="293" t="s">
        <v>5650</v>
      </c>
      <c r="T48" s="293" t="s">
        <v>5661</v>
      </c>
      <c r="U48" s="293" t="s">
        <v>5893</v>
      </c>
      <c r="X48" s="293" t="n">
        <v>0</v>
      </c>
      <c r="Z48" s="293" t="s">
        <v>5663</v>
      </c>
      <c r="AA48" s="293" t="s">
        <v>5890</v>
      </c>
      <c r="AD48" s="293" t="s">
        <v>5655</v>
      </c>
      <c r="AE48" s="293" t="s">
        <v>5647</v>
      </c>
    </row>
    <row r="49" customFormat="false" ht="15.75" hidden="false" customHeight="true" outlineLevel="0" collapsed="false">
      <c r="A49" s="293" t="s">
        <v>21</v>
      </c>
      <c r="B49" s="293" t="n">
        <v>32022</v>
      </c>
      <c r="C49" s="293" t="n">
        <v>2014</v>
      </c>
      <c r="D49" s="293" t="s">
        <v>5894</v>
      </c>
      <c r="E49" s="293" t="s">
        <v>4094</v>
      </c>
      <c r="F49" s="293" t="s">
        <v>5895</v>
      </c>
      <c r="G49" s="293" t="s">
        <v>26</v>
      </c>
      <c r="H49" s="293" t="s">
        <v>5647</v>
      </c>
      <c r="I49" s="558" t="n">
        <v>41983</v>
      </c>
      <c r="L49" s="293" t="s">
        <v>5649</v>
      </c>
      <c r="M49" s="293" t="n">
        <v>9827920</v>
      </c>
      <c r="N49" s="293" t="n">
        <v>9827920</v>
      </c>
      <c r="O49" s="293" t="n">
        <v>9827920</v>
      </c>
      <c r="P49" s="293" t="n">
        <v>0</v>
      </c>
      <c r="Q49" s="293" t="n">
        <v>0</v>
      </c>
      <c r="R49" s="293" t="s">
        <v>5650</v>
      </c>
      <c r="S49" s="293" t="s">
        <v>5896</v>
      </c>
      <c r="T49" s="293" t="s">
        <v>26</v>
      </c>
      <c r="U49" s="310" t="s">
        <v>5897</v>
      </c>
      <c r="W49" s="310" t="s">
        <v>5898</v>
      </c>
      <c r="X49" s="293" t="n">
        <v>4</v>
      </c>
      <c r="Y49" s="558" t="n">
        <v>44595</v>
      </c>
      <c r="Z49" s="293" t="s">
        <v>5653</v>
      </c>
      <c r="AA49" s="293" t="s">
        <v>5654</v>
      </c>
      <c r="AB49" s="558" t="n">
        <v>42369</v>
      </c>
      <c r="AC49" s="558" t="n">
        <v>43444</v>
      </c>
      <c r="AD49" s="293" t="s">
        <v>5786</v>
      </c>
      <c r="AE49" s="293" t="s">
        <v>5665</v>
      </c>
    </row>
    <row r="50" customFormat="false" ht="15.75" hidden="false" customHeight="true" outlineLevel="0" collapsed="false">
      <c r="A50" s="293" t="s">
        <v>21</v>
      </c>
      <c r="B50" s="293" t="n">
        <v>32803</v>
      </c>
      <c r="C50" s="293" t="n">
        <v>2014</v>
      </c>
      <c r="D50" s="293" t="s">
        <v>5899</v>
      </c>
      <c r="E50" s="293" t="s">
        <v>4094</v>
      </c>
      <c r="F50" s="293" t="s">
        <v>1540</v>
      </c>
      <c r="G50" s="293" t="s">
        <v>26</v>
      </c>
      <c r="H50" s="293" t="s">
        <v>5647</v>
      </c>
      <c r="I50" s="558" t="n">
        <v>41983</v>
      </c>
      <c r="L50" s="293" t="s">
        <v>5649</v>
      </c>
      <c r="M50" s="293" t="n">
        <v>11460300</v>
      </c>
      <c r="N50" s="293" t="n">
        <v>11460300</v>
      </c>
      <c r="O50" s="293" t="s">
        <v>5900</v>
      </c>
      <c r="P50" s="293" t="n">
        <v>0</v>
      </c>
      <c r="Q50" s="293" t="s">
        <v>5901</v>
      </c>
      <c r="R50" s="293" t="s">
        <v>5650</v>
      </c>
      <c r="S50" s="293" t="s">
        <v>5902</v>
      </c>
      <c r="T50" s="293" t="s">
        <v>26</v>
      </c>
      <c r="U50" s="310" t="s">
        <v>5903</v>
      </c>
      <c r="W50" s="310" t="s">
        <v>5904</v>
      </c>
      <c r="X50" s="293" t="n">
        <v>4</v>
      </c>
      <c r="Y50" s="558" t="n">
        <v>44595</v>
      </c>
      <c r="Z50" s="293" t="s">
        <v>5653</v>
      </c>
      <c r="AA50" s="293" t="s">
        <v>5654</v>
      </c>
      <c r="AB50" s="558" t="n">
        <v>42369</v>
      </c>
      <c r="AC50" s="558" t="n">
        <v>43444</v>
      </c>
      <c r="AD50" s="293" t="s">
        <v>5786</v>
      </c>
      <c r="AE50" s="293" t="s">
        <v>5665</v>
      </c>
    </row>
    <row r="51" customFormat="false" ht="15.75" hidden="false" customHeight="true" outlineLevel="0" collapsed="false">
      <c r="A51" s="293" t="s">
        <v>1782</v>
      </c>
      <c r="B51" s="293" t="n">
        <v>43908</v>
      </c>
      <c r="C51" s="293" t="n">
        <v>2022</v>
      </c>
      <c r="D51" s="293" t="s">
        <v>5905</v>
      </c>
      <c r="E51" s="293" t="s">
        <v>5887</v>
      </c>
      <c r="F51" s="293" t="s">
        <v>5906</v>
      </c>
      <c r="G51" s="293" t="s">
        <v>26</v>
      </c>
      <c r="H51" s="293" t="s">
        <v>5647</v>
      </c>
      <c r="L51" s="293" t="s">
        <v>5649</v>
      </c>
      <c r="M51" s="293" t="n">
        <v>0</v>
      </c>
      <c r="N51" s="293" t="n">
        <v>0</v>
      </c>
      <c r="O51" s="293" t="n">
        <v>0</v>
      </c>
      <c r="P51" s="293" t="n">
        <v>0</v>
      </c>
      <c r="Q51" s="293" t="n">
        <v>0</v>
      </c>
      <c r="R51" s="293" t="s">
        <v>5650</v>
      </c>
      <c r="T51" s="293" t="s">
        <v>26</v>
      </c>
      <c r="U51" s="293" t="s">
        <v>5907</v>
      </c>
      <c r="X51" s="293" t="n">
        <v>0</v>
      </c>
      <c r="Z51" s="293" t="s">
        <v>5663</v>
      </c>
      <c r="AA51" s="293" t="s">
        <v>5890</v>
      </c>
      <c r="AD51" s="293" t="s">
        <v>5786</v>
      </c>
      <c r="AE51" s="293" t="s">
        <v>5665</v>
      </c>
    </row>
    <row r="52" customFormat="false" ht="15.75" hidden="false" customHeight="true" outlineLevel="0" collapsed="false">
      <c r="A52" s="293" t="s">
        <v>21</v>
      </c>
      <c r="B52" s="293" t="n">
        <v>37812</v>
      </c>
      <c r="C52" s="293" t="n">
        <v>2014</v>
      </c>
      <c r="D52" s="293" t="s">
        <v>5908</v>
      </c>
      <c r="E52" s="293" t="s">
        <v>4094</v>
      </c>
      <c r="F52" s="293" t="s">
        <v>5909</v>
      </c>
      <c r="G52" s="293" t="s">
        <v>26</v>
      </c>
      <c r="H52" s="293" t="s">
        <v>5647</v>
      </c>
      <c r="I52" s="558" t="n">
        <v>41983</v>
      </c>
      <c r="L52" s="293" t="s">
        <v>5649</v>
      </c>
      <c r="M52" s="293" t="s">
        <v>5910</v>
      </c>
      <c r="N52" s="293" t="s">
        <v>5910</v>
      </c>
      <c r="O52" s="293" t="s">
        <v>5910</v>
      </c>
      <c r="P52" s="293" t="n">
        <v>0</v>
      </c>
      <c r="Q52" s="293" t="n">
        <v>0</v>
      </c>
      <c r="R52" s="293" t="s">
        <v>5650</v>
      </c>
      <c r="S52" s="293" t="s">
        <v>5911</v>
      </c>
      <c r="T52" s="293" t="s">
        <v>26</v>
      </c>
      <c r="U52" s="310" t="s">
        <v>5912</v>
      </c>
      <c r="W52" s="310" t="s">
        <v>5913</v>
      </c>
      <c r="X52" s="293" t="n">
        <v>5</v>
      </c>
      <c r="Y52" s="558" t="n">
        <v>44595</v>
      </c>
      <c r="Z52" s="293" t="s">
        <v>5653</v>
      </c>
      <c r="AA52" s="293" t="s">
        <v>5654</v>
      </c>
      <c r="AB52" s="558" t="n">
        <v>42369</v>
      </c>
      <c r="AD52" s="293" t="s">
        <v>5786</v>
      </c>
      <c r="AE52" s="293" t="s">
        <v>5665</v>
      </c>
    </row>
    <row r="53" customFormat="false" ht="15.75" hidden="false" customHeight="true" outlineLevel="0" collapsed="false">
      <c r="A53" s="293" t="s">
        <v>21</v>
      </c>
      <c r="B53" s="293" t="n">
        <v>25020</v>
      </c>
      <c r="C53" s="293" t="n">
        <v>2013</v>
      </c>
      <c r="D53" s="293" t="s">
        <v>5914</v>
      </c>
      <c r="E53" s="293" t="s">
        <v>4094</v>
      </c>
      <c r="F53" s="293" t="s">
        <v>5915</v>
      </c>
      <c r="G53" s="293" t="s">
        <v>26</v>
      </c>
      <c r="H53" s="293" t="s">
        <v>5647</v>
      </c>
      <c r="I53" s="558" t="n">
        <v>41624</v>
      </c>
      <c r="L53" s="293" t="s">
        <v>5649</v>
      </c>
      <c r="M53" s="293" t="s">
        <v>5916</v>
      </c>
      <c r="N53" s="293" t="s">
        <v>5916</v>
      </c>
      <c r="O53" s="293" t="s">
        <v>5916</v>
      </c>
      <c r="P53" s="293" t="n">
        <v>0</v>
      </c>
      <c r="Q53" s="293" t="n">
        <v>0</v>
      </c>
      <c r="R53" s="293" t="s">
        <v>5650</v>
      </c>
      <c r="S53" s="293" t="s">
        <v>5917</v>
      </c>
      <c r="T53" s="293" t="s">
        <v>26</v>
      </c>
      <c r="U53" s="310" t="s">
        <v>5918</v>
      </c>
      <c r="V53" s="310" t="s">
        <v>5919</v>
      </c>
      <c r="W53" s="310" t="s">
        <v>5919</v>
      </c>
      <c r="X53" s="293" t="n">
        <v>2</v>
      </c>
      <c r="Y53" s="558" t="n">
        <v>44816</v>
      </c>
      <c r="Z53" s="293" t="s">
        <v>5797</v>
      </c>
      <c r="AA53" s="293" t="s">
        <v>5654</v>
      </c>
      <c r="AB53" s="558" t="n">
        <v>42004</v>
      </c>
      <c r="AD53" s="293" t="s">
        <v>5786</v>
      </c>
      <c r="AE53" s="293" t="s">
        <v>5665</v>
      </c>
    </row>
    <row r="54" customFormat="false" ht="15.75" hidden="false" customHeight="true" outlineLevel="0" collapsed="false">
      <c r="A54" s="293" t="s">
        <v>1782</v>
      </c>
      <c r="B54" s="293" t="n">
        <v>44818</v>
      </c>
      <c r="C54" s="293" t="n">
        <v>2022</v>
      </c>
      <c r="D54" s="293" t="s">
        <v>5920</v>
      </c>
      <c r="E54" s="293" t="s">
        <v>4094</v>
      </c>
      <c r="F54" s="293" t="s">
        <v>5921</v>
      </c>
      <c r="G54" s="293" t="s">
        <v>26</v>
      </c>
      <c r="H54" s="293" t="s">
        <v>5922</v>
      </c>
      <c r="L54" s="293" t="s">
        <v>5649</v>
      </c>
      <c r="M54" s="293" t="n">
        <v>37720000</v>
      </c>
      <c r="N54" s="293" t="n">
        <v>0</v>
      </c>
      <c r="O54" s="293" t="n">
        <v>0</v>
      </c>
      <c r="P54" s="293" t="n">
        <v>37720000</v>
      </c>
      <c r="Q54" s="293" t="n">
        <v>37720000</v>
      </c>
      <c r="R54" s="293" t="s">
        <v>5650</v>
      </c>
      <c r="S54" s="293" t="s">
        <v>5923</v>
      </c>
      <c r="T54" s="293" t="s">
        <v>26</v>
      </c>
      <c r="U54" s="293" t="s">
        <v>5907</v>
      </c>
      <c r="X54" s="293" t="n">
        <v>0</v>
      </c>
      <c r="Y54" s="558" t="n">
        <v>44915</v>
      </c>
      <c r="Z54" s="293" t="s">
        <v>5663</v>
      </c>
      <c r="AA54" s="293" t="s">
        <v>5924</v>
      </c>
      <c r="AB54" s="558" t="n">
        <v>45291</v>
      </c>
      <c r="AD54" s="293" t="s">
        <v>5925</v>
      </c>
      <c r="AE54" s="293" t="s">
        <v>5922</v>
      </c>
    </row>
    <row r="55" customFormat="false" ht="15.75" hidden="false" customHeight="true" outlineLevel="0" collapsed="false">
      <c r="A55" s="293" t="s">
        <v>21</v>
      </c>
      <c r="B55" s="293" t="n">
        <v>40220</v>
      </c>
      <c r="C55" s="293" t="n">
        <v>2018</v>
      </c>
      <c r="D55" s="293" t="s">
        <v>5926</v>
      </c>
      <c r="E55" s="293" t="s">
        <v>4094</v>
      </c>
      <c r="F55" s="293" t="s">
        <v>1713</v>
      </c>
      <c r="G55" s="293" t="s">
        <v>26</v>
      </c>
      <c r="H55" s="293" t="s">
        <v>5647</v>
      </c>
      <c r="I55" s="558" t="n">
        <v>43439</v>
      </c>
      <c r="L55" s="293" t="s">
        <v>5649</v>
      </c>
      <c r="M55" s="293" t="n">
        <v>17500000</v>
      </c>
      <c r="N55" s="293" t="n">
        <v>17500000</v>
      </c>
      <c r="O55" s="293" t="n">
        <v>6995552</v>
      </c>
      <c r="P55" s="293" t="n">
        <v>0</v>
      </c>
      <c r="Q55" s="293" t="n">
        <v>10504448</v>
      </c>
      <c r="R55" s="293" t="s">
        <v>5650</v>
      </c>
      <c r="S55" s="293" t="s">
        <v>5927</v>
      </c>
      <c r="T55" s="293" t="s">
        <v>26</v>
      </c>
      <c r="U55" s="310" t="s">
        <v>5928</v>
      </c>
      <c r="W55" s="293" t="n">
        <v>12220</v>
      </c>
      <c r="X55" s="293" t="n">
        <v>7</v>
      </c>
      <c r="Y55" s="558" t="n">
        <v>44830</v>
      </c>
      <c r="Z55" s="293" t="s">
        <v>5653</v>
      </c>
      <c r="AA55" s="293" t="s">
        <v>5654</v>
      </c>
      <c r="AB55" s="558" t="n">
        <v>43830</v>
      </c>
      <c r="AC55" s="558" t="n">
        <v>44897</v>
      </c>
      <c r="AD55" s="293" t="s">
        <v>5786</v>
      </c>
      <c r="AE55" s="293" t="s">
        <v>5665</v>
      </c>
    </row>
    <row r="56" customFormat="false" ht="15.75" hidden="false" customHeight="true" outlineLevel="0" collapsed="false">
      <c r="A56" s="293" t="s">
        <v>21</v>
      </c>
      <c r="B56" s="293" t="n">
        <v>40216</v>
      </c>
      <c r="C56" s="293" t="n">
        <v>2017</v>
      </c>
      <c r="D56" s="293" t="s">
        <v>5929</v>
      </c>
      <c r="E56" s="293" t="s">
        <v>4094</v>
      </c>
      <c r="F56" s="293" t="s">
        <v>1690</v>
      </c>
      <c r="G56" s="293" t="s">
        <v>26</v>
      </c>
      <c r="H56" s="293" t="s">
        <v>5647</v>
      </c>
      <c r="I56" s="558" t="n">
        <v>43006</v>
      </c>
      <c r="L56" s="293" t="s">
        <v>5649</v>
      </c>
      <c r="M56" s="293" t="n">
        <v>3868853</v>
      </c>
      <c r="N56" s="293" t="n">
        <v>3868853</v>
      </c>
      <c r="O56" s="293" t="s">
        <v>5930</v>
      </c>
      <c r="P56" s="293" t="n">
        <v>0</v>
      </c>
      <c r="Q56" s="293" t="s">
        <v>5931</v>
      </c>
      <c r="R56" s="293" t="s">
        <v>5650</v>
      </c>
      <c r="S56" s="293" t="s">
        <v>5932</v>
      </c>
      <c r="T56" s="293" t="s">
        <v>26</v>
      </c>
      <c r="U56" s="310" t="s">
        <v>5933</v>
      </c>
      <c r="W56" s="293" t="n">
        <v>43010</v>
      </c>
      <c r="X56" s="293" t="n">
        <v>3</v>
      </c>
      <c r="Y56" s="558" t="n">
        <v>44869</v>
      </c>
      <c r="Z56" s="293" t="s">
        <v>5653</v>
      </c>
      <c r="AA56" s="293" t="s">
        <v>5654</v>
      </c>
      <c r="AB56" s="558" t="n">
        <v>43465</v>
      </c>
      <c r="AC56" s="558" t="n">
        <v>44547</v>
      </c>
      <c r="AD56" s="293" t="s">
        <v>5786</v>
      </c>
      <c r="AE56" s="293" t="s">
        <v>5665</v>
      </c>
    </row>
    <row r="57" customFormat="false" ht="15.75" hidden="false" customHeight="true" outlineLevel="0" collapsed="false">
      <c r="A57" s="293" t="s">
        <v>21</v>
      </c>
      <c r="B57" s="293" t="n">
        <v>37894</v>
      </c>
      <c r="C57" s="293" t="n">
        <v>2015</v>
      </c>
      <c r="D57" s="293" t="s">
        <v>5934</v>
      </c>
      <c r="E57" s="293" t="s">
        <v>4094</v>
      </c>
      <c r="F57" s="293" t="s">
        <v>5935</v>
      </c>
      <c r="G57" s="293" t="s">
        <v>26</v>
      </c>
      <c r="H57" s="293" t="s">
        <v>5647</v>
      </c>
      <c r="I57" s="558" t="n">
        <v>42347</v>
      </c>
      <c r="L57" s="293" t="s">
        <v>5649</v>
      </c>
      <c r="M57" s="293" t="s">
        <v>5936</v>
      </c>
      <c r="N57" s="293" t="s">
        <v>5936</v>
      </c>
      <c r="O57" s="293" t="s">
        <v>5937</v>
      </c>
      <c r="P57" s="293" t="n">
        <v>0</v>
      </c>
      <c r="Q57" s="293" t="s">
        <v>5938</v>
      </c>
      <c r="R57" s="293" t="s">
        <v>5650</v>
      </c>
      <c r="S57" s="293" t="s">
        <v>5939</v>
      </c>
      <c r="T57" s="293" t="s">
        <v>26</v>
      </c>
      <c r="U57" s="310" t="s">
        <v>5940</v>
      </c>
      <c r="W57" s="310" t="s">
        <v>5941</v>
      </c>
      <c r="X57" s="293" t="n">
        <v>4</v>
      </c>
      <c r="Y57" s="558" t="n">
        <v>44816</v>
      </c>
      <c r="Z57" s="293" t="s">
        <v>5797</v>
      </c>
      <c r="AA57" s="293" t="s">
        <v>5654</v>
      </c>
      <c r="AB57" s="558" t="n">
        <v>42735</v>
      </c>
      <c r="AD57" s="293" t="s">
        <v>5786</v>
      </c>
      <c r="AE57" s="293" t="s">
        <v>5665</v>
      </c>
    </row>
    <row r="58" customFormat="false" ht="15.75" hidden="false" customHeight="true" outlineLevel="0" collapsed="false">
      <c r="A58" s="293" t="s">
        <v>21</v>
      </c>
      <c r="B58" s="293" t="n">
        <v>22426</v>
      </c>
      <c r="C58" s="293" t="n">
        <v>2011</v>
      </c>
      <c r="D58" s="293" t="s">
        <v>5942</v>
      </c>
      <c r="E58" s="293" t="s">
        <v>5694</v>
      </c>
      <c r="F58" s="293" t="s">
        <v>5943</v>
      </c>
      <c r="G58" s="293" t="s">
        <v>26</v>
      </c>
      <c r="H58" s="293" t="s">
        <v>5647</v>
      </c>
      <c r="I58" s="558" t="n">
        <v>40387</v>
      </c>
      <c r="L58" s="293" t="s">
        <v>5649</v>
      </c>
      <c r="M58" s="293" t="s">
        <v>5944</v>
      </c>
      <c r="N58" s="293" t="s">
        <v>5944</v>
      </c>
      <c r="O58" s="293" t="s">
        <v>5944</v>
      </c>
      <c r="P58" s="293" t="n">
        <v>0</v>
      </c>
      <c r="Q58" s="293" t="n">
        <v>0</v>
      </c>
      <c r="R58" s="293" t="s">
        <v>5698</v>
      </c>
      <c r="S58" s="293" t="s">
        <v>5945</v>
      </c>
      <c r="T58" s="293" t="s">
        <v>26</v>
      </c>
      <c r="U58" s="310" t="s">
        <v>5715</v>
      </c>
      <c r="V58" s="293" t="n">
        <v>11120</v>
      </c>
      <c r="W58" s="293" t="n">
        <v>11120</v>
      </c>
      <c r="X58" s="293" t="n">
        <v>2</v>
      </c>
      <c r="Y58" s="558" t="n">
        <v>44805</v>
      </c>
      <c r="Z58" s="293" t="s">
        <v>5694</v>
      </c>
      <c r="AA58" s="293" t="s">
        <v>5654</v>
      </c>
      <c r="AB58" s="558" t="n">
        <v>41274</v>
      </c>
      <c r="AD58" s="293" t="s">
        <v>5946</v>
      </c>
      <c r="AE58" s="293" t="s">
        <v>5665</v>
      </c>
    </row>
    <row r="59" customFormat="false" ht="15.75" hidden="false" customHeight="true" outlineLevel="0" collapsed="false">
      <c r="A59" s="293" t="s">
        <v>21</v>
      </c>
      <c r="B59" s="293" t="n">
        <v>22441</v>
      </c>
      <c r="C59" s="293" t="n">
        <v>2011</v>
      </c>
      <c r="D59" s="293" t="s">
        <v>5947</v>
      </c>
      <c r="E59" s="293" t="s">
        <v>5694</v>
      </c>
      <c r="F59" s="293" t="s">
        <v>5948</v>
      </c>
      <c r="G59" s="293" t="s">
        <v>26</v>
      </c>
      <c r="H59" s="293" t="s">
        <v>5647</v>
      </c>
      <c r="I59" s="558" t="n">
        <v>40410</v>
      </c>
      <c r="L59" s="293" t="s">
        <v>5649</v>
      </c>
      <c r="M59" s="293" t="s">
        <v>5949</v>
      </c>
      <c r="N59" s="293" t="s">
        <v>5949</v>
      </c>
      <c r="O59" s="293" t="s">
        <v>5949</v>
      </c>
      <c r="P59" s="293" t="n">
        <v>0</v>
      </c>
      <c r="Q59" s="293" t="n">
        <v>0</v>
      </c>
      <c r="R59" s="293" t="s">
        <v>5698</v>
      </c>
      <c r="S59" s="293" t="s">
        <v>5950</v>
      </c>
      <c r="T59" s="293" t="s">
        <v>26</v>
      </c>
      <c r="U59" s="310" t="s">
        <v>5951</v>
      </c>
      <c r="V59" s="293" t="n">
        <v>33210</v>
      </c>
      <c r="W59" s="293" t="n">
        <v>33210</v>
      </c>
      <c r="X59" s="293" t="n">
        <v>3</v>
      </c>
      <c r="Y59" s="558" t="n">
        <v>44809</v>
      </c>
      <c r="Z59" s="293" t="s">
        <v>5694</v>
      </c>
      <c r="AA59" s="293" t="s">
        <v>5654</v>
      </c>
      <c r="AB59" s="558" t="n">
        <v>41274</v>
      </c>
      <c r="AD59" s="293" t="s">
        <v>5946</v>
      </c>
      <c r="AE59" s="293" t="s">
        <v>5665</v>
      </c>
    </row>
    <row r="60" customFormat="false" ht="15.75" hidden="false" customHeight="true" outlineLevel="0" collapsed="false">
      <c r="A60" s="293" t="s">
        <v>21</v>
      </c>
      <c r="B60" s="293" t="n">
        <v>37803</v>
      </c>
      <c r="C60" s="293" t="n">
        <v>2014</v>
      </c>
      <c r="D60" s="293" t="s">
        <v>5952</v>
      </c>
      <c r="E60" s="293" t="s">
        <v>4094</v>
      </c>
      <c r="F60" s="293" t="s">
        <v>5953</v>
      </c>
      <c r="G60" s="293" t="s">
        <v>26</v>
      </c>
      <c r="H60" s="293" t="s">
        <v>5647</v>
      </c>
      <c r="I60" s="558" t="n">
        <v>41983</v>
      </c>
      <c r="L60" s="293" t="s">
        <v>5649</v>
      </c>
      <c r="M60" s="293" t="s">
        <v>5954</v>
      </c>
      <c r="N60" s="293" t="s">
        <v>5954</v>
      </c>
      <c r="O60" s="293" t="s">
        <v>5955</v>
      </c>
      <c r="P60" s="293" t="n">
        <v>0</v>
      </c>
      <c r="Q60" s="293" t="s">
        <v>5956</v>
      </c>
      <c r="R60" s="293" t="s">
        <v>5650</v>
      </c>
      <c r="S60" s="293" t="s">
        <v>5957</v>
      </c>
      <c r="T60" s="293" t="s">
        <v>26</v>
      </c>
      <c r="U60" s="310" t="s">
        <v>5897</v>
      </c>
      <c r="W60" s="310" t="s">
        <v>5958</v>
      </c>
      <c r="X60" s="293" t="n">
        <v>6</v>
      </c>
      <c r="Y60" s="558" t="n">
        <v>44816</v>
      </c>
      <c r="Z60" s="293" t="s">
        <v>5797</v>
      </c>
      <c r="AA60" s="293" t="s">
        <v>5654</v>
      </c>
      <c r="AB60" s="558" t="n">
        <v>42369</v>
      </c>
      <c r="AD60" s="293" t="s">
        <v>5786</v>
      </c>
      <c r="AE60" s="293" t="s">
        <v>5665</v>
      </c>
    </row>
    <row r="61" customFormat="false" ht="15.75" hidden="false" customHeight="true" outlineLevel="0" collapsed="false">
      <c r="A61" s="293" t="s">
        <v>937</v>
      </c>
      <c r="B61" s="293" t="n">
        <v>37810</v>
      </c>
      <c r="C61" s="293" t="n">
        <v>2014</v>
      </c>
      <c r="D61" s="293" t="s">
        <v>5959</v>
      </c>
      <c r="E61" s="293" t="s">
        <v>5694</v>
      </c>
      <c r="F61" s="293" t="s">
        <v>5960</v>
      </c>
      <c r="H61" s="293" t="s">
        <v>5961</v>
      </c>
      <c r="I61" s="558" t="n">
        <v>41990</v>
      </c>
      <c r="L61" s="293" t="s">
        <v>5649</v>
      </c>
      <c r="M61" s="293" t="s">
        <v>5962</v>
      </c>
      <c r="N61" s="293" t="s">
        <v>5962</v>
      </c>
      <c r="O61" s="293" t="s">
        <v>5962</v>
      </c>
      <c r="P61" s="293" t="n">
        <v>0</v>
      </c>
      <c r="Q61" s="293" t="n">
        <v>0</v>
      </c>
      <c r="R61" s="293" t="s">
        <v>5698</v>
      </c>
      <c r="S61" s="293" t="s">
        <v>5744</v>
      </c>
      <c r="T61" s="293" t="s">
        <v>5963</v>
      </c>
      <c r="U61" s="310" t="s">
        <v>5964</v>
      </c>
      <c r="W61" s="293" t="n">
        <v>43010</v>
      </c>
      <c r="X61" s="293" t="n">
        <v>8</v>
      </c>
      <c r="Y61" s="558" t="n">
        <v>44274</v>
      </c>
      <c r="Z61" s="293" t="s">
        <v>5694</v>
      </c>
      <c r="AA61" s="293" t="s">
        <v>5654</v>
      </c>
      <c r="AC61" s="558" t="n">
        <v>42369</v>
      </c>
      <c r="AD61" s="293" t="s">
        <v>5965</v>
      </c>
      <c r="AE61" s="293" t="s">
        <v>5961</v>
      </c>
    </row>
    <row r="62" customFormat="false" ht="15.75" hidden="false" customHeight="true" outlineLevel="0" collapsed="false">
      <c r="A62" s="293" t="s">
        <v>937</v>
      </c>
      <c r="B62" s="293" t="n">
        <v>38467</v>
      </c>
      <c r="C62" s="293" t="n">
        <v>2015</v>
      </c>
      <c r="D62" s="293" t="s">
        <v>5966</v>
      </c>
      <c r="E62" s="293" t="s">
        <v>5694</v>
      </c>
      <c r="F62" s="293" t="s">
        <v>5967</v>
      </c>
      <c r="H62" s="293" t="s">
        <v>5968</v>
      </c>
      <c r="I62" s="558" t="n">
        <v>42256</v>
      </c>
      <c r="L62" s="293" t="s">
        <v>5649</v>
      </c>
      <c r="M62" s="293" t="n">
        <v>2250000</v>
      </c>
      <c r="N62" s="293" t="n">
        <v>2250000</v>
      </c>
      <c r="O62" s="293" t="n">
        <v>2250000</v>
      </c>
      <c r="P62" s="293" t="n">
        <v>0</v>
      </c>
      <c r="Q62" s="293" t="n">
        <v>0</v>
      </c>
      <c r="R62" s="293" t="s">
        <v>5698</v>
      </c>
      <c r="S62" s="293" t="s">
        <v>5969</v>
      </c>
      <c r="T62" s="293" t="s">
        <v>5970</v>
      </c>
      <c r="U62" s="293" t="s">
        <v>5971</v>
      </c>
      <c r="W62" s="293" t="n">
        <v>43010</v>
      </c>
      <c r="X62" s="293" t="n">
        <v>1</v>
      </c>
      <c r="Y62" s="558" t="n">
        <v>44482</v>
      </c>
      <c r="Z62" s="293" t="s">
        <v>5694</v>
      </c>
      <c r="AA62" s="293" t="s">
        <v>5654</v>
      </c>
      <c r="AC62" s="558" t="n">
        <v>42735</v>
      </c>
      <c r="AD62" s="293" t="s">
        <v>5965</v>
      </c>
      <c r="AE62" s="293" t="s">
        <v>5968</v>
      </c>
    </row>
    <row r="63" customFormat="false" ht="15.75" hidden="false" customHeight="true" outlineLevel="0" collapsed="false">
      <c r="A63" s="293" t="s">
        <v>937</v>
      </c>
      <c r="B63" s="293" t="n">
        <v>39361</v>
      </c>
      <c r="C63" s="293" t="n">
        <v>2016</v>
      </c>
      <c r="D63" s="293" t="s">
        <v>5972</v>
      </c>
      <c r="E63" s="293" t="s">
        <v>5694</v>
      </c>
      <c r="F63" s="293" t="s">
        <v>5973</v>
      </c>
      <c r="H63" s="293" t="s">
        <v>5968</v>
      </c>
      <c r="I63" s="558" t="n">
        <v>42551</v>
      </c>
      <c r="L63" s="293" t="s">
        <v>5649</v>
      </c>
      <c r="M63" s="293" t="s">
        <v>5974</v>
      </c>
      <c r="N63" s="293" t="s">
        <v>5974</v>
      </c>
      <c r="O63" s="293" t="s">
        <v>5974</v>
      </c>
      <c r="P63" s="293" t="n">
        <v>0</v>
      </c>
      <c r="Q63" s="293" t="n">
        <v>0</v>
      </c>
      <c r="R63" s="293" t="s">
        <v>5698</v>
      </c>
      <c r="S63" s="293" t="s">
        <v>5975</v>
      </c>
      <c r="T63" s="293" t="s">
        <v>5970</v>
      </c>
      <c r="U63" s="310" t="s">
        <v>5976</v>
      </c>
      <c r="W63" s="293" t="n">
        <v>43010</v>
      </c>
      <c r="X63" s="293" t="n">
        <v>2</v>
      </c>
      <c r="Y63" s="558" t="n">
        <v>44483</v>
      </c>
      <c r="Z63" s="293" t="s">
        <v>5694</v>
      </c>
      <c r="AA63" s="293" t="s">
        <v>5654</v>
      </c>
      <c r="AC63" s="558" t="n">
        <v>43100</v>
      </c>
      <c r="AD63" s="293" t="s">
        <v>5965</v>
      </c>
      <c r="AE63" s="293" t="s">
        <v>5968</v>
      </c>
    </row>
    <row r="64" customFormat="false" ht="15.75" hidden="false" customHeight="true" outlineLevel="0" collapsed="false">
      <c r="A64" s="293" t="s">
        <v>937</v>
      </c>
      <c r="B64" s="293" t="n">
        <v>37354</v>
      </c>
      <c r="C64" s="293" t="n">
        <v>2014</v>
      </c>
      <c r="D64" s="293" t="s">
        <v>5977</v>
      </c>
      <c r="E64" s="293" t="s">
        <v>4094</v>
      </c>
      <c r="F64" s="293" t="s">
        <v>5978</v>
      </c>
      <c r="H64" s="293" t="s">
        <v>5979</v>
      </c>
      <c r="I64" s="558" t="n">
        <v>41934</v>
      </c>
      <c r="L64" s="293" t="s">
        <v>5649</v>
      </c>
      <c r="M64" s="293" t="n">
        <v>10000000</v>
      </c>
      <c r="N64" s="293" t="s">
        <v>5980</v>
      </c>
      <c r="O64" s="293" t="s">
        <v>5980</v>
      </c>
      <c r="P64" s="293" t="s">
        <v>5981</v>
      </c>
      <c r="Q64" s="293" t="s">
        <v>5981</v>
      </c>
      <c r="R64" s="293" t="s">
        <v>5698</v>
      </c>
      <c r="S64" s="293" t="s">
        <v>5982</v>
      </c>
      <c r="T64" s="293" t="s">
        <v>5983</v>
      </c>
      <c r="U64" s="293" t="s">
        <v>5984</v>
      </c>
      <c r="W64" s="293" t="n">
        <v>13010</v>
      </c>
      <c r="X64" s="293" t="n">
        <v>0</v>
      </c>
      <c r="Y64" s="558" t="n">
        <v>41946</v>
      </c>
      <c r="Z64" s="293" t="s">
        <v>5663</v>
      </c>
      <c r="AA64" s="293" t="s">
        <v>5654</v>
      </c>
      <c r="AC64" s="558" t="n">
        <v>42369</v>
      </c>
      <c r="AD64" s="293" t="s">
        <v>5985</v>
      </c>
      <c r="AE64" s="293" t="s">
        <v>5979</v>
      </c>
    </row>
    <row r="65" customFormat="false" ht="15.75" hidden="false" customHeight="true" outlineLevel="0" collapsed="false">
      <c r="A65" s="293" t="s">
        <v>937</v>
      </c>
      <c r="B65" s="293" t="n">
        <v>42155</v>
      </c>
      <c r="C65" s="293" t="n">
        <v>2019</v>
      </c>
      <c r="D65" s="293" t="s">
        <v>5986</v>
      </c>
      <c r="E65" s="293" t="s">
        <v>4094</v>
      </c>
      <c r="F65" s="293" t="s">
        <v>5987</v>
      </c>
      <c r="H65" s="293" t="s">
        <v>5988</v>
      </c>
      <c r="I65" s="558" t="n">
        <v>43319</v>
      </c>
      <c r="L65" s="293" t="s">
        <v>5649</v>
      </c>
      <c r="M65" s="293" t="n">
        <v>17000000</v>
      </c>
      <c r="N65" s="293" t="s">
        <v>5989</v>
      </c>
      <c r="O65" s="293" t="s">
        <v>5990</v>
      </c>
      <c r="P65" s="293" t="s">
        <v>5991</v>
      </c>
      <c r="Q65" s="293" t="s">
        <v>5992</v>
      </c>
      <c r="R65" s="293" t="s">
        <v>5698</v>
      </c>
      <c r="S65" s="293" t="s">
        <v>5993</v>
      </c>
      <c r="T65" s="293" t="s">
        <v>5963</v>
      </c>
      <c r="U65" s="293" t="s">
        <v>5994</v>
      </c>
      <c r="X65" s="293" t="n">
        <v>0</v>
      </c>
      <c r="Y65" s="558" t="n">
        <v>43591</v>
      </c>
      <c r="Z65" s="293" t="s">
        <v>5663</v>
      </c>
      <c r="AA65" s="293" t="s">
        <v>5654</v>
      </c>
      <c r="AC65" s="558" t="n">
        <v>44196</v>
      </c>
      <c r="AD65" s="293" t="s">
        <v>5995</v>
      </c>
      <c r="AE65" s="293" t="s">
        <v>5988</v>
      </c>
    </row>
    <row r="66" customFormat="false" ht="15.75" hidden="false" customHeight="true" outlineLevel="0" collapsed="false">
      <c r="A66" s="293" t="s">
        <v>937</v>
      </c>
      <c r="B66" s="293" t="n">
        <v>42153</v>
      </c>
      <c r="C66" s="293" t="n">
        <v>2019</v>
      </c>
      <c r="D66" s="293" t="s">
        <v>5996</v>
      </c>
      <c r="E66" s="293" t="s">
        <v>4094</v>
      </c>
      <c r="F66" s="293" t="s">
        <v>5997</v>
      </c>
      <c r="H66" s="293" t="s">
        <v>5988</v>
      </c>
      <c r="I66" s="558" t="n">
        <v>43392</v>
      </c>
      <c r="L66" s="293" t="s">
        <v>5649</v>
      </c>
      <c r="M66" s="293" t="n">
        <v>100000</v>
      </c>
      <c r="N66" s="293" t="n">
        <v>92614</v>
      </c>
      <c r="O66" s="293" t="n">
        <v>71194</v>
      </c>
      <c r="P66" s="293" t="n">
        <v>7386</v>
      </c>
      <c r="Q66" s="293" t="n">
        <v>28806</v>
      </c>
      <c r="R66" s="293" t="s">
        <v>5698</v>
      </c>
      <c r="S66" s="293" t="s">
        <v>5998</v>
      </c>
      <c r="T66" s="293" t="s">
        <v>5963</v>
      </c>
      <c r="U66" s="293" t="s">
        <v>5999</v>
      </c>
      <c r="X66" s="293" t="n">
        <v>0</v>
      </c>
      <c r="Y66" s="558" t="n">
        <v>43591</v>
      </c>
      <c r="Z66" s="293" t="s">
        <v>5663</v>
      </c>
      <c r="AA66" s="293" t="s">
        <v>5654</v>
      </c>
      <c r="AC66" s="558" t="n">
        <v>44196</v>
      </c>
      <c r="AD66" s="293" t="s">
        <v>6000</v>
      </c>
      <c r="AE66" s="293" t="s">
        <v>6001</v>
      </c>
    </row>
    <row r="67" customFormat="false" ht="15.75" hidden="false" customHeight="true" outlineLevel="0" collapsed="false">
      <c r="A67" s="293" t="s">
        <v>937</v>
      </c>
      <c r="B67" s="293" t="n">
        <v>42744</v>
      </c>
      <c r="C67" s="293" t="n">
        <v>2020</v>
      </c>
      <c r="D67" s="293" t="s">
        <v>6002</v>
      </c>
      <c r="E67" s="293" t="s">
        <v>4094</v>
      </c>
      <c r="F67" s="293" t="s">
        <v>6003</v>
      </c>
      <c r="H67" s="293" t="s">
        <v>5988</v>
      </c>
      <c r="I67" s="558" t="n">
        <v>43319</v>
      </c>
      <c r="L67" s="293" t="s">
        <v>5649</v>
      </c>
      <c r="M67" s="293" t="n">
        <v>132213</v>
      </c>
      <c r="N67" s="293" t="s">
        <v>6004</v>
      </c>
      <c r="O67" s="293" t="s">
        <v>6005</v>
      </c>
      <c r="P67" s="293" t="s">
        <v>6006</v>
      </c>
      <c r="Q67" s="293" t="s">
        <v>6007</v>
      </c>
      <c r="R67" s="293" t="s">
        <v>5698</v>
      </c>
      <c r="S67" s="293" t="s">
        <v>6008</v>
      </c>
      <c r="T67" s="293" t="s">
        <v>5963</v>
      </c>
      <c r="U67" s="293" t="s">
        <v>6009</v>
      </c>
      <c r="X67" s="293" t="n">
        <v>0</v>
      </c>
      <c r="Y67" s="558" t="n">
        <v>43920</v>
      </c>
      <c r="Z67" s="293" t="s">
        <v>5663</v>
      </c>
      <c r="AA67" s="293" t="s">
        <v>5654</v>
      </c>
      <c r="AC67" s="558" t="n">
        <v>44561</v>
      </c>
      <c r="AD67" s="293" t="s">
        <v>5995</v>
      </c>
      <c r="AE67" s="293" t="s">
        <v>5988</v>
      </c>
    </row>
    <row r="68" customFormat="false" ht="15.75" hidden="false" customHeight="true" outlineLevel="0" collapsed="false">
      <c r="A68" s="293" t="s">
        <v>937</v>
      </c>
      <c r="B68" s="293" t="n">
        <v>42752</v>
      </c>
      <c r="C68" s="293" t="n">
        <v>2020</v>
      </c>
      <c r="D68" s="293" t="s">
        <v>6010</v>
      </c>
      <c r="E68" s="293" t="s">
        <v>4094</v>
      </c>
      <c r="F68" s="293" t="s">
        <v>6011</v>
      </c>
      <c r="H68" s="293" t="s">
        <v>5988</v>
      </c>
      <c r="I68" s="558" t="n">
        <v>43818</v>
      </c>
      <c r="L68" s="293" t="s">
        <v>5649</v>
      </c>
      <c r="M68" s="293" t="n">
        <v>100000</v>
      </c>
      <c r="N68" s="293" t="n">
        <v>93361</v>
      </c>
      <c r="O68" s="293" t="n">
        <v>72275</v>
      </c>
      <c r="P68" s="293" t="n">
        <v>6639</v>
      </c>
      <c r="Q68" s="293" t="n">
        <v>27725</v>
      </c>
      <c r="R68" s="293" t="s">
        <v>5698</v>
      </c>
      <c r="S68" s="293" t="s">
        <v>6012</v>
      </c>
      <c r="T68" s="293" t="s">
        <v>5963</v>
      </c>
      <c r="U68" s="293" t="s">
        <v>6013</v>
      </c>
      <c r="X68" s="293" t="n">
        <v>0</v>
      </c>
      <c r="Y68" s="558" t="n">
        <v>43941</v>
      </c>
      <c r="Z68" s="293" t="s">
        <v>5663</v>
      </c>
      <c r="AA68" s="293" t="s">
        <v>5654</v>
      </c>
      <c r="AC68" s="558" t="n">
        <v>44561</v>
      </c>
      <c r="AD68" s="293" t="s">
        <v>6000</v>
      </c>
      <c r="AE68" s="293" t="s">
        <v>6001</v>
      </c>
    </row>
    <row r="69" customFormat="false" ht="15.75" hidden="false" customHeight="true" outlineLevel="0" collapsed="false">
      <c r="A69" s="293" t="s">
        <v>937</v>
      </c>
      <c r="B69" s="293" t="n">
        <v>42135</v>
      </c>
      <c r="C69" s="293" t="n">
        <v>2019</v>
      </c>
      <c r="D69" s="293" t="s">
        <v>6014</v>
      </c>
      <c r="E69" s="293" t="s">
        <v>4094</v>
      </c>
      <c r="F69" s="293" t="s">
        <v>6015</v>
      </c>
      <c r="H69" s="293" t="s">
        <v>5988</v>
      </c>
      <c r="I69" s="558" t="n">
        <v>43392</v>
      </c>
      <c r="L69" s="293" t="s">
        <v>5649</v>
      </c>
      <c r="M69" s="293" t="n">
        <v>24500000</v>
      </c>
      <c r="N69" s="293" t="s">
        <v>6016</v>
      </c>
      <c r="O69" s="293" t="s">
        <v>6017</v>
      </c>
      <c r="P69" s="293" t="s">
        <v>6018</v>
      </c>
      <c r="Q69" s="293" t="s">
        <v>6019</v>
      </c>
      <c r="R69" s="293" t="s">
        <v>5698</v>
      </c>
      <c r="S69" s="293" t="s">
        <v>6020</v>
      </c>
      <c r="T69" s="293" t="s">
        <v>5963</v>
      </c>
      <c r="U69" s="310" t="s">
        <v>6021</v>
      </c>
      <c r="X69" s="293" t="n">
        <v>3</v>
      </c>
      <c r="Y69" s="558" t="n">
        <v>44120</v>
      </c>
      <c r="Z69" s="293" t="s">
        <v>5797</v>
      </c>
      <c r="AA69" s="293" t="s">
        <v>5654</v>
      </c>
      <c r="AC69" s="558" t="n">
        <v>44196</v>
      </c>
      <c r="AD69" s="293" t="s">
        <v>6022</v>
      </c>
      <c r="AE69" s="293" t="s">
        <v>5988</v>
      </c>
    </row>
    <row r="70" customFormat="false" ht="15.75" hidden="false" customHeight="true" outlineLevel="0" collapsed="false">
      <c r="A70" s="293" t="s">
        <v>937</v>
      </c>
      <c r="B70" s="293" t="n">
        <v>42665</v>
      </c>
      <c r="C70" s="293" t="n">
        <v>2020</v>
      </c>
      <c r="D70" s="293" t="s">
        <v>6023</v>
      </c>
      <c r="E70" s="293" t="s">
        <v>4094</v>
      </c>
      <c r="F70" s="293" t="s">
        <v>6024</v>
      </c>
      <c r="H70" s="293" t="s">
        <v>5988</v>
      </c>
      <c r="I70" s="558" t="n">
        <v>43392</v>
      </c>
      <c r="L70" s="293" t="s">
        <v>5649</v>
      </c>
      <c r="M70" s="293" t="n">
        <v>27800000</v>
      </c>
      <c r="N70" s="293" t="s">
        <v>6025</v>
      </c>
      <c r="O70" s="293" t="s">
        <v>6026</v>
      </c>
      <c r="P70" s="293" t="s">
        <v>6027</v>
      </c>
      <c r="Q70" s="293" t="s">
        <v>6028</v>
      </c>
      <c r="R70" s="293" t="s">
        <v>5698</v>
      </c>
      <c r="S70" s="293" t="s">
        <v>6029</v>
      </c>
      <c r="T70" s="293" t="s">
        <v>5963</v>
      </c>
      <c r="U70" s="310" t="s">
        <v>6030</v>
      </c>
      <c r="X70" s="293" t="n">
        <v>4</v>
      </c>
      <c r="Y70" s="558" t="n">
        <v>44552</v>
      </c>
      <c r="Z70" s="293" t="s">
        <v>5797</v>
      </c>
      <c r="AA70" s="293" t="s">
        <v>5654</v>
      </c>
      <c r="AC70" s="558" t="n">
        <v>44561</v>
      </c>
      <c r="AD70" s="293" t="s">
        <v>6022</v>
      </c>
      <c r="AE70" s="293" t="s">
        <v>5988</v>
      </c>
    </row>
    <row r="71" customFormat="false" ht="15.75" hidden="false" customHeight="true" outlineLevel="0" collapsed="false">
      <c r="A71" s="293" t="s">
        <v>937</v>
      </c>
      <c r="B71" s="293" t="n">
        <v>42346</v>
      </c>
      <c r="C71" s="293" t="n">
        <v>2019</v>
      </c>
      <c r="D71" s="293" t="s">
        <v>6031</v>
      </c>
      <c r="E71" s="293" t="s">
        <v>4094</v>
      </c>
      <c r="F71" s="293" t="s">
        <v>6032</v>
      </c>
      <c r="G71" s="293" t="s">
        <v>6033</v>
      </c>
      <c r="H71" s="293" t="s">
        <v>6034</v>
      </c>
      <c r="I71" s="558" t="n">
        <v>43433</v>
      </c>
      <c r="L71" s="293" t="s">
        <v>5649</v>
      </c>
      <c r="M71" s="293" t="n">
        <v>5000000</v>
      </c>
      <c r="N71" s="293" t="n">
        <v>5000000</v>
      </c>
      <c r="O71" s="293" t="n">
        <v>0</v>
      </c>
      <c r="P71" s="293" t="n">
        <v>0</v>
      </c>
      <c r="Q71" s="293" t="n">
        <v>5000000</v>
      </c>
      <c r="R71" s="293" t="s">
        <v>5698</v>
      </c>
      <c r="S71" s="293" t="s">
        <v>6035</v>
      </c>
      <c r="T71" s="293" t="s">
        <v>6033</v>
      </c>
      <c r="U71" s="293" t="s">
        <v>6036</v>
      </c>
      <c r="X71" s="293" t="n">
        <v>0</v>
      </c>
      <c r="Y71" s="558" t="n">
        <v>43804</v>
      </c>
      <c r="Z71" s="293" t="s">
        <v>5663</v>
      </c>
      <c r="AA71" s="293" t="s">
        <v>5654</v>
      </c>
      <c r="AC71" s="558" t="n">
        <v>43830</v>
      </c>
      <c r="AD71" s="293" t="s">
        <v>6037</v>
      </c>
      <c r="AE71" s="293" t="s">
        <v>6038</v>
      </c>
    </row>
    <row r="72" customFormat="false" ht="15.75" hidden="false" customHeight="true" outlineLevel="0" collapsed="false">
      <c r="A72" s="293" t="s">
        <v>937</v>
      </c>
      <c r="B72" s="293" t="n">
        <v>42370</v>
      </c>
      <c r="C72" s="293" t="n">
        <v>2019</v>
      </c>
      <c r="D72" s="293" t="s">
        <v>6039</v>
      </c>
      <c r="E72" s="293" t="s">
        <v>4094</v>
      </c>
      <c r="F72" s="293" t="s">
        <v>6040</v>
      </c>
      <c r="G72" s="293" t="s">
        <v>6041</v>
      </c>
      <c r="H72" s="293" t="s">
        <v>6042</v>
      </c>
      <c r="I72" s="558" t="n">
        <v>43402</v>
      </c>
      <c r="L72" s="293" t="s">
        <v>5649</v>
      </c>
      <c r="M72" s="293" t="n">
        <v>5345643</v>
      </c>
      <c r="N72" s="293" t="n">
        <v>5345643</v>
      </c>
      <c r="O72" s="293" t="s">
        <v>6043</v>
      </c>
      <c r="P72" s="293" t="n">
        <v>0</v>
      </c>
      <c r="Q72" s="293" t="s">
        <v>6044</v>
      </c>
      <c r="R72" s="293" t="s">
        <v>5698</v>
      </c>
      <c r="S72" s="293" t="s">
        <v>6045</v>
      </c>
      <c r="T72" s="293" t="s">
        <v>6041</v>
      </c>
      <c r="U72" s="293" t="s">
        <v>6046</v>
      </c>
      <c r="X72" s="293" t="n">
        <v>0</v>
      </c>
      <c r="Y72" s="558" t="n">
        <v>43803</v>
      </c>
      <c r="Z72" s="293" t="s">
        <v>5663</v>
      </c>
      <c r="AA72" s="293" t="s">
        <v>5654</v>
      </c>
      <c r="AC72" s="558" t="n">
        <v>43830</v>
      </c>
      <c r="AD72" s="293" t="s">
        <v>6047</v>
      </c>
      <c r="AE72" s="293" t="s">
        <v>6048</v>
      </c>
    </row>
    <row r="73" customFormat="false" ht="15.75" hidden="false" customHeight="true" outlineLevel="0" collapsed="false">
      <c r="A73" s="293" t="s">
        <v>937</v>
      </c>
      <c r="B73" s="293" t="n">
        <v>42977</v>
      </c>
      <c r="C73" s="293" t="n">
        <v>2020</v>
      </c>
      <c r="D73" s="293" t="s">
        <v>6049</v>
      </c>
      <c r="E73" s="293" t="s">
        <v>4094</v>
      </c>
      <c r="F73" s="293" t="s">
        <v>6050</v>
      </c>
      <c r="H73" s="293" t="s">
        <v>6042</v>
      </c>
      <c r="I73" s="558" t="n">
        <v>43795</v>
      </c>
      <c r="L73" s="293" t="s">
        <v>5649</v>
      </c>
      <c r="M73" s="293" t="n">
        <v>11104611</v>
      </c>
      <c r="N73" s="293" t="n">
        <v>11104611</v>
      </c>
      <c r="O73" s="293" t="s">
        <v>6051</v>
      </c>
      <c r="P73" s="293" t="n">
        <v>0</v>
      </c>
      <c r="Q73" s="293" t="s">
        <v>6052</v>
      </c>
      <c r="R73" s="293" t="s">
        <v>5698</v>
      </c>
      <c r="S73" s="293" t="s">
        <v>6053</v>
      </c>
      <c r="T73" s="293" t="s">
        <v>5963</v>
      </c>
      <c r="U73" s="293" t="s">
        <v>6054</v>
      </c>
      <c r="X73" s="293" t="n">
        <v>0</v>
      </c>
      <c r="Y73" s="558" t="n">
        <v>44175</v>
      </c>
      <c r="Z73" s="293" t="s">
        <v>5663</v>
      </c>
      <c r="AA73" s="293" t="s">
        <v>5654</v>
      </c>
      <c r="AC73" s="558" t="n">
        <v>44196</v>
      </c>
      <c r="AD73" s="293" t="s">
        <v>6055</v>
      </c>
      <c r="AE73" s="293" t="s">
        <v>6042</v>
      </c>
    </row>
    <row r="74" customFormat="false" ht="15.75" hidden="false" customHeight="true" outlineLevel="0" collapsed="false">
      <c r="A74" s="293" t="s">
        <v>937</v>
      </c>
      <c r="B74" s="293" t="n">
        <v>42419</v>
      </c>
      <c r="C74" s="293" t="n">
        <v>2019</v>
      </c>
      <c r="D74" s="293" t="s">
        <v>6056</v>
      </c>
      <c r="E74" s="293" t="s">
        <v>4094</v>
      </c>
      <c r="F74" s="293" t="s">
        <v>6057</v>
      </c>
      <c r="G74" s="293" t="s">
        <v>6058</v>
      </c>
      <c r="H74" s="293" t="s">
        <v>6059</v>
      </c>
      <c r="I74" s="558" t="n">
        <v>42965</v>
      </c>
      <c r="L74" s="293" t="s">
        <v>5649</v>
      </c>
      <c r="M74" s="293" t="n">
        <v>967400</v>
      </c>
      <c r="N74" s="293" t="n">
        <v>967400</v>
      </c>
      <c r="O74" s="293" t="s">
        <v>6060</v>
      </c>
      <c r="P74" s="293" t="n">
        <v>0</v>
      </c>
      <c r="Q74" s="293" t="s">
        <v>6061</v>
      </c>
      <c r="R74" s="293" t="s">
        <v>5698</v>
      </c>
      <c r="S74" s="293" t="s">
        <v>6062</v>
      </c>
      <c r="T74" s="293" t="s">
        <v>6058</v>
      </c>
      <c r="U74" s="293" t="s">
        <v>6063</v>
      </c>
      <c r="X74" s="293" t="n">
        <v>0</v>
      </c>
      <c r="Y74" s="558" t="n">
        <v>43812</v>
      </c>
      <c r="Z74" s="293" t="s">
        <v>5663</v>
      </c>
      <c r="AA74" s="293" t="s">
        <v>5654</v>
      </c>
      <c r="AC74" s="558" t="n">
        <v>43830</v>
      </c>
      <c r="AD74" s="293" t="s">
        <v>6064</v>
      </c>
      <c r="AE74" s="293" t="s">
        <v>6065</v>
      </c>
    </row>
    <row r="75" customFormat="false" ht="15.75" hidden="false" customHeight="true" outlineLevel="0" collapsed="false">
      <c r="A75" s="293" t="s">
        <v>937</v>
      </c>
      <c r="B75" s="293" t="n">
        <v>42976</v>
      </c>
      <c r="C75" s="293" t="n">
        <v>2020</v>
      </c>
      <c r="D75" s="293" t="s">
        <v>6066</v>
      </c>
      <c r="E75" s="293" t="s">
        <v>4094</v>
      </c>
      <c r="F75" s="293" t="s">
        <v>6067</v>
      </c>
      <c r="G75" s="293" t="s">
        <v>6068</v>
      </c>
      <c r="H75" s="293" t="s">
        <v>6059</v>
      </c>
      <c r="I75" s="558" t="n">
        <v>44174</v>
      </c>
      <c r="L75" s="293" t="s">
        <v>5649</v>
      </c>
      <c r="M75" s="293" t="n">
        <v>7465186</v>
      </c>
      <c r="N75" s="293" t="n">
        <v>7465186</v>
      </c>
      <c r="O75" s="293" t="s">
        <v>6069</v>
      </c>
      <c r="P75" s="293" t="n">
        <v>0</v>
      </c>
      <c r="Q75" s="293" t="s">
        <v>6070</v>
      </c>
      <c r="R75" s="293" t="s">
        <v>5698</v>
      </c>
      <c r="S75" s="293" t="s">
        <v>6071</v>
      </c>
      <c r="T75" s="293" t="s">
        <v>6068</v>
      </c>
      <c r="U75" s="310" t="s">
        <v>6072</v>
      </c>
      <c r="X75" s="293" t="n">
        <v>1</v>
      </c>
      <c r="Y75" s="558" t="n">
        <v>44237</v>
      </c>
      <c r="Z75" s="293" t="s">
        <v>5797</v>
      </c>
      <c r="AA75" s="293" t="s">
        <v>5654</v>
      </c>
      <c r="AC75" s="558" t="n">
        <v>44196</v>
      </c>
      <c r="AD75" s="293" t="s">
        <v>6073</v>
      </c>
      <c r="AE75" s="293" t="s">
        <v>6074</v>
      </c>
    </row>
    <row r="76" customFormat="false" ht="15.75" hidden="false" customHeight="true" outlineLevel="0" collapsed="false">
      <c r="A76" s="293" t="s">
        <v>937</v>
      </c>
      <c r="B76" s="293" t="n">
        <v>42157</v>
      </c>
      <c r="C76" s="293" t="n">
        <v>2019</v>
      </c>
      <c r="D76" s="293" t="s">
        <v>6075</v>
      </c>
      <c r="E76" s="293" t="s">
        <v>4094</v>
      </c>
      <c r="F76" s="293" t="s">
        <v>6076</v>
      </c>
      <c r="H76" s="293" t="s">
        <v>6077</v>
      </c>
      <c r="I76" s="558" t="n">
        <v>43319</v>
      </c>
      <c r="L76" s="293" t="s">
        <v>5649</v>
      </c>
      <c r="M76" s="293" t="n">
        <v>133287</v>
      </c>
      <c r="N76" s="293" t="s">
        <v>6078</v>
      </c>
      <c r="O76" s="293" t="s">
        <v>6079</v>
      </c>
      <c r="P76" s="293" t="s">
        <v>6080</v>
      </c>
      <c r="Q76" s="293" t="s">
        <v>6081</v>
      </c>
      <c r="R76" s="293" t="s">
        <v>5698</v>
      </c>
      <c r="S76" s="293" t="s">
        <v>6082</v>
      </c>
      <c r="T76" s="293" t="s">
        <v>5963</v>
      </c>
      <c r="U76" s="293" t="s">
        <v>5994</v>
      </c>
      <c r="X76" s="293" t="n">
        <v>0</v>
      </c>
      <c r="Y76" s="558" t="n">
        <v>43591</v>
      </c>
      <c r="Z76" s="293" t="s">
        <v>5663</v>
      </c>
      <c r="AA76" s="293" t="s">
        <v>5654</v>
      </c>
      <c r="AC76" s="558" t="n">
        <v>44196</v>
      </c>
      <c r="AD76" s="293" t="s">
        <v>5995</v>
      </c>
      <c r="AE76" s="293" t="s">
        <v>5988</v>
      </c>
    </row>
    <row r="77" customFormat="false" ht="15.75" hidden="false" customHeight="true" outlineLevel="0" collapsed="false">
      <c r="A77" s="293" t="s">
        <v>937</v>
      </c>
      <c r="B77" s="293" t="n">
        <v>42351</v>
      </c>
      <c r="C77" s="293" t="n">
        <v>2019</v>
      </c>
      <c r="D77" s="293" t="s">
        <v>6083</v>
      </c>
      <c r="E77" s="293" t="s">
        <v>4094</v>
      </c>
      <c r="F77" s="293" t="s">
        <v>6084</v>
      </c>
      <c r="G77" s="293" t="s">
        <v>6085</v>
      </c>
      <c r="H77" s="293" t="s">
        <v>6077</v>
      </c>
      <c r="I77" s="558" t="n">
        <v>43402</v>
      </c>
      <c r="L77" s="293" t="s">
        <v>5649</v>
      </c>
      <c r="M77" s="293" t="n">
        <v>4793739</v>
      </c>
      <c r="N77" s="293" t="n">
        <v>4793739</v>
      </c>
      <c r="O77" s="293" t="s">
        <v>6086</v>
      </c>
      <c r="P77" s="293" t="n">
        <v>0</v>
      </c>
      <c r="Q77" s="293" t="s">
        <v>6087</v>
      </c>
      <c r="R77" s="293" t="s">
        <v>5698</v>
      </c>
      <c r="S77" s="293" t="s">
        <v>6088</v>
      </c>
      <c r="T77" s="293" t="s">
        <v>6085</v>
      </c>
      <c r="U77" s="293" t="s">
        <v>6046</v>
      </c>
      <c r="X77" s="293" t="n">
        <v>0</v>
      </c>
      <c r="Y77" s="558" t="n">
        <v>43798</v>
      </c>
      <c r="Z77" s="293" t="s">
        <v>5663</v>
      </c>
      <c r="AA77" s="293" t="s">
        <v>5654</v>
      </c>
      <c r="AC77" s="558" t="n">
        <v>43830</v>
      </c>
      <c r="AD77" s="293" t="s">
        <v>6089</v>
      </c>
      <c r="AE77" s="293" t="s">
        <v>6090</v>
      </c>
    </row>
    <row r="78" customFormat="false" ht="15.75" hidden="false" customHeight="true" outlineLevel="0" collapsed="false">
      <c r="A78" s="293" t="s">
        <v>937</v>
      </c>
      <c r="B78" s="293" t="n">
        <v>42417</v>
      </c>
      <c r="C78" s="293" t="n">
        <v>2019</v>
      </c>
      <c r="D78" s="293" t="s">
        <v>6091</v>
      </c>
      <c r="E78" s="293" t="s">
        <v>4094</v>
      </c>
      <c r="F78" s="293" t="s">
        <v>6092</v>
      </c>
      <c r="G78" s="293" t="s">
        <v>6085</v>
      </c>
      <c r="H78" s="293" t="s">
        <v>6077</v>
      </c>
      <c r="I78" s="558" t="n">
        <v>42965</v>
      </c>
      <c r="L78" s="293" t="s">
        <v>5649</v>
      </c>
      <c r="M78" s="293" t="n">
        <v>540000</v>
      </c>
      <c r="N78" s="293" t="n">
        <v>540000</v>
      </c>
      <c r="O78" s="293" t="n">
        <v>405000</v>
      </c>
      <c r="P78" s="293" t="n">
        <v>0</v>
      </c>
      <c r="Q78" s="293" t="n">
        <v>135000</v>
      </c>
      <c r="R78" s="293" t="s">
        <v>5698</v>
      </c>
      <c r="S78" s="293" t="s">
        <v>6093</v>
      </c>
      <c r="T78" s="293" t="s">
        <v>6085</v>
      </c>
      <c r="U78" s="293" t="s">
        <v>6063</v>
      </c>
      <c r="X78" s="293" t="n">
        <v>0</v>
      </c>
      <c r="Y78" s="558" t="n">
        <v>43815</v>
      </c>
      <c r="Z78" s="293" t="s">
        <v>5663</v>
      </c>
      <c r="AA78" s="293" t="s">
        <v>5654</v>
      </c>
      <c r="AC78" s="558" t="n">
        <v>43830</v>
      </c>
      <c r="AD78" s="293" t="s">
        <v>6094</v>
      </c>
      <c r="AE78" s="293" t="s">
        <v>6090</v>
      </c>
    </row>
    <row r="79" customFormat="false" ht="15.75" hidden="false" customHeight="true" outlineLevel="0" collapsed="false">
      <c r="A79" s="293" t="s">
        <v>937</v>
      </c>
      <c r="B79" s="293" t="n">
        <v>42978</v>
      </c>
      <c r="C79" s="293" t="n">
        <v>2020</v>
      </c>
      <c r="D79" s="293" t="s">
        <v>6095</v>
      </c>
      <c r="E79" s="293" t="s">
        <v>4094</v>
      </c>
      <c r="F79" s="293" t="s">
        <v>6096</v>
      </c>
      <c r="G79" s="293" t="s">
        <v>6085</v>
      </c>
      <c r="H79" s="293" t="s">
        <v>6077</v>
      </c>
      <c r="I79" s="558" t="n">
        <v>44174</v>
      </c>
      <c r="L79" s="293" t="s">
        <v>5649</v>
      </c>
      <c r="M79" s="293" t="n">
        <v>4142807</v>
      </c>
      <c r="N79" s="293" t="n">
        <v>4142807</v>
      </c>
      <c r="O79" s="293" t="s">
        <v>6097</v>
      </c>
      <c r="P79" s="293" t="n">
        <v>0</v>
      </c>
      <c r="Q79" s="293" t="s">
        <v>6098</v>
      </c>
      <c r="R79" s="293" t="s">
        <v>5698</v>
      </c>
      <c r="S79" s="293" t="s">
        <v>6099</v>
      </c>
      <c r="T79" s="293" t="s">
        <v>6085</v>
      </c>
      <c r="U79" s="293" t="s">
        <v>6054</v>
      </c>
      <c r="X79" s="293" t="n">
        <v>0</v>
      </c>
      <c r="Y79" s="558" t="n">
        <v>44175</v>
      </c>
      <c r="Z79" s="293" t="s">
        <v>5663</v>
      </c>
      <c r="AA79" s="293" t="s">
        <v>5654</v>
      </c>
      <c r="AC79" s="558" t="n">
        <v>44196</v>
      </c>
      <c r="AD79" s="293" t="s">
        <v>6094</v>
      </c>
      <c r="AE79" s="293" t="s">
        <v>6090</v>
      </c>
    </row>
    <row r="80" customFormat="false" ht="15.75" hidden="false" customHeight="true" outlineLevel="0" collapsed="false">
      <c r="A80" s="293" t="s">
        <v>937</v>
      </c>
      <c r="B80" s="293" t="n">
        <v>42372</v>
      </c>
      <c r="C80" s="293" t="n">
        <v>2020</v>
      </c>
      <c r="D80" s="293" t="s">
        <v>6100</v>
      </c>
      <c r="E80" s="293" t="s">
        <v>4094</v>
      </c>
      <c r="F80" s="293" t="s">
        <v>6101</v>
      </c>
      <c r="H80" s="293" t="s">
        <v>6077</v>
      </c>
      <c r="I80" s="558" t="n">
        <v>43641</v>
      </c>
      <c r="L80" s="293" t="s">
        <v>5649</v>
      </c>
      <c r="M80" s="293" t="n">
        <v>31100000</v>
      </c>
      <c r="N80" s="293" t="s">
        <v>6102</v>
      </c>
      <c r="O80" s="293" t="s">
        <v>6103</v>
      </c>
      <c r="P80" s="293" t="s">
        <v>6104</v>
      </c>
      <c r="Q80" s="293" t="s">
        <v>6105</v>
      </c>
      <c r="R80" s="293" t="s">
        <v>5698</v>
      </c>
      <c r="S80" s="293" t="s">
        <v>6106</v>
      </c>
      <c r="T80" s="293" t="s">
        <v>5963</v>
      </c>
      <c r="U80" s="310" t="s">
        <v>6107</v>
      </c>
      <c r="X80" s="293" t="n">
        <v>1</v>
      </c>
      <c r="Y80" s="558" t="n">
        <v>44533</v>
      </c>
      <c r="Z80" s="293" t="s">
        <v>5797</v>
      </c>
      <c r="AA80" s="293" t="s">
        <v>5654</v>
      </c>
      <c r="AC80" s="558" t="n">
        <v>44561</v>
      </c>
      <c r="AD80" s="293" t="s">
        <v>5995</v>
      </c>
      <c r="AE80" s="293" t="s">
        <v>5988</v>
      </c>
    </row>
    <row r="81" customFormat="false" ht="15.75" hidden="false" customHeight="true" outlineLevel="0" collapsed="false">
      <c r="A81" s="293" t="s">
        <v>6108</v>
      </c>
      <c r="B81" s="293" t="n">
        <v>42988</v>
      </c>
      <c r="C81" s="293" t="n">
        <v>2022</v>
      </c>
      <c r="D81" s="293" t="s">
        <v>6109</v>
      </c>
      <c r="E81" s="293" t="s">
        <v>5887</v>
      </c>
      <c r="F81" s="293" t="s">
        <v>6110</v>
      </c>
      <c r="H81" s="293" t="s">
        <v>6111</v>
      </c>
      <c r="L81" s="293" t="s">
        <v>5649</v>
      </c>
      <c r="M81" s="293" t="n">
        <v>0</v>
      </c>
      <c r="N81" s="293" t="n">
        <v>0</v>
      </c>
      <c r="O81" s="293" t="n">
        <v>0</v>
      </c>
      <c r="P81" s="293" t="n">
        <v>0</v>
      </c>
      <c r="Q81" s="293" t="n">
        <v>0</v>
      </c>
      <c r="R81" s="293" t="s">
        <v>5698</v>
      </c>
      <c r="T81" s="293" t="s">
        <v>6112</v>
      </c>
      <c r="U81" s="293" t="s">
        <v>6113</v>
      </c>
      <c r="X81" s="293" t="n">
        <v>0</v>
      </c>
      <c r="Z81" s="293" t="s">
        <v>5663</v>
      </c>
      <c r="AA81" s="293" t="s">
        <v>6114</v>
      </c>
      <c r="AD81" s="293" t="s">
        <v>6115</v>
      </c>
      <c r="AE81" s="293" t="s">
        <v>6111</v>
      </c>
    </row>
    <row r="82" customFormat="false" ht="15.75" hidden="false" customHeight="true" outlineLevel="0" collapsed="false">
      <c r="A82" s="293" t="s">
        <v>1782</v>
      </c>
      <c r="B82" s="293" t="n">
        <v>42991</v>
      </c>
      <c r="C82" s="293" t="n">
        <v>2021</v>
      </c>
      <c r="D82" s="293" t="s">
        <v>6116</v>
      </c>
      <c r="E82" s="293" t="s">
        <v>5887</v>
      </c>
      <c r="F82" s="293" t="s">
        <v>6117</v>
      </c>
      <c r="H82" s="293" t="s">
        <v>6118</v>
      </c>
      <c r="L82" s="293" t="s">
        <v>5649</v>
      </c>
      <c r="M82" s="293" t="n">
        <v>0</v>
      </c>
      <c r="N82" s="293" t="n">
        <v>0</v>
      </c>
      <c r="O82" s="293" t="n">
        <v>0</v>
      </c>
      <c r="P82" s="293" t="n">
        <v>0</v>
      </c>
      <c r="Q82" s="293" t="n">
        <v>0</v>
      </c>
      <c r="R82" s="293" t="s">
        <v>5698</v>
      </c>
      <c r="T82" s="293" t="s">
        <v>5661</v>
      </c>
      <c r="U82" s="293" t="s">
        <v>6119</v>
      </c>
      <c r="X82" s="293" t="n">
        <v>0</v>
      </c>
      <c r="Z82" s="293" t="s">
        <v>5663</v>
      </c>
      <c r="AA82" s="293" t="s">
        <v>5890</v>
      </c>
      <c r="AD82" s="293" t="s">
        <v>6120</v>
      </c>
      <c r="AE82" s="293" t="s">
        <v>6118</v>
      </c>
    </row>
    <row r="83" customFormat="false" ht="15.75" hidden="false" customHeight="true" outlineLevel="0" collapsed="false">
      <c r="A83" s="293" t="s">
        <v>1782</v>
      </c>
      <c r="B83" s="293" t="n">
        <v>43051</v>
      </c>
      <c r="C83" s="293" t="n">
        <v>2021</v>
      </c>
      <c r="D83" s="293" t="s">
        <v>6121</v>
      </c>
      <c r="E83" s="293" t="s">
        <v>5887</v>
      </c>
      <c r="F83" s="293" t="s">
        <v>6122</v>
      </c>
      <c r="H83" s="293" t="s">
        <v>6118</v>
      </c>
      <c r="L83" s="293" t="s">
        <v>5649</v>
      </c>
      <c r="M83" s="293" t="n">
        <v>0</v>
      </c>
      <c r="N83" s="293" t="n">
        <v>0</v>
      </c>
      <c r="O83" s="293" t="n">
        <v>0</v>
      </c>
      <c r="P83" s="293" t="n">
        <v>0</v>
      </c>
      <c r="Q83" s="293" t="n">
        <v>0</v>
      </c>
      <c r="R83" s="293" t="s">
        <v>5650</v>
      </c>
      <c r="T83" s="293" t="s">
        <v>5661</v>
      </c>
      <c r="U83" s="293" t="s">
        <v>6123</v>
      </c>
      <c r="X83" s="293" t="n">
        <v>0</v>
      </c>
      <c r="Z83" s="293" t="s">
        <v>5663</v>
      </c>
      <c r="AA83" s="293" t="s">
        <v>5890</v>
      </c>
      <c r="AD83" s="293" t="s">
        <v>6120</v>
      </c>
      <c r="AE83" s="293" t="s">
        <v>6118</v>
      </c>
    </row>
    <row r="84" customFormat="false" ht="15.75" hidden="false" customHeight="true" outlineLevel="0" collapsed="false">
      <c r="A84" s="293" t="s">
        <v>6108</v>
      </c>
      <c r="B84" s="293" t="n">
        <v>43244</v>
      </c>
      <c r="C84" s="293" t="n">
        <v>2023</v>
      </c>
      <c r="D84" s="293" t="s">
        <v>6124</v>
      </c>
      <c r="E84" s="293" t="s">
        <v>5887</v>
      </c>
      <c r="F84" s="293" t="s">
        <v>6125</v>
      </c>
      <c r="H84" s="293" t="s">
        <v>5988</v>
      </c>
      <c r="L84" s="293" t="s">
        <v>5649</v>
      </c>
      <c r="M84" s="293" t="n">
        <v>0</v>
      </c>
      <c r="N84" s="293" t="n">
        <v>0</v>
      </c>
      <c r="O84" s="293" t="n">
        <v>0</v>
      </c>
      <c r="P84" s="293" t="n">
        <v>0</v>
      </c>
      <c r="Q84" s="293" t="n">
        <v>0</v>
      </c>
      <c r="R84" s="293" t="s">
        <v>5698</v>
      </c>
      <c r="T84" s="293" t="s">
        <v>6112</v>
      </c>
      <c r="U84" s="293" t="s">
        <v>6113</v>
      </c>
      <c r="X84" s="293" t="n">
        <v>0</v>
      </c>
      <c r="Z84" s="293" t="s">
        <v>5663</v>
      </c>
      <c r="AA84" s="293" t="s">
        <v>6114</v>
      </c>
      <c r="AD84" s="293" t="s">
        <v>6115</v>
      </c>
      <c r="AE84" s="293" t="s">
        <v>6111</v>
      </c>
    </row>
    <row r="85" customFormat="false" ht="15.75" hidden="false" customHeight="true" outlineLevel="0" collapsed="false">
      <c r="A85" s="293" t="s">
        <v>1782</v>
      </c>
      <c r="B85" s="293" t="n">
        <v>42989</v>
      </c>
      <c r="C85" s="293" t="n">
        <v>2021</v>
      </c>
      <c r="D85" s="293" t="s">
        <v>6126</v>
      </c>
      <c r="E85" s="293" t="s">
        <v>5887</v>
      </c>
      <c r="F85" s="293" t="s">
        <v>6127</v>
      </c>
      <c r="H85" s="293" t="s">
        <v>6118</v>
      </c>
      <c r="L85" s="293" t="s">
        <v>5649</v>
      </c>
      <c r="M85" s="293" t="n">
        <v>0</v>
      </c>
      <c r="N85" s="293" t="n">
        <v>0</v>
      </c>
      <c r="O85" s="293" t="n">
        <v>0</v>
      </c>
      <c r="P85" s="293" t="n">
        <v>0</v>
      </c>
      <c r="Q85" s="293" t="n">
        <v>0</v>
      </c>
      <c r="R85" s="293" t="s">
        <v>5698</v>
      </c>
      <c r="T85" s="293" t="s">
        <v>5661</v>
      </c>
      <c r="U85" s="293" t="s">
        <v>6128</v>
      </c>
      <c r="X85" s="293" t="n">
        <v>0</v>
      </c>
      <c r="Z85" s="293" t="s">
        <v>5663</v>
      </c>
      <c r="AA85" s="293" t="s">
        <v>5890</v>
      </c>
      <c r="AD85" s="293" t="s">
        <v>6120</v>
      </c>
      <c r="AE85" s="293" t="s">
        <v>6118</v>
      </c>
    </row>
    <row r="86" customFormat="false" ht="15.75" hidden="false" customHeight="true" outlineLevel="0" collapsed="false">
      <c r="A86" s="293" t="s">
        <v>1782</v>
      </c>
      <c r="B86" s="293" t="n">
        <v>42990</v>
      </c>
      <c r="C86" s="293" t="n">
        <v>2021</v>
      </c>
      <c r="D86" s="293" t="s">
        <v>6129</v>
      </c>
      <c r="E86" s="293" t="s">
        <v>5887</v>
      </c>
      <c r="F86" s="293" t="s">
        <v>6130</v>
      </c>
      <c r="H86" s="293" t="s">
        <v>6118</v>
      </c>
      <c r="L86" s="293" t="s">
        <v>5649</v>
      </c>
      <c r="M86" s="293" t="n">
        <v>0</v>
      </c>
      <c r="N86" s="293" t="n">
        <v>0</v>
      </c>
      <c r="O86" s="293" t="n">
        <v>0</v>
      </c>
      <c r="P86" s="293" t="n">
        <v>0</v>
      </c>
      <c r="Q86" s="293" t="n">
        <v>0</v>
      </c>
      <c r="R86" s="293" t="s">
        <v>5698</v>
      </c>
      <c r="T86" s="293" t="s">
        <v>5661</v>
      </c>
      <c r="U86" s="293" t="s">
        <v>6123</v>
      </c>
      <c r="X86" s="293" t="n">
        <v>0</v>
      </c>
      <c r="Z86" s="293" t="s">
        <v>5663</v>
      </c>
      <c r="AA86" s="293" t="s">
        <v>5890</v>
      </c>
      <c r="AD86" s="293" t="s">
        <v>6120</v>
      </c>
      <c r="AE86" s="293" t="s">
        <v>6118</v>
      </c>
    </row>
    <row r="87" customFormat="false" ht="15.75" hidden="false" customHeight="true" outlineLevel="0" collapsed="false">
      <c r="A87" s="293" t="s">
        <v>1782</v>
      </c>
      <c r="B87" s="293" t="n">
        <v>43050</v>
      </c>
      <c r="C87" s="293" t="n">
        <v>2021</v>
      </c>
      <c r="D87" s="293" t="s">
        <v>6131</v>
      </c>
      <c r="E87" s="293" t="s">
        <v>5887</v>
      </c>
      <c r="F87" s="293" t="s">
        <v>6132</v>
      </c>
      <c r="H87" s="293" t="s">
        <v>6118</v>
      </c>
      <c r="L87" s="293" t="s">
        <v>5649</v>
      </c>
      <c r="M87" s="293" t="n">
        <v>0</v>
      </c>
      <c r="N87" s="293" t="n">
        <v>0</v>
      </c>
      <c r="O87" s="293" t="n">
        <v>0</v>
      </c>
      <c r="P87" s="293" t="n">
        <v>0</v>
      </c>
      <c r="Q87" s="293" t="n">
        <v>0</v>
      </c>
      <c r="R87" s="293" t="s">
        <v>5650</v>
      </c>
      <c r="T87" s="293" t="s">
        <v>5661</v>
      </c>
      <c r="U87" s="293" t="s">
        <v>6128</v>
      </c>
      <c r="X87" s="293" t="n">
        <v>0</v>
      </c>
      <c r="Z87" s="293" t="s">
        <v>5663</v>
      </c>
      <c r="AA87" s="293" t="s">
        <v>5890</v>
      </c>
      <c r="AD87" s="293" t="s">
        <v>6120</v>
      </c>
      <c r="AE87" s="293" t="s">
        <v>6118</v>
      </c>
    </row>
    <row r="88" customFormat="false" ht="15.75" hidden="false" customHeight="true" outlineLevel="0" collapsed="false">
      <c r="A88" s="293" t="s">
        <v>1782</v>
      </c>
      <c r="B88" s="293" t="n">
        <v>42987</v>
      </c>
      <c r="C88" s="293" t="n">
        <v>2022</v>
      </c>
      <c r="D88" s="293" t="s">
        <v>6133</v>
      </c>
      <c r="E88" s="293" t="s">
        <v>5887</v>
      </c>
      <c r="F88" s="293" t="s">
        <v>6134</v>
      </c>
      <c r="H88" s="293" t="s">
        <v>6111</v>
      </c>
      <c r="L88" s="293" t="s">
        <v>5649</v>
      </c>
      <c r="M88" s="293" t="n">
        <v>0</v>
      </c>
      <c r="N88" s="293" t="n">
        <v>0</v>
      </c>
      <c r="O88" s="293" t="n">
        <v>0</v>
      </c>
      <c r="P88" s="293" t="n">
        <v>0</v>
      </c>
      <c r="Q88" s="293" t="n">
        <v>0</v>
      </c>
      <c r="R88" s="293" t="s">
        <v>5698</v>
      </c>
      <c r="T88" s="293" t="s">
        <v>5661</v>
      </c>
      <c r="U88" s="293" t="s">
        <v>6135</v>
      </c>
      <c r="X88" s="293" t="n">
        <v>0</v>
      </c>
      <c r="Z88" s="293" t="s">
        <v>5663</v>
      </c>
      <c r="AA88" s="293" t="s">
        <v>5890</v>
      </c>
      <c r="AD88" s="293" t="s">
        <v>6136</v>
      </c>
      <c r="AE88" s="293" t="s">
        <v>6111</v>
      </c>
    </row>
    <row r="89" customFormat="false" ht="15.75" hidden="false" customHeight="true" outlineLevel="0" collapsed="false">
      <c r="A89" s="293" t="s">
        <v>1782</v>
      </c>
      <c r="B89" s="293" t="n">
        <v>43999</v>
      </c>
      <c r="C89" s="293" t="n">
        <v>2022</v>
      </c>
      <c r="D89" s="293" t="s">
        <v>6137</v>
      </c>
      <c r="E89" s="293" t="s">
        <v>5887</v>
      </c>
      <c r="F89" s="293" t="s">
        <v>6138</v>
      </c>
      <c r="G89" s="293" t="s">
        <v>5251</v>
      </c>
      <c r="H89" s="293" t="s">
        <v>5647</v>
      </c>
      <c r="L89" s="293" t="s">
        <v>5649</v>
      </c>
      <c r="M89" s="293" t="n">
        <v>0</v>
      </c>
      <c r="N89" s="293" t="n">
        <v>0</v>
      </c>
      <c r="O89" s="293" t="n">
        <v>0</v>
      </c>
      <c r="P89" s="293" t="n">
        <v>0</v>
      </c>
      <c r="Q89" s="293" t="n">
        <v>0</v>
      </c>
      <c r="R89" s="293" t="s">
        <v>5650</v>
      </c>
      <c r="T89" s="293" t="s">
        <v>5661</v>
      </c>
      <c r="U89" s="293" t="s">
        <v>6139</v>
      </c>
      <c r="X89" s="293" t="n">
        <v>0</v>
      </c>
      <c r="Z89" s="293" t="s">
        <v>5663</v>
      </c>
      <c r="AA89" s="293" t="s">
        <v>5890</v>
      </c>
      <c r="AD89" s="293" t="s">
        <v>6140</v>
      </c>
      <c r="AE89" s="293" t="s">
        <v>5647</v>
      </c>
    </row>
    <row r="90" customFormat="false" ht="15.75" hidden="false" customHeight="true" outlineLevel="0" collapsed="false">
      <c r="A90" s="293" t="s">
        <v>1782</v>
      </c>
      <c r="B90" s="293" t="n">
        <v>44007</v>
      </c>
      <c r="C90" s="293" t="n">
        <v>2023</v>
      </c>
      <c r="D90" s="293" t="s">
        <v>6141</v>
      </c>
      <c r="E90" s="293" t="s">
        <v>5887</v>
      </c>
      <c r="F90" s="293" t="s">
        <v>6142</v>
      </c>
      <c r="G90" s="293" t="s">
        <v>6143</v>
      </c>
      <c r="H90" s="293" t="s">
        <v>6144</v>
      </c>
      <c r="L90" s="293" t="s">
        <v>5649</v>
      </c>
      <c r="M90" s="293" t="n">
        <v>0</v>
      </c>
      <c r="N90" s="293" t="n">
        <v>0</v>
      </c>
      <c r="O90" s="293" t="n">
        <v>0</v>
      </c>
      <c r="P90" s="293" t="n">
        <v>0</v>
      </c>
      <c r="Q90" s="293" t="n">
        <v>0</v>
      </c>
      <c r="R90" s="293" t="s">
        <v>5650</v>
      </c>
      <c r="T90" s="293" t="s">
        <v>5661</v>
      </c>
      <c r="U90" s="293" t="s">
        <v>6145</v>
      </c>
      <c r="X90" s="293" t="n">
        <v>0</v>
      </c>
      <c r="Z90" s="293" t="s">
        <v>5663</v>
      </c>
      <c r="AA90" s="293" t="s">
        <v>5890</v>
      </c>
      <c r="AD90" s="293" t="s">
        <v>6146</v>
      </c>
      <c r="AE90" s="293" t="s">
        <v>6144</v>
      </c>
    </row>
    <row r="91" customFormat="false" ht="15.75" hidden="false" customHeight="true" outlineLevel="0" collapsed="false">
      <c r="A91" s="293" t="s">
        <v>1782</v>
      </c>
      <c r="B91" s="293" t="n">
        <v>44014</v>
      </c>
      <c r="C91" s="293" t="n">
        <v>2022</v>
      </c>
      <c r="D91" s="293" t="s">
        <v>6147</v>
      </c>
      <c r="E91" s="293" t="s">
        <v>5887</v>
      </c>
      <c r="F91" s="293" t="s">
        <v>6148</v>
      </c>
      <c r="G91" s="293" t="s">
        <v>6149</v>
      </c>
      <c r="H91" s="293" t="s">
        <v>6150</v>
      </c>
      <c r="L91" s="293" t="s">
        <v>5649</v>
      </c>
      <c r="M91" s="293" t="n">
        <v>0</v>
      </c>
      <c r="N91" s="293" t="n">
        <v>0</v>
      </c>
      <c r="O91" s="293" t="n">
        <v>0</v>
      </c>
      <c r="P91" s="293" t="n">
        <v>0</v>
      </c>
      <c r="Q91" s="293" t="n">
        <v>0</v>
      </c>
      <c r="R91" s="293" t="s">
        <v>5698</v>
      </c>
      <c r="T91" s="293" t="s">
        <v>6149</v>
      </c>
      <c r="U91" s="293" t="s">
        <v>6151</v>
      </c>
      <c r="X91" s="293" t="n">
        <v>0</v>
      </c>
      <c r="Z91" s="293" t="s">
        <v>5663</v>
      </c>
      <c r="AA91" s="293" t="s">
        <v>5890</v>
      </c>
      <c r="AD91" s="293" t="s">
        <v>6152</v>
      </c>
      <c r="AE91" s="293" t="s">
        <v>6153</v>
      </c>
    </row>
    <row r="92" customFormat="false" ht="15.75" hidden="false" customHeight="true" outlineLevel="0" collapsed="false">
      <c r="A92" s="293" t="s">
        <v>1782</v>
      </c>
      <c r="B92" s="293" t="n">
        <v>44269</v>
      </c>
      <c r="C92" s="293" t="n">
        <v>2022</v>
      </c>
      <c r="D92" s="293" t="s">
        <v>6154</v>
      </c>
      <c r="E92" s="293" t="s">
        <v>5887</v>
      </c>
      <c r="F92" s="293" t="s">
        <v>6155</v>
      </c>
      <c r="G92" s="293" t="s">
        <v>6156</v>
      </c>
      <c r="H92" s="293" t="s">
        <v>6157</v>
      </c>
      <c r="L92" s="293" t="s">
        <v>5649</v>
      </c>
      <c r="M92" s="293" t="n">
        <v>0</v>
      </c>
      <c r="N92" s="293" t="n">
        <v>0</v>
      </c>
      <c r="O92" s="293" t="n">
        <v>0</v>
      </c>
      <c r="P92" s="293" t="n">
        <v>0</v>
      </c>
      <c r="Q92" s="293" t="n">
        <v>0</v>
      </c>
      <c r="R92" s="293" t="s">
        <v>5698</v>
      </c>
      <c r="T92" s="293" t="s">
        <v>6156</v>
      </c>
      <c r="U92" s="293" t="s">
        <v>6158</v>
      </c>
      <c r="X92" s="293" t="n">
        <v>0</v>
      </c>
      <c r="Z92" s="293" t="s">
        <v>5663</v>
      </c>
      <c r="AA92" s="293" t="s">
        <v>5890</v>
      </c>
      <c r="AD92" s="293" t="s">
        <v>6159</v>
      </c>
      <c r="AE92" s="293" t="s">
        <v>6160</v>
      </c>
    </row>
    <row r="93" customFormat="false" ht="15.75" hidden="false" customHeight="true" outlineLevel="0" collapsed="false">
      <c r="A93" s="293" t="s">
        <v>1782</v>
      </c>
      <c r="B93" s="293" t="n">
        <v>43933</v>
      </c>
      <c r="C93" s="293" t="n">
        <v>2022</v>
      </c>
      <c r="D93" s="293" t="s">
        <v>6161</v>
      </c>
      <c r="E93" s="293" t="s">
        <v>5887</v>
      </c>
      <c r="F93" s="293" t="s">
        <v>6162</v>
      </c>
      <c r="H93" s="293" t="s">
        <v>6118</v>
      </c>
      <c r="L93" s="293" t="s">
        <v>5649</v>
      </c>
      <c r="M93" s="293" t="n">
        <v>0</v>
      </c>
      <c r="N93" s="293" t="n">
        <v>0</v>
      </c>
      <c r="O93" s="293" t="n">
        <v>0</v>
      </c>
      <c r="P93" s="293" t="n">
        <v>0</v>
      </c>
      <c r="Q93" s="293" t="n">
        <v>0</v>
      </c>
      <c r="R93" s="293" t="s">
        <v>5698</v>
      </c>
      <c r="T93" s="293" t="s">
        <v>5661</v>
      </c>
      <c r="U93" s="310" t="s">
        <v>6163</v>
      </c>
      <c r="X93" s="293" t="n">
        <v>0</v>
      </c>
      <c r="Z93" s="293" t="s">
        <v>5663</v>
      </c>
      <c r="AA93" s="293" t="s">
        <v>5890</v>
      </c>
      <c r="AD93" s="293" t="s">
        <v>6120</v>
      </c>
      <c r="AE93" s="293" t="s">
        <v>6118</v>
      </c>
    </row>
    <row r="94" customFormat="false" ht="15.75" hidden="false" customHeight="true" outlineLevel="0" collapsed="false">
      <c r="A94" s="293" t="s">
        <v>1782</v>
      </c>
      <c r="B94" s="293" t="n">
        <v>43939</v>
      </c>
      <c r="C94" s="293" t="n">
        <v>2023</v>
      </c>
      <c r="D94" s="293" t="s">
        <v>6164</v>
      </c>
      <c r="E94" s="293" t="s">
        <v>5887</v>
      </c>
      <c r="F94" s="293" t="s">
        <v>6165</v>
      </c>
      <c r="H94" s="293" t="s">
        <v>6118</v>
      </c>
      <c r="L94" s="293" t="s">
        <v>5649</v>
      </c>
      <c r="M94" s="293" t="n">
        <v>0</v>
      </c>
      <c r="N94" s="293" t="n">
        <v>0</v>
      </c>
      <c r="O94" s="293" t="n">
        <v>0</v>
      </c>
      <c r="P94" s="293" t="n">
        <v>0</v>
      </c>
      <c r="Q94" s="293" t="n">
        <v>0</v>
      </c>
      <c r="R94" s="293" t="s">
        <v>5698</v>
      </c>
      <c r="T94" s="293" t="s">
        <v>5661</v>
      </c>
      <c r="U94" s="310" t="s">
        <v>6166</v>
      </c>
      <c r="X94" s="293" t="n">
        <v>0</v>
      </c>
      <c r="Z94" s="293" t="s">
        <v>5663</v>
      </c>
      <c r="AA94" s="293" t="s">
        <v>5890</v>
      </c>
      <c r="AD94" s="293" t="s">
        <v>6120</v>
      </c>
      <c r="AE94" s="293" t="s">
        <v>6118</v>
      </c>
    </row>
    <row r="95" customFormat="false" ht="15.75" hidden="false" customHeight="true" outlineLevel="0" collapsed="false">
      <c r="A95" s="293" t="s">
        <v>1782</v>
      </c>
      <c r="B95" s="293" t="n">
        <v>43942</v>
      </c>
      <c r="C95" s="293" t="n">
        <v>2022</v>
      </c>
      <c r="D95" s="293" t="s">
        <v>6167</v>
      </c>
      <c r="E95" s="293" t="s">
        <v>5887</v>
      </c>
      <c r="F95" s="293" t="s">
        <v>6168</v>
      </c>
      <c r="H95" s="293" t="s">
        <v>6118</v>
      </c>
      <c r="L95" s="293" t="s">
        <v>5649</v>
      </c>
      <c r="M95" s="293" t="n">
        <v>0</v>
      </c>
      <c r="N95" s="293" t="n">
        <v>0</v>
      </c>
      <c r="O95" s="293" t="n">
        <v>0</v>
      </c>
      <c r="P95" s="293" t="n">
        <v>0</v>
      </c>
      <c r="Q95" s="293" t="n">
        <v>0</v>
      </c>
      <c r="R95" s="293" t="s">
        <v>5698</v>
      </c>
      <c r="T95" s="293" t="s">
        <v>5661</v>
      </c>
      <c r="U95" s="310" t="s">
        <v>6169</v>
      </c>
      <c r="X95" s="293" t="n">
        <v>0</v>
      </c>
      <c r="Z95" s="293" t="s">
        <v>5663</v>
      </c>
      <c r="AA95" s="293" t="s">
        <v>5890</v>
      </c>
      <c r="AD95" s="293" t="s">
        <v>6170</v>
      </c>
      <c r="AE95" s="293" t="s">
        <v>6118</v>
      </c>
    </row>
    <row r="96" customFormat="false" ht="15.75" hidden="false" customHeight="true" outlineLevel="0" collapsed="false">
      <c r="A96" s="293" t="s">
        <v>1782</v>
      </c>
      <c r="B96" s="293" t="n">
        <v>43967</v>
      </c>
      <c r="C96" s="293" t="n">
        <v>2022</v>
      </c>
      <c r="D96" s="293" t="s">
        <v>6171</v>
      </c>
      <c r="E96" s="293" t="s">
        <v>5887</v>
      </c>
      <c r="F96" s="293" t="s">
        <v>6172</v>
      </c>
      <c r="G96" s="293" t="s">
        <v>6143</v>
      </c>
      <c r="H96" s="293" t="s">
        <v>6144</v>
      </c>
      <c r="L96" s="293" t="s">
        <v>5649</v>
      </c>
      <c r="M96" s="293" t="n">
        <v>0</v>
      </c>
      <c r="N96" s="293" t="n">
        <v>0</v>
      </c>
      <c r="O96" s="293" t="n">
        <v>0</v>
      </c>
      <c r="P96" s="293" t="n">
        <v>0</v>
      </c>
      <c r="Q96" s="293" t="n">
        <v>0</v>
      </c>
      <c r="R96" s="293" t="s">
        <v>5650</v>
      </c>
      <c r="T96" s="293" t="s">
        <v>6143</v>
      </c>
      <c r="U96" s="310" t="s">
        <v>6173</v>
      </c>
      <c r="X96" s="293" t="n">
        <v>0</v>
      </c>
      <c r="Z96" s="293" t="s">
        <v>5663</v>
      </c>
      <c r="AA96" s="293" t="s">
        <v>5890</v>
      </c>
      <c r="AD96" s="293" t="s">
        <v>6174</v>
      </c>
      <c r="AE96" s="293" t="s">
        <v>6175</v>
      </c>
    </row>
    <row r="97" customFormat="false" ht="15.75" hidden="false" customHeight="true" outlineLevel="0" collapsed="false">
      <c r="A97" s="293" t="s">
        <v>1782</v>
      </c>
      <c r="B97" s="293" t="n">
        <v>43945</v>
      </c>
      <c r="C97" s="293" t="n">
        <v>2023</v>
      </c>
      <c r="D97" s="293" t="s">
        <v>6176</v>
      </c>
      <c r="E97" s="293" t="s">
        <v>5887</v>
      </c>
      <c r="F97" s="293" t="s">
        <v>6177</v>
      </c>
      <c r="H97" s="293" t="s">
        <v>6118</v>
      </c>
      <c r="L97" s="293" t="s">
        <v>5649</v>
      </c>
      <c r="M97" s="293" t="n">
        <v>0</v>
      </c>
      <c r="N97" s="293" t="n">
        <v>0</v>
      </c>
      <c r="O97" s="293" t="n">
        <v>0</v>
      </c>
      <c r="P97" s="293" t="n">
        <v>0</v>
      </c>
      <c r="Q97" s="293" t="n">
        <v>0</v>
      </c>
      <c r="R97" s="293" t="s">
        <v>5698</v>
      </c>
      <c r="T97" s="293" t="s">
        <v>5661</v>
      </c>
      <c r="U97" s="310" t="s">
        <v>6178</v>
      </c>
      <c r="X97" s="293" t="n">
        <v>0</v>
      </c>
      <c r="Z97" s="293" t="s">
        <v>5663</v>
      </c>
      <c r="AA97" s="293" t="s">
        <v>5890</v>
      </c>
      <c r="AD97" s="293" t="s">
        <v>6170</v>
      </c>
      <c r="AE97" s="293" t="s">
        <v>6118</v>
      </c>
    </row>
    <row r="98" customFormat="false" ht="15.75" hidden="false" customHeight="true" outlineLevel="0" collapsed="false">
      <c r="A98" s="293" t="s">
        <v>1782</v>
      </c>
      <c r="B98" s="293" t="n">
        <v>43970</v>
      </c>
      <c r="C98" s="293" t="n">
        <v>2022</v>
      </c>
      <c r="D98" s="293" t="s">
        <v>6179</v>
      </c>
      <c r="E98" s="293" t="s">
        <v>5887</v>
      </c>
      <c r="F98" s="293" t="s">
        <v>6180</v>
      </c>
      <c r="H98" s="293" t="s">
        <v>6118</v>
      </c>
      <c r="L98" s="293" t="s">
        <v>5649</v>
      </c>
      <c r="M98" s="293" t="n">
        <v>0</v>
      </c>
      <c r="N98" s="293" t="n">
        <v>0</v>
      </c>
      <c r="O98" s="293" t="n">
        <v>0</v>
      </c>
      <c r="P98" s="293" t="n">
        <v>0</v>
      </c>
      <c r="Q98" s="293" t="n">
        <v>0</v>
      </c>
      <c r="R98" s="293" t="s">
        <v>5698</v>
      </c>
      <c r="T98" s="293" t="s">
        <v>5661</v>
      </c>
      <c r="U98" s="310" t="s">
        <v>6181</v>
      </c>
      <c r="X98" s="293" t="n">
        <v>0</v>
      </c>
      <c r="Z98" s="293" t="s">
        <v>5663</v>
      </c>
      <c r="AA98" s="293" t="s">
        <v>5890</v>
      </c>
      <c r="AD98" s="293" t="s">
        <v>6182</v>
      </c>
      <c r="AE98" s="293" t="s">
        <v>6118</v>
      </c>
    </row>
    <row r="99" customFormat="false" ht="15.75" hidden="false" customHeight="true" outlineLevel="0" collapsed="false">
      <c r="A99" s="293" t="s">
        <v>1782</v>
      </c>
      <c r="B99" s="293" t="n">
        <v>43994</v>
      </c>
      <c r="C99" s="293" t="n">
        <v>2022</v>
      </c>
      <c r="D99" s="293" t="s">
        <v>6183</v>
      </c>
      <c r="E99" s="293" t="s">
        <v>5887</v>
      </c>
      <c r="F99" s="293" t="s">
        <v>6184</v>
      </c>
      <c r="G99" s="293" t="s">
        <v>6185</v>
      </c>
      <c r="H99" s="293" t="s">
        <v>6144</v>
      </c>
      <c r="L99" s="293" t="s">
        <v>5649</v>
      </c>
      <c r="M99" s="293" t="n">
        <v>0</v>
      </c>
      <c r="N99" s="293" t="n">
        <v>0</v>
      </c>
      <c r="O99" s="293" t="n">
        <v>0</v>
      </c>
      <c r="P99" s="293" t="n">
        <v>0</v>
      </c>
      <c r="Q99" s="293" t="n">
        <v>0</v>
      </c>
      <c r="R99" s="293" t="s">
        <v>5650</v>
      </c>
      <c r="T99" s="293" t="s">
        <v>5661</v>
      </c>
      <c r="U99" s="293" t="s">
        <v>6186</v>
      </c>
      <c r="X99" s="293" t="n">
        <v>0</v>
      </c>
      <c r="Z99" s="293" t="s">
        <v>5663</v>
      </c>
      <c r="AA99" s="293" t="s">
        <v>5890</v>
      </c>
      <c r="AD99" s="293" t="s">
        <v>6146</v>
      </c>
      <c r="AE99" s="293" t="s">
        <v>6144</v>
      </c>
    </row>
    <row r="100" customFormat="false" ht="15.75" hidden="false" customHeight="true" outlineLevel="0" collapsed="false">
      <c r="A100" s="293" t="s">
        <v>1782</v>
      </c>
      <c r="B100" s="293" t="n">
        <v>43995</v>
      </c>
      <c r="C100" s="293" t="n">
        <v>2022</v>
      </c>
      <c r="D100" s="293" t="s">
        <v>6187</v>
      </c>
      <c r="E100" s="293" t="s">
        <v>5887</v>
      </c>
      <c r="F100" s="293" t="s">
        <v>6188</v>
      </c>
      <c r="G100" s="293" t="s">
        <v>6149</v>
      </c>
      <c r="H100" s="293" t="s">
        <v>6153</v>
      </c>
      <c r="L100" s="293" t="s">
        <v>5649</v>
      </c>
      <c r="M100" s="293" t="n">
        <v>0</v>
      </c>
      <c r="N100" s="293" t="n">
        <v>0</v>
      </c>
      <c r="O100" s="293" t="n">
        <v>0</v>
      </c>
      <c r="P100" s="293" t="n">
        <v>0</v>
      </c>
      <c r="Q100" s="293" t="n">
        <v>0</v>
      </c>
      <c r="R100" s="293" t="s">
        <v>5650</v>
      </c>
      <c r="T100" s="293" t="s">
        <v>5661</v>
      </c>
      <c r="U100" s="293" t="s">
        <v>6189</v>
      </c>
      <c r="X100" s="293" t="n">
        <v>0</v>
      </c>
      <c r="Z100" s="293" t="s">
        <v>5663</v>
      </c>
      <c r="AA100" s="293" t="s">
        <v>5890</v>
      </c>
      <c r="AD100" s="293" t="s">
        <v>6152</v>
      </c>
      <c r="AE100" s="293" t="s">
        <v>6153</v>
      </c>
    </row>
    <row r="101" customFormat="false" ht="15.75" hidden="false" customHeight="true" outlineLevel="0" collapsed="false">
      <c r="A101" s="293" t="s">
        <v>1782</v>
      </c>
      <c r="B101" s="293" t="n">
        <v>43996</v>
      </c>
      <c r="C101" s="293" t="n">
        <v>2022</v>
      </c>
      <c r="D101" s="293" t="s">
        <v>5886</v>
      </c>
      <c r="E101" s="293" t="s">
        <v>5887</v>
      </c>
      <c r="F101" s="293" t="s">
        <v>5888</v>
      </c>
      <c r="G101" s="293" t="s">
        <v>26</v>
      </c>
      <c r="H101" s="293" t="s">
        <v>5647</v>
      </c>
      <c r="L101" s="293" t="s">
        <v>5649</v>
      </c>
      <c r="M101" s="293" t="n">
        <v>0</v>
      </c>
      <c r="N101" s="293" t="n">
        <v>0</v>
      </c>
      <c r="O101" s="293" t="n">
        <v>0</v>
      </c>
      <c r="P101" s="293" t="n">
        <v>0</v>
      </c>
      <c r="Q101" s="293" t="n">
        <v>0</v>
      </c>
      <c r="R101" s="293" t="s">
        <v>5650</v>
      </c>
      <c r="T101" s="293" t="s">
        <v>5661</v>
      </c>
      <c r="U101" s="293" t="s">
        <v>5889</v>
      </c>
      <c r="X101" s="293" t="n">
        <v>0</v>
      </c>
      <c r="Z101" s="293" t="s">
        <v>5663</v>
      </c>
      <c r="AA101" s="293" t="s">
        <v>5890</v>
      </c>
      <c r="AD101" s="293" t="s">
        <v>5655</v>
      </c>
      <c r="AE101" s="293" t="s">
        <v>5647</v>
      </c>
    </row>
    <row r="102" customFormat="false" ht="15.75" hidden="false" customHeight="true" outlineLevel="0" collapsed="false">
      <c r="A102" s="293" t="s">
        <v>1782</v>
      </c>
      <c r="B102" s="293" t="n">
        <v>43997</v>
      </c>
      <c r="C102" s="293" t="n">
        <v>2022</v>
      </c>
      <c r="D102" s="293" t="s">
        <v>5891</v>
      </c>
      <c r="E102" s="293" t="s">
        <v>5887</v>
      </c>
      <c r="F102" s="293" t="s">
        <v>5892</v>
      </c>
      <c r="G102" s="293" t="s">
        <v>26</v>
      </c>
      <c r="H102" s="293" t="s">
        <v>5647</v>
      </c>
      <c r="L102" s="293" t="s">
        <v>5649</v>
      </c>
      <c r="M102" s="293" t="n">
        <v>0</v>
      </c>
      <c r="N102" s="293" t="n">
        <v>0</v>
      </c>
      <c r="O102" s="293" t="n">
        <v>0</v>
      </c>
      <c r="P102" s="293" t="n">
        <v>0</v>
      </c>
      <c r="Q102" s="293" t="n">
        <v>0</v>
      </c>
      <c r="R102" s="293" t="s">
        <v>5650</v>
      </c>
      <c r="T102" s="293" t="s">
        <v>5661</v>
      </c>
      <c r="U102" s="293" t="s">
        <v>5893</v>
      </c>
      <c r="X102" s="293" t="n">
        <v>0</v>
      </c>
      <c r="Z102" s="293" t="s">
        <v>5663</v>
      </c>
      <c r="AA102" s="293" t="s">
        <v>5890</v>
      </c>
      <c r="AD102" s="293" t="s">
        <v>5655</v>
      </c>
      <c r="AE102" s="293" t="s">
        <v>5647</v>
      </c>
    </row>
    <row r="103" customFormat="false" ht="15.75" hidden="false" customHeight="true" outlineLevel="0" collapsed="false">
      <c r="A103" s="293" t="s">
        <v>1782</v>
      </c>
      <c r="B103" s="293" t="n">
        <v>43998</v>
      </c>
      <c r="C103" s="293" t="n">
        <v>2022</v>
      </c>
      <c r="D103" s="293" t="s">
        <v>6190</v>
      </c>
      <c r="E103" s="293" t="s">
        <v>5887</v>
      </c>
      <c r="F103" s="293" t="s">
        <v>6191</v>
      </c>
      <c r="G103" s="293" t="s">
        <v>6143</v>
      </c>
      <c r="H103" s="293" t="s">
        <v>6144</v>
      </c>
      <c r="L103" s="293" t="s">
        <v>5649</v>
      </c>
      <c r="M103" s="293" t="n">
        <v>0</v>
      </c>
      <c r="N103" s="293" t="n">
        <v>0</v>
      </c>
      <c r="O103" s="293" t="n">
        <v>0</v>
      </c>
      <c r="P103" s="293" t="n">
        <v>0</v>
      </c>
      <c r="Q103" s="293" t="n">
        <v>0</v>
      </c>
      <c r="R103" s="293" t="s">
        <v>5650</v>
      </c>
      <c r="T103" s="293" t="s">
        <v>5661</v>
      </c>
      <c r="U103" s="293" t="s">
        <v>6145</v>
      </c>
      <c r="X103" s="293" t="n">
        <v>0</v>
      </c>
      <c r="Z103" s="293" t="s">
        <v>5663</v>
      </c>
      <c r="AA103" s="293" t="s">
        <v>5890</v>
      </c>
      <c r="AD103" s="293" t="s">
        <v>6146</v>
      </c>
      <c r="AE103" s="293" t="s">
        <v>6144</v>
      </c>
    </row>
    <row r="104" customFormat="false" ht="15.75" hidden="false" customHeight="true" outlineLevel="0" collapsed="false">
      <c r="A104" s="293" t="s">
        <v>1782</v>
      </c>
      <c r="B104" s="293" t="n">
        <v>44022</v>
      </c>
      <c r="C104" s="293" t="n">
        <v>2022</v>
      </c>
      <c r="D104" s="293" t="s">
        <v>6192</v>
      </c>
      <c r="E104" s="293" t="s">
        <v>5887</v>
      </c>
      <c r="F104" s="293" t="s">
        <v>6193</v>
      </c>
      <c r="G104" s="293" t="s">
        <v>5251</v>
      </c>
      <c r="H104" s="293" t="s">
        <v>5647</v>
      </c>
      <c r="L104" s="293" t="s">
        <v>5649</v>
      </c>
      <c r="M104" s="293" t="n">
        <v>0</v>
      </c>
      <c r="N104" s="293" t="n">
        <v>0</v>
      </c>
      <c r="O104" s="293" t="n">
        <v>0</v>
      </c>
      <c r="P104" s="293" t="n">
        <v>0</v>
      </c>
      <c r="Q104" s="293" t="n">
        <v>0</v>
      </c>
      <c r="R104" s="293" t="s">
        <v>5650</v>
      </c>
      <c r="T104" s="293" t="s">
        <v>5251</v>
      </c>
      <c r="U104" s="293" t="s">
        <v>6194</v>
      </c>
      <c r="X104" s="293" t="n">
        <v>0</v>
      </c>
      <c r="Z104" s="293" t="s">
        <v>5663</v>
      </c>
      <c r="AA104" s="293" t="s">
        <v>5890</v>
      </c>
      <c r="AD104" s="293" t="s">
        <v>6195</v>
      </c>
      <c r="AE104" s="293" t="s">
        <v>6196</v>
      </c>
    </row>
    <row r="105" customFormat="false" ht="15.75" hidden="false" customHeight="true" outlineLevel="0" collapsed="false">
      <c r="A105" s="293" t="s">
        <v>1782</v>
      </c>
      <c r="B105" s="293" t="n">
        <v>43857</v>
      </c>
      <c r="C105" s="293" t="n">
        <v>2022</v>
      </c>
      <c r="D105" s="293" t="s">
        <v>6197</v>
      </c>
      <c r="E105" s="293" t="s">
        <v>5887</v>
      </c>
      <c r="F105" s="293" t="s">
        <v>6198</v>
      </c>
      <c r="G105" s="293" t="s">
        <v>6149</v>
      </c>
      <c r="H105" s="293" t="s">
        <v>6153</v>
      </c>
      <c r="L105" s="293" t="s">
        <v>5649</v>
      </c>
      <c r="M105" s="293" t="n">
        <v>0</v>
      </c>
      <c r="N105" s="293" t="n">
        <v>0</v>
      </c>
      <c r="O105" s="293" t="n">
        <v>0</v>
      </c>
      <c r="P105" s="293" t="n">
        <v>0</v>
      </c>
      <c r="Q105" s="293" t="n">
        <v>0</v>
      </c>
      <c r="R105" s="293" t="s">
        <v>5650</v>
      </c>
      <c r="T105" s="293" t="s">
        <v>6149</v>
      </c>
      <c r="U105" s="310" t="s">
        <v>6199</v>
      </c>
      <c r="X105" s="293" t="n">
        <v>0</v>
      </c>
      <c r="Z105" s="293" t="s">
        <v>5663</v>
      </c>
      <c r="AA105" s="293" t="s">
        <v>5890</v>
      </c>
      <c r="AD105" s="293" t="s">
        <v>6200</v>
      </c>
      <c r="AE105" s="293" t="s">
        <v>6201</v>
      </c>
    </row>
    <row r="106" customFormat="false" ht="15.75" hidden="false" customHeight="true" outlineLevel="0" collapsed="false">
      <c r="A106" s="293" t="s">
        <v>1782</v>
      </c>
      <c r="B106" s="293" t="n">
        <v>43908</v>
      </c>
      <c r="C106" s="293" t="n">
        <v>2022</v>
      </c>
      <c r="D106" s="293" t="s">
        <v>5905</v>
      </c>
      <c r="E106" s="293" t="s">
        <v>5887</v>
      </c>
      <c r="F106" s="293" t="s">
        <v>5906</v>
      </c>
      <c r="G106" s="293" t="s">
        <v>26</v>
      </c>
      <c r="H106" s="293" t="s">
        <v>5647</v>
      </c>
      <c r="L106" s="293" t="s">
        <v>5649</v>
      </c>
      <c r="M106" s="293" t="n">
        <v>0</v>
      </c>
      <c r="N106" s="293" t="n">
        <v>0</v>
      </c>
      <c r="O106" s="293" t="n">
        <v>0</v>
      </c>
      <c r="P106" s="293" t="n">
        <v>0</v>
      </c>
      <c r="Q106" s="293" t="n">
        <v>0</v>
      </c>
      <c r="R106" s="293" t="s">
        <v>5650</v>
      </c>
      <c r="T106" s="293" t="s">
        <v>26</v>
      </c>
      <c r="U106" s="293" t="s">
        <v>5907</v>
      </c>
      <c r="X106" s="293" t="n">
        <v>0</v>
      </c>
      <c r="Z106" s="293" t="s">
        <v>5663</v>
      </c>
      <c r="AA106" s="293" t="s">
        <v>5890</v>
      </c>
      <c r="AD106" s="293" t="s">
        <v>5786</v>
      </c>
      <c r="AE106" s="293" t="s">
        <v>5665</v>
      </c>
    </row>
    <row r="107" customFormat="false" ht="15.75" hidden="false" customHeight="true" outlineLevel="0" collapsed="false">
      <c r="A107" s="293" t="s">
        <v>1782</v>
      </c>
      <c r="B107" s="293" t="n">
        <v>43961</v>
      </c>
      <c r="C107" s="293" t="n">
        <v>2022</v>
      </c>
      <c r="D107" s="293" t="s">
        <v>6202</v>
      </c>
      <c r="E107" s="293" t="s">
        <v>5887</v>
      </c>
      <c r="F107" s="293" t="s">
        <v>6203</v>
      </c>
      <c r="H107" s="293" t="s">
        <v>6118</v>
      </c>
      <c r="L107" s="293" t="s">
        <v>5649</v>
      </c>
      <c r="M107" s="293" t="n">
        <v>0</v>
      </c>
      <c r="N107" s="293" t="n">
        <v>0</v>
      </c>
      <c r="O107" s="293" t="n">
        <v>0</v>
      </c>
      <c r="P107" s="293" t="n">
        <v>0</v>
      </c>
      <c r="Q107" s="293" t="n">
        <v>0</v>
      </c>
      <c r="R107" s="293" t="s">
        <v>5698</v>
      </c>
      <c r="T107" s="293" t="s">
        <v>5661</v>
      </c>
      <c r="U107" s="310" t="s">
        <v>6204</v>
      </c>
      <c r="X107" s="293" t="n">
        <v>0</v>
      </c>
      <c r="Z107" s="293" t="s">
        <v>5663</v>
      </c>
      <c r="AA107" s="293" t="s">
        <v>5890</v>
      </c>
      <c r="AD107" s="293" t="s">
        <v>6205</v>
      </c>
      <c r="AE107" s="293" t="s">
        <v>6118</v>
      </c>
    </row>
    <row r="108" customFormat="false" ht="15.75" hidden="false" customHeight="true" outlineLevel="0" collapsed="false">
      <c r="A108" s="293" t="s">
        <v>1782</v>
      </c>
      <c r="B108" s="293" t="n">
        <v>44001</v>
      </c>
      <c r="C108" s="293" t="n">
        <v>2022</v>
      </c>
      <c r="D108" s="293" t="s">
        <v>6206</v>
      </c>
      <c r="E108" s="293" t="s">
        <v>5887</v>
      </c>
      <c r="F108" s="293" t="s">
        <v>6207</v>
      </c>
      <c r="G108" s="293" t="s">
        <v>5251</v>
      </c>
      <c r="H108" s="293" t="s">
        <v>5647</v>
      </c>
      <c r="L108" s="293" t="s">
        <v>5649</v>
      </c>
      <c r="M108" s="293" t="n">
        <v>0</v>
      </c>
      <c r="N108" s="293" t="n">
        <v>0</v>
      </c>
      <c r="O108" s="293" t="n">
        <v>0</v>
      </c>
      <c r="P108" s="293" t="n">
        <v>0</v>
      </c>
      <c r="Q108" s="293" t="n">
        <v>0</v>
      </c>
      <c r="R108" s="293" t="s">
        <v>5650</v>
      </c>
      <c r="T108" s="293" t="s">
        <v>5661</v>
      </c>
      <c r="U108" s="293" t="s">
        <v>6139</v>
      </c>
      <c r="X108" s="293" t="n">
        <v>0</v>
      </c>
      <c r="Z108" s="293" t="s">
        <v>5663</v>
      </c>
      <c r="AA108" s="293" t="s">
        <v>5890</v>
      </c>
      <c r="AD108" s="293" t="s">
        <v>6140</v>
      </c>
      <c r="AE108" s="293" t="s">
        <v>5647</v>
      </c>
    </row>
    <row r="109" customFormat="false" ht="15.75" hidden="false" customHeight="true" outlineLevel="0" collapsed="false">
      <c r="A109" s="293" t="s">
        <v>1782</v>
      </c>
      <c r="B109" s="293" t="n">
        <v>44000</v>
      </c>
      <c r="C109" s="293" t="n">
        <v>2022</v>
      </c>
      <c r="D109" s="293" t="s">
        <v>6208</v>
      </c>
      <c r="E109" s="293" t="s">
        <v>5887</v>
      </c>
      <c r="F109" s="293" t="s">
        <v>6209</v>
      </c>
      <c r="G109" s="293" t="s">
        <v>5251</v>
      </c>
      <c r="H109" s="293" t="s">
        <v>5647</v>
      </c>
      <c r="L109" s="293" t="s">
        <v>5649</v>
      </c>
      <c r="M109" s="293" t="n">
        <v>0</v>
      </c>
      <c r="N109" s="293" t="n">
        <v>0</v>
      </c>
      <c r="O109" s="293" t="n">
        <v>0</v>
      </c>
      <c r="P109" s="293" t="n">
        <v>0</v>
      </c>
      <c r="Q109" s="293" t="n">
        <v>0</v>
      </c>
      <c r="R109" s="293" t="s">
        <v>5650</v>
      </c>
      <c r="T109" s="293" t="s">
        <v>5661</v>
      </c>
      <c r="U109" s="293" t="s">
        <v>6139</v>
      </c>
      <c r="X109" s="293" t="n">
        <v>0</v>
      </c>
      <c r="Z109" s="293" t="s">
        <v>5663</v>
      </c>
      <c r="AA109" s="293" t="s">
        <v>5890</v>
      </c>
      <c r="AD109" s="293" t="s">
        <v>6140</v>
      </c>
      <c r="AE109" s="293" t="s">
        <v>5647</v>
      </c>
    </row>
    <row r="110" customFormat="false" ht="15.75" hidden="false" customHeight="true" outlineLevel="0" collapsed="false">
      <c r="A110" s="293" t="s">
        <v>1782</v>
      </c>
      <c r="B110" s="293" t="n">
        <v>44002</v>
      </c>
      <c r="C110" s="293" t="n">
        <v>2022</v>
      </c>
      <c r="D110" s="293" t="s">
        <v>6210</v>
      </c>
      <c r="E110" s="293" t="s">
        <v>5887</v>
      </c>
      <c r="F110" s="293" t="s">
        <v>6211</v>
      </c>
      <c r="G110" s="293" t="s">
        <v>5251</v>
      </c>
      <c r="H110" s="293" t="s">
        <v>5647</v>
      </c>
      <c r="L110" s="293" t="s">
        <v>5649</v>
      </c>
      <c r="M110" s="293" t="n">
        <v>0</v>
      </c>
      <c r="N110" s="293" t="n">
        <v>0</v>
      </c>
      <c r="O110" s="293" t="n">
        <v>0</v>
      </c>
      <c r="P110" s="293" t="n">
        <v>0</v>
      </c>
      <c r="Q110" s="293" t="n">
        <v>0</v>
      </c>
      <c r="R110" s="293" t="s">
        <v>5650</v>
      </c>
      <c r="T110" s="293" t="s">
        <v>5661</v>
      </c>
      <c r="U110" s="293" t="s">
        <v>6139</v>
      </c>
      <c r="X110" s="293" t="n">
        <v>0</v>
      </c>
      <c r="Z110" s="293" t="s">
        <v>5663</v>
      </c>
      <c r="AA110" s="293" t="s">
        <v>5890</v>
      </c>
      <c r="AD110" s="293" t="s">
        <v>6120</v>
      </c>
      <c r="AE110" s="293" t="s">
        <v>6118</v>
      </c>
    </row>
    <row r="111" customFormat="false" ht="15.75" hidden="false" customHeight="true" outlineLevel="0" collapsed="false">
      <c r="A111" s="293" t="s">
        <v>1782</v>
      </c>
      <c r="B111" s="293" t="n">
        <v>44006</v>
      </c>
      <c r="C111" s="293" t="n">
        <v>2023</v>
      </c>
      <c r="D111" s="293" t="s">
        <v>6212</v>
      </c>
      <c r="E111" s="293" t="s">
        <v>5887</v>
      </c>
      <c r="F111" s="293" t="s">
        <v>6213</v>
      </c>
      <c r="G111" s="293" t="s">
        <v>6214</v>
      </c>
      <c r="H111" s="293" t="s">
        <v>6153</v>
      </c>
      <c r="L111" s="293" t="s">
        <v>5649</v>
      </c>
      <c r="M111" s="293" t="n">
        <v>0</v>
      </c>
      <c r="N111" s="293" t="n">
        <v>0</v>
      </c>
      <c r="O111" s="293" t="n">
        <v>0</v>
      </c>
      <c r="P111" s="293" t="n">
        <v>0</v>
      </c>
      <c r="Q111" s="293" t="n">
        <v>0</v>
      </c>
      <c r="R111" s="293" t="s">
        <v>5650</v>
      </c>
      <c r="T111" s="293" t="s">
        <v>5661</v>
      </c>
      <c r="U111" s="293" t="s">
        <v>5893</v>
      </c>
      <c r="X111" s="293" t="n">
        <v>0</v>
      </c>
      <c r="Z111" s="293" t="s">
        <v>5663</v>
      </c>
      <c r="AA111" s="293" t="s">
        <v>5890</v>
      </c>
      <c r="AD111" s="293" t="s">
        <v>6215</v>
      </c>
      <c r="AE111" s="293" t="s">
        <v>6153</v>
      </c>
    </row>
    <row r="112" customFormat="false" ht="15.75" hidden="false" customHeight="true" outlineLevel="0" collapsed="false">
      <c r="A112" s="293" t="s">
        <v>1782</v>
      </c>
      <c r="B112" s="293" t="n">
        <v>44012</v>
      </c>
      <c r="C112" s="293" t="n">
        <v>2022</v>
      </c>
      <c r="D112" s="293" t="s">
        <v>6216</v>
      </c>
      <c r="E112" s="293" t="s">
        <v>5887</v>
      </c>
      <c r="F112" s="293" t="s">
        <v>6217</v>
      </c>
      <c r="G112" s="293" t="s">
        <v>6149</v>
      </c>
      <c r="H112" s="293" t="s">
        <v>6150</v>
      </c>
      <c r="L112" s="293" t="s">
        <v>5649</v>
      </c>
      <c r="M112" s="293" t="n">
        <v>0</v>
      </c>
      <c r="N112" s="293" t="n">
        <v>0</v>
      </c>
      <c r="O112" s="293" t="n">
        <v>0</v>
      </c>
      <c r="P112" s="293" t="n">
        <v>0</v>
      </c>
      <c r="Q112" s="293" t="n">
        <v>0</v>
      </c>
      <c r="R112" s="293" t="s">
        <v>5698</v>
      </c>
      <c r="T112" s="293" t="s">
        <v>6149</v>
      </c>
      <c r="U112" s="293" t="s">
        <v>6151</v>
      </c>
      <c r="X112" s="293" t="n">
        <v>0</v>
      </c>
      <c r="Z112" s="293" t="s">
        <v>5663</v>
      </c>
      <c r="AA112" s="293" t="s">
        <v>5890</v>
      </c>
      <c r="AD112" s="293" t="s">
        <v>6152</v>
      </c>
      <c r="AE112" s="293" t="s">
        <v>6153</v>
      </c>
    </row>
    <row r="113" customFormat="false" ht="15.75" hidden="false" customHeight="true" outlineLevel="0" collapsed="false">
      <c r="A113" s="293" t="s">
        <v>1782</v>
      </c>
      <c r="B113" s="293" t="n">
        <v>43953</v>
      </c>
      <c r="C113" s="293" t="n">
        <v>2022</v>
      </c>
      <c r="D113" s="293" t="s">
        <v>6218</v>
      </c>
      <c r="E113" s="293" t="s">
        <v>5887</v>
      </c>
      <c r="F113" s="293" t="s">
        <v>6219</v>
      </c>
      <c r="G113" s="293" t="s">
        <v>6185</v>
      </c>
      <c r="H113" s="293" t="s">
        <v>6144</v>
      </c>
      <c r="L113" s="293" t="s">
        <v>5649</v>
      </c>
      <c r="M113" s="293" t="n">
        <v>0</v>
      </c>
      <c r="N113" s="293" t="n">
        <v>0</v>
      </c>
      <c r="O113" s="293" t="n">
        <v>0</v>
      </c>
      <c r="P113" s="293" t="n">
        <v>0</v>
      </c>
      <c r="Q113" s="293" t="n">
        <v>0</v>
      </c>
      <c r="T113" s="293" t="s">
        <v>6185</v>
      </c>
      <c r="X113" s="293" t="n">
        <v>0</v>
      </c>
      <c r="Z113" s="293" t="s">
        <v>5663</v>
      </c>
      <c r="AA113" s="293" t="s">
        <v>5890</v>
      </c>
      <c r="AD113" s="293" t="s">
        <v>6220</v>
      </c>
      <c r="AE113" s="293" t="s">
        <v>6221</v>
      </c>
    </row>
    <row r="114" customFormat="false" ht="15.75" hidden="false" customHeight="true" outlineLevel="0" collapsed="false">
      <c r="A114" s="293" t="s">
        <v>1782</v>
      </c>
      <c r="B114" s="293" t="n">
        <v>44088</v>
      </c>
      <c r="C114" s="293" t="n">
        <v>2022</v>
      </c>
      <c r="D114" s="293" t="s">
        <v>6222</v>
      </c>
      <c r="E114" s="293" t="s">
        <v>5887</v>
      </c>
      <c r="F114" s="293" t="s">
        <v>6223</v>
      </c>
      <c r="G114" s="293" t="s">
        <v>6156</v>
      </c>
      <c r="H114" s="293" t="s">
        <v>6157</v>
      </c>
      <c r="L114" s="293" t="s">
        <v>5649</v>
      </c>
      <c r="M114" s="293" t="n">
        <v>0</v>
      </c>
      <c r="N114" s="293" t="n">
        <v>0</v>
      </c>
      <c r="O114" s="293" t="n">
        <v>0</v>
      </c>
      <c r="P114" s="293" t="n">
        <v>0</v>
      </c>
      <c r="Q114" s="293" t="n">
        <v>0</v>
      </c>
      <c r="R114" s="293" t="s">
        <v>5698</v>
      </c>
      <c r="T114" s="293" t="s">
        <v>6156</v>
      </c>
      <c r="U114" s="293" t="s">
        <v>6224</v>
      </c>
      <c r="X114" s="293" t="n">
        <v>0</v>
      </c>
      <c r="Z114" s="293" t="s">
        <v>5663</v>
      </c>
      <c r="AA114" s="293" t="s">
        <v>5890</v>
      </c>
      <c r="AD114" s="293" t="s">
        <v>6159</v>
      </c>
      <c r="AE114" s="293" t="s">
        <v>6160</v>
      </c>
    </row>
    <row r="115" customFormat="false" ht="15.75" hidden="false" customHeight="true" outlineLevel="0" collapsed="false">
      <c r="A115" s="293" t="s">
        <v>1782</v>
      </c>
      <c r="B115" s="293" t="n">
        <v>43928</v>
      </c>
      <c r="C115" s="293" t="n">
        <v>2022</v>
      </c>
      <c r="D115" s="293" t="s">
        <v>6225</v>
      </c>
      <c r="E115" s="293" t="s">
        <v>5887</v>
      </c>
      <c r="F115" s="293" t="s">
        <v>6226</v>
      </c>
      <c r="H115" s="293" t="s">
        <v>6118</v>
      </c>
      <c r="L115" s="293" t="s">
        <v>5649</v>
      </c>
      <c r="M115" s="293" t="n">
        <v>0</v>
      </c>
      <c r="N115" s="293" t="n">
        <v>0</v>
      </c>
      <c r="O115" s="293" t="n">
        <v>0</v>
      </c>
      <c r="P115" s="293" t="n">
        <v>0</v>
      </c>
      <c r="Q115" s="293" t="n">
        <v>0</v>
      </c>
      <c r="R115" s="293" t="s">
        <v>5698</v>
      </c>
      <c r="T115" s="293" t="s">
        <v>5661</v>
      </c>
      <c r="U115" s="310" t="s">
        <v>6227</v>
      </c>
      <c r="X115" s="293" t="n">
        <v>0</v>
      </c>
      <c r="Z115" s="293" t="s">
        <v>5663</v>
      </c>
      <c r="AA115" s="293" t="s">
        <v>5890</v>
      </c>
      <c r="AD115" s="293" t="s">
        <v>6120</v>
      </c>
      <c r="AE115" s="293" t="s">
        <v>6118</v>
      </c>
    </row>
    <row r="116" customFormat="false" ht="15.75" hidden="false" customHeight="true" outlineLevel="0" collapsed="false">
      <c r="A116" s="293" t="s">
        <v>1782</v>
      </c>
      <c r="B116" s="293" t="n">
        <v>43382</v>
      </c>
      <c r="C116" s="293" t="n">
        <v>2023</v>
      </c>
      <c r="D116" s="293" t="s">
        <v>6228</v>
      </c>
      <c r="E116" s="293" t="s">
        <v>5887</v>
      </c>
      <c r="F116" s="293" t="s">
        <v>6229</v>
      </c>
      <c r="H116" s="293" t="s">
        <v>5988</v>
      </c>
      <c r="L116" s="293" t="s">
        <v>5649</v>
      </c>
      <c r="M116" s="293" t="n">
        <v>0</v>
      </c>
      <c r="N116" s="293" t="n">
        <v>0</v>
      </c>
      <c r="O116" s="293" t="n">
        <v>0</v>
      </c>
      <c r="P116" s="293" t="n">
        <v>0</v>
      </c>
      <c r="Q116" s="293" t="n">
        <v>0</v>
      </c>
      <c r="R116" s="293" t="s">
        <v>5698</v>
      </c>
      <c r="T116" s="293" t="s">
        <v>5661</v>
      </c>
      <c r="U116" s="293" t="s">
        <v>6135</v>
      </c>
      <c r="X116" s="293" t="n">
        <v>0</v>
      </c>
      <c r="Z116" s="293" t="s">
        <v>5663</v>
      </c>
      <c r="AA116" s="293" t="s">
        <v>5890</v>
      </c>
      <c r="AD116" s="293" t="s">
        <v>6136</v>
      </c>
      <c r="AE116" s="293" t="s">
        <v>6111</v>
      </c>
    </row>
    <row r="117" customFormat="false" ht="15.75" hidden="false" customHeight="true" outlineLevel="0" collapsed="false">
      <c r="A117" s="293" t="s">
        <v>1782</v>
      </c>
      <c r="B117" s="293" t="n">
        <v>43972</v>
      </c>
      <c r="C117" s="293" t="n">
        <v>2022</v>
      </c>
      <c r="D117" s="293" t="s">
        <v>6230</v>
      </c>
      <c r="E117" s="293" t="s">
        <v>5887</v>
      </c>
      <c r="F117" s="293" t="s">
        <v>6231</v>
      </c>
      <c r="G117" s="293" t="s">
        <v>6156</v>
      </c>
      <c r="H117" s="293" t="s">
        <v>6157</v>
      </c>
      <c r="L117" s="293" t="s">
        <v>5649</v>
      </c>
      <c r="M117" s="293" t="n">
        <v>0</v>
      </c>
      <c r="N117" s="293" t="n">
        <v>0</v>
      </c>
      <c r="O117" s="293" t="n">
        <v>0</v>
      </c>
      <c r="P117" s="293" t="n">
        <v>0</v>
      </c>
      <c r="Q117" s="293" t="n">
        <v>0</v>
      </c>
      <c r="R117" s="293" t="s">
        <v>6232</v>
      </c>
      <c r="T117" s="293" t="s">
        <v>6156</v>
      </c>
      <c r="U117" s="310" t="s">
        <v>6233</v>
      </c>
      <c r="X117" s="293" t="n">
        <v>0</v>
      </c>
      <c r="Z117" s="293" t="s">
        <v>5663</v>
      </c>
      <c r="AA117" s="293" t="s">
        <v>5890</v>
      </c>
      <c r="AD117" s="293" t="s">
        <v>6159</v>
      </c>
      <c r="AE117" s="293" t="s">
        <v>6160</v>
      </c>
    </row>
    <row r="118" customFormat="false" ht="15.75" hidden="false" customHeight="true" outlineLevel="0" collapsed="false">
      <c r="A118" s="293" t="s">
        <v>1782</v>
      </c>
      <c r="B118" s="293" t="n">
        <v>44356</v>
      </c>
      <c r="C118" s="293" t="n">
        <v>2023</v>
      </c>
      <c r="D118" s="293" t="s">
        <v>6234</v>
      </c>
      <c r="E118" s="293" t="s">
        <v>5887</v>
      </c>
      <c r="F118" s="293" t="s">
        <v>6235</v>
      </c>
      <c r="G118" s="293" t="s">
        <v>6156</v>
      </c>
      <c r="H118" s="293" t="s">
        <v>6157</v>
      </c>
      <c r="L118" s="293" t="s">
        <v>5649</v>
      </c>
      <c r="M118" s="293" t="n">
        <v>0</v>
      </c>
      <c r="N118" s="293" t="n">
        <v>0</v>
      </c>
      <c r="O118" s="293" t="n">
        <v>0</v>
      </c>
      <c r="P118" s="293" t="n">
        <v>0</v>
      </c>
      <c r="Q118" s="293" t="n">
        <v>0</v>
      </c>
      <c r="R118" s="293" t="s">
        <v>5698</v>
      </c>
      <c r="T118" s="293" t="s">
        <v>6156</v>
      </c>
      <c r="U118" s="293" t="s">
        <v>6224</v>
      </c>
      <c r="X118" s="293" t="n">
        <v>0</v>
      </c>
      <c r="Z118" s="293" t="s">
        <v>5663</v>
      </c>
      <c r="AA118" s="293" t="s">
        <v>5890</v>
      </c>
      <c r="AD118" s="293" t="s">
        <v>6159</v>
      </c>
      <c r="AE118" s="293" t="s">
        <v>6160</v>
      </c>
    </row>
    <row r="119" customFormat="false" ht="15.75" hidden="false" customHeight="true" outlineLevel="0" collapsed="false">
      <c r="A119" s="293" t="s">
        <v>1782</v>
      </c>
      <c r="B119" s="293" t="n">
        <v>43971</v>
      </c>
      <c r="C119" s="293" t="n">
        <v>2022</v>
      </c>
      <c r="D119" s="293" t="s">
        <v>6236</v>
      </c>
      <c r="E119" s="293" t="s">
        <v>5887</v>
      </c>
      <c r="F119" s="293" t="s">
        <v>6237</v>
      </c>
      <c r="G119" s="293" t="s">
        <v>6156</v>
      </c>
      <c r="H119" s="293" t="s">
        <v>6157</v>
      </c>
      <c r="L119" s="293" t="s">
        <v>5649</v>
      </c>
      <c r="M119" s="293" t="n">
        <v>0</v>
      </c>
      <c r="N119" s="293" t="n">
        <v>0</v>
      </c>
      <c r="O119" s="293" t="n">
        <v>0</v>
      </c>
      <c r="P119" s="293" t="n">
        <v>0</v>
      </c>
      <c r="Q119" s="293" t="n">
        <v>0</v>
      </c>
      <c r="R119" s="293" t="s">
        <v>5650</v>
      </c>
      <c r="T119" s="293" t="s">
        <v>6156</v>
      </c>
      <c r="U119" s="310" t="s">
        <v>6238</v>
      </c>
      <c r="X119" s="293" t="n">
        <v>0</v>
      </c>
      <c r="Z119" s="293" t="s">
        <v>5663</v>
      </c>
      <c r="AA119" s="293" t="s">
        <v>5890</v>
      </c>
      <c r="AD119" s="293" t="s">
        <v>6159</v>
      </c>
      <c r="AE119" s="293" t="s">
        <v>6160</v>
      </c>
    </row>
    <row r="120" customFormat="false" ht="15.75" hidden="false" customHeight="true" outlineLevel="0" collapsed="false">
      <c r="A120" s="293" t="s">
        <v>1782</v>
      </c>
      <c r="B120" s="293" t="n">
        <v>43962</v>
      </c>
      <c r="C120" s="293" t="n">
        <v>2023</v>
      </c>
      <c r="D120" s="293" t="s">
        <v>6239</v>
      </c>
      <c r="E120" s="293" t="s">
        <v>5887</v>
      </c>
      <c r="F120" s="293" t="s">
        <v>6240</v>
      </c>
      <c r="H120" s="293" t="s">
        <v>6118</v>
      </c>
      <c r="L120" s="293" t="s">
        <v>5649</v>
      </c>
      <c r="M120" s="293" t="n">
        <v>0</v>
      </c>
      <c r="N120" s="293" t="n">
        <v>0</v>
      </c>
      <c r="O120" s="293" t="n">
        <v>0</v>
      </c>
      <c r="P120" s="293" t="n">
        <v>0</v>
      </c>
      <c r="Q120" s="293" t="n">
        <v>0</v>
      </c>
      <c r="R120" s="293" t="s">
        <v>5698</v>
      </c>
      <c r="T120" s="293" t="s">
        <v>5661</v>
      </c>
      <c r="U120" s="310" t="s">
        <v>6204</v>
      </c>
      <c r="X120" s="293" t="n">
        <v>0</v>
      </c>
      <c r="Z120" s="293" t="s">
        <v>5663</v>
      </c>
      <c r="AA120" s="293" t="s">
        <v>5890</v>
      </c>
      <c r="AD120" s="293" t="s">
        <v>6205</v>
      </c>
      <c r="AE120" s="293" t="s">
        <v>6118</v>
      </c>
    </row>
    <row r="121" customFormat="false" ht="15.75" hidden="false" customHeight="true" outlineLevel="0" collapsed="false">
      <c r="A121" s="293" t="s">
        <v>1782</v>
      </c>
      <c r="B121" s="293" t="n">
        <v>43667</v>
      </c>
      <c r="C121" s="293" t="n">
        <v>2021</v>
      </c>
      <c r="D121" s="293" t="s">
        <v>6241</v>
      </c>
      <c r="E121" s="293" t="s">
        <v>6242</v>
      </c>
      <c r="F121" s="293" t="s">
        <v>6243</v>
      </c>
      <c r="G121" s="293" t="s">
        <v>6149</v>
      </c>
      <c r="H121" s="293" t="s">
        <v>6153</v>
      </c>
      <c r="L121" s="293" t="s">
        <v>5649</v>
      </c>
      <c r="M121" s="293" t="n">
        <v>73000000</v>
      </c>
      <c r="N121" s="293" t="n">
        <v>0</v>
      </c>
      <c r="O121" s="293" t="n">
        <v>0</v>
      </c>
      <c r="P121" s="293" t="n">
        <v>0</v>
      </c>
      <c r="Q121" s="293" t="n">
        <v>0</v>
      </c>
      <c r="R121" s="293" t="s">
        <v>5650</v>
      </c>
      <c r="S121" s="293" t="s">
        <v>6244</v>
      </c>
      <c r="T121" s="293" t="s">
        <v>6149</v>
      </c>
      <c r="U121" s="310" t="s">
        <v>6245</v>
      </c>
      <c r="X121" s="293" t="n">
        <v>0</v>
      </c>
      <c r="Z121" s="293" t="s">
        <v>5663</v>
      </c>
      <c r="AA121" s="293" t="s">
        <v>5820</v>
      </c>
      <c r="AB121" s="558" t="n">
        <v>44926</v>
      </c>
      <c r="AD121" s="293" t="s">
        <v>6246</v>
      </c>
      <c r="AE121" s="293" t="s">
        <v>6201</v>
      </c>
    </row>
    <row r="122" customFormat="false" ht="15.75" hidden="false" customHeight="true" outlineLevel="0" collapsed="false">
      <c r="A122" s="293" t="s">
        <v>6247</v>
      </c>
      <c r="B122" s="293" t="n">
        <v>39741</v>
      </c>
      <c r="C122" s="293" t="n">
        <v>2016</v>
      </c>
      <c r="D122" s="293" t="s">
        <v>6248</v>
      </c>
      <c r="E122" s="293" t="s">
        <v>4094</v>
      </c>
      <c r="F122" s="293" t="s">
        <v>6249</v>
      </c>
      <c r="H122" s="293" t="s">
        <v>5979</v>
      </c>
      <c r="I122" s="558" t="n">
        <v>42674</v>
      </c>
      <c r="L122" s="293" t="s">
        <v>5649</v>
      </c>
      <c r="M122" s="293" t="n">
        <v>800000</v>
      </c>
      <c r="N122" s="293" t="n">
        <v>786784</v>
      </c>
      <c r="O122" s="293" t="n">
        <v>786784</v>
      </c>
      <c r="P122" s="293" t="n">
        <v>13216</v>
      </c>
      <c r="Q122" s="293" t="n">
        <v>13216</v>
      </c>
      <c r="R122" s="293" t="s">
        <v>5698</v>
      </c>
      <c r="S122" s="293" t="s">
        <v>6250</v>
      </c>
      <c r="T122" s="293" t="s">
        <v>5983</v>
      </c>
      <c r="U122" s="293" t="s">
        <v>6251</v>
      </c>
      <c r="V122" s="293" t="n">
        <v>13010</v>
      </c>
      <c r="W122" s="293" t="n">
        <v>13010</v>
      </c>
      <c r="X122" s="293" t="n">
        <v>0</v>
      </c>
      <c r="Y122" s="558" t="n">
        <v>42696</v>
      </c>
      <c r="Z122" s="293" t="s">
        <v>5663</v>
      </c>
      <c r="AA122" s="293" t="s">
        <v>5654</v>
      </c>
      <c r="AC122" s="558" t="n">
        <v>43100</v>
      </c>
      <c r="AD122" s="293" t="s">
        <v>6252</v>
      </c>
      <c r="AE122" s="293" t="s">
        <v>5979</v>
      </c>
    </row>
    <row r="123" customFormat="false" ht="15.75" hidden="false" customHeight="true" outlineLevel="0" collapsed="false">
      <c r="A123" s="293" t="s">
        <v>313</v>
      </c>
      <c r="B123" s="293" t="n">
        <v>24584</v>
      </c>
      <c r="C123" s="293" t="n">
        <v>2013</v>
      </c>
      <c r="D123" s="293" t="s">
        <v>6253</v>
      </c>
      <c r="E123" s="293" t="s">
        <v>5694</v>
      </c>
      <c r="F123" s="293" t="s">
        <v>6254</v>
      </c>
      <c r="H123" s="293" t="s">
        <v>6255</v>
      </c>
      <c r="L123" s="293" t="s">
        <v>5649</v>
      </c>
      <c r="M123" s="293" t="s">
        <v>6256</v>
      </c>
      <c r="N123" s="293" t="s">
        <v>6256</v>
      </c>
      <c r="O123" s="293" t="s">
        <v>6256</v>
      </c>
      <c r="P123" s="293" t="n">
        <v>0</v>
      </c>
      <c r="Q123" s="293" t="n">
        <v>0</v>
      </c>
      <c r="R123" s="293" t="s">
        <v>6232</v>
      </c>
      <c r="S123" s="293" t="s">
        <v>6257</v>
      </c>
      <c r="T123" s="293" t="s">
        <v>5983</v>
      </c>
      <c r="U123" s="310" t="s">
        <v>6258</v>
      </c>
      <c r="V123" s="293" t="n">
        <v>91010</v>
      </c>
      <c r="W123" s="293" t="n">
        <v>91010</v>
      </c>
      <c r="X123" s="293" t="n">
        <v>5</v>
      </c>
      <c r="Y123" s="558" t="n">
        <v>42453</v>
      </c>
      <c r="Z123" s="293" t="s">
        <v>5694</v>
      </c>
      <c r="AA123" s="293" t="s">
        <v>5654</v>
      </c>
      <c r="AC123" s="558" t="n">
        <v>41639</v>
      </c>
      <c r="AD123" s="293" t="s">
        <v>6259</v>
      </c>
      <c r="AE123" s="293" t="s">
        <v>6255</v>
      </c>
    </row>
    <row r="124" customFormat="false" ht="15.75" hidden="false" customHeight="true" outlineLevel="0" collapsed="false">
      <c r="A124" s="293" t="s">
        <v>6108</v>
      </c>
      <c r="B124" s="293" t="n">
        <v>40241</v>
      </c>
      <c r="C124" s="293" t="n">
        <v>2017</v>
      </c>
      <c r="D124" s="293" t="s">
        <v>6260</v>
      </c>
      <c r="E124" s="293" t="s">
        <v>6261</v>
      </c>
      <c r="F124" s="293" t="s">
        <v>6262</v>
      </c>
      <c r="H124" s="293" t="s">
        <v>6263</v>
      </c>
      <c r="I124" s="558" t="n">
        <v>42914</v>
      </c>
      <c r="L124" s="293" t="s">
        <v>5649</v>
      </c>
      <c r="M124" s="293" t="n">
        <v>0</v>
      </c>
      <c r="N124" s="293" t="n">
        <v>0</v>
      </c>
      <c r="O124" s="293" t="n">
        <v>0</v>
      </c>
      <c r="P124" s="293" t="n">
        <v>0</v>
      </c>
      <c r="Q124" s="293" t="n">
        <v>0</v>
      </c>
      <c r="R124" s="293" t="s">
        <v>5698</v>
      </c>
      <c r="S124" s="293" t="s">
        <v>6264</v>
      </c>
      <c r="T124" s="293" t="s">
        <v>5983</v>
      </c>
      <c r="U124" s="293" t="s">
        <v>6265</v>
      </c>
      <c r="W124" s="293" t="n">
        <v>43010</v>
      </c>
      <c r="X124" s="293" t="n">
        <v>1</v>
      </c>
      <c r="Y124" s="558" t="n">
        <v>42920</v>
      </c>
      <c r="Z124" s="293" t="s">
        <v>6261</v>
      </c>
      <c r="AA124" s="293" t="s">
        <v>5654</v>
      </c>
      <c r="AC124" s="558" t="n">
        <v>43465</v>
      </c>
      <c r="AD124" s="293" t="s">
        <v>6266</v>
      </c>
      <c r="AE124" s="293" t="s">
        <v>6263</v>
      </c>
    </row>
    <row r="125" customFormat="false" ht="15.75" hidden="false" customHeight="true" outlineLevel="0" collapsed="false">
      <c r="A125" s="293" t="s">
        <v>313</v>
      </c>
      <c r="B125" s="293" t="n">
        <v>24598</v>
      </c>
      <c r="C125" s="293" t="n">
        <v>2013</v>
      </c>
      <c r="D125" s="293" t="s">
        <v>6267</v>
      </c>
      <c r="E125" s="293" t="s">
        <v>5694</v>
      </c>
      <c r="F125" s="293" t="s">
        <v>6268</v>
      </c>
      <c r="H125" s="293" t="s">
        <v>6255</v>
      </c>
      <c r="I125" s="293" t="s">
        <v>5648</v>
      </c>
      <c r="L125" s="293" t="s">
        <v>5649</v>
      </c>
      <c r="M125" s="293" t="n">
        <v>1040000</v>
      </c>
      <c r="N125" s="293" t="n">
        <v>1040000</v>
      </c>
      <c r="O125" s="293" t="n">
        <v>1040000</v>
      </c>
      <c r="P125" s="293" t="n">
        <v>0</v>
      </c>
      <c r="Q125" s="293" t="n">
        <v>0</v>
      </c>
      <c r="R125" s="293" t="s">
        <v>5698</v>
      </c>
      <c r="S125" s="293" t="s">
        <v>5744</v>
      </c>
      <c r="T125" s="293" t="s">
        <v>5963</v>
      </c>
      <c r="U125" s="310" t="s">
        <v>6269</v>
      </c>
      <c r="V125" s="293" t="n">
        <v>15160</v>
      </c>
      <c r="W125" s="293" t="n">
        <v>15160</v>
      </c>
      <c r="X125" s="293" t="n">
        <v>2</v>
      </c>
      <c r="Y125" s="558" t="n">
        <v>42886</v>
      </c>
      <c r="Z125" s="293" t="s">
        <v>5694</v>
      </c>
      <c r="AA125" s="293" t="s">
        <v>5654</v>
      </c>
      <c r="AC125" s="558" t="n">
        <v>42004</v>
      </c>
      <c r="AD125" s="293" t="s">
        <v>6270</v>
      </c>
      <c r="AE125" s="293" t="s">
        <v>6271</v>
      </c>
    </row>
    <row r="126" customFormat="false" ht="15.75" hidden="false" customHeight="true" outlineLevel="0" collapsed="false">
      <c r="A126" s="293" t="s">
        <v>6247</v>
      </c>
      <c r="B126" s="293" t="n">
        <v>25055</v>
      </c>
      <c r="C126" s="293" t="n">
        <v>2013</v>
      </c>
      <c r="D126" s="293" t="s">
        <v>6272</v>
      </c>
      <c r="E126" s="293" t="s">
        <v>5694</v>
      </c>
      <c r="F126" s="293" t="s">
        <v>6273</v>
      </c>
      <c r="H126" s="293" t="s">
        <v>6274</v>
      </c>
      <c r="L126" s="293" t="s">
        <v>5649</v>
      </c>
      <c r="M126" s="293" t="n">
        <v>1953000</v>
      </c>
      <c r="N126" s="293" t="n">
        <v>0</v>
      </c>
      <c r="O126" s="293" t="s">
        <v>6275</v>
      </c>
      <c r="P126" s="293" t="n">
        <v>1953000</v>
      </c>
      <c r="Q126" s="293" t="s">
        <v>6276</v>
      </c>
      <c r="T126" s="293" t="s">
        <v>5983</v>
      </c>
      <c r="X126" s="293" t="n">
        <v>2</v>
      </c>
      <c r="Z126" s="293" t="s">
        <v>5694</v>
      </c>
      <c r="AA126" s="293" t="s">
        <v>6277</v>
      </c>
      <c r="AD126" s="293" t="s">
        <v>6278</v>
      </c>
      <c r="AE126" s="293" t="s">
        <v>6279</v>
      </c>
    </row>
    <row r="127" customFormat="false" ht="15.75" hidden="false" customHeight="true" outlineLevel="0" collapsed="false">
      <c r="A127" s="293" t="s">
        <v>6247</v>
      </c>
      <c r="B127" s="293" t="n">
        <v>24756</v>
      </c>
      <c r="C127" s="293" t="n">
        <v>2013</v>
      </c>
      <c r="D127" s="293" t="s">
        <v>6280</v>
      </c>
      <c r="E127" s="293" t="s">
        <v>5694</v>
      </c>
      <c r="F127" s="293" t="s">
        <v>6281</v>
      </c>
      <c r="H127" s="293" t="s">
        <v>6274</v>
      </c>
      <c r="L127" s="293" t="s">
        <v>5649</v>
      </c>
      <c r="M127" s="293" t="s">
        <v>6282</v>
      </c>
      <c r="N127" s="293" t="s">
        <v>6282</v>
      </c>
      <c r="O127" s="293" t="s">
        <v>6282</v>
      </c>
      <c r="P127" s="293" t="n">
        <v>0</v>
      </c>
      <c r="Q127" s="293" t="n">
        <v>0</v>
      </c>
      <c r="R127" s="293" t="s">
        <v>5698</v>
      </c>
      <c r="S127" s="293" t="s">
        <v>6283</v>
      </c>
      <c r="T127" s="293" t="s">
        <v>5963</v>
      </c>
      <c r="U127" s="310" t="s">
        <v>6284</v>
      </c>
      <c r="V127" s="293" t="n">
        <v>91010</v>
      </c>
      <c r="W127" s="293" t="n">
        <v>91010</v>
      </c>
      <c r="X127" s="293" t="n">
        <v>3</v>
      </c>
      <c r="Y127" s="558" t="n">
        <v>42786</v>
      </c>
      <c r="Z127" s="293" t="s">
        <v>5694</v>
      </c>
      <c r="AA127" s="293" t="s">
        <v>5654</v>
      </c>
      <c r="AC127" s="558" t="n">
        <v>41639</v>
      </c>
      <c r="AD127" s="293" t="s">
        <v>6285</v>
      </c>
      <c r="AE127" s="293" t="s">
        <v>6279</v>
      </c>
    </row>
    <row r="128" customFormat="false" ht="15.75" hidden="false" customHeight="true" outlineLevel="0" collapsed="false">
      <c r="A128" s="293" t="s">
        <v>313</v>
      </c>
      <c r="B128" s="293" t="n">
        <v>36312</v>
      </c>
      <c r="C128" s="293" t="n">
        <v>2014</v>
      </c>
      <c r="D128" s="293" t="s">
        <v>6286</v>
      </c>
      <c r="E128" s="293" t="s">
        <v>5694</v>
      </c>
      <c r="F128" s="293" t="s">
        <v>6287</v>
      </c>
      <c r="H128" s="293" t="s">
        <v>6255</v>
      </c>
      <c r="L128" s="293" t="s">
        <v>5649</v>
      </c>
      <c r="M128" s="293" t="s">
        <v>6288</v>
      </c>
      <c r="N128" s="293" t="s">
        <v>6288</v>
      </c>
      <c r="O128" s="293" t="s">
        <v>6288</v>
      </c>
      <c r="P128" s="293" t="n">
        <v>0</v>
      </c>
      <c r="Q128" s="293" t="n">
        <v>0</v>
      </c>
      <c r="R128" s="293" t="s">
        <v>5698</v>
      </c>
      <c r="S128" s="293" t="s">
        <v>6289</v>
      </c>
      <c r="T128" s="293" t="s">
        <v>5983</v>
      </c>
      <c r="U128" s="310" t="s">
        <v>6290</v>
      </c>
      <c r="V128" s="293" t="n">
        <v>91010</v>
      </c>
      <c r="W128" s="293" t="n">
        <v>91010</v>
      </c>
      <c r="X128" s="293" t="n">
        <v>2</v>
      </c>
      <c r="Y128" s="558" t="n">
        <v>42788</v>
      </c>
      <c r="Z128" s="293" t="s">
        <v>5694</v>
      </c>
      <c r="AA128" s="293" t="s">
        <v>5654</v>
      </c>
      <c r="AC128" s="558" t="n">
        <v>42004</v>
      </c>
      <c r="AD128" s="293" t="s">
        <v>6259</v>
      </c>
      <c r="AE128" s="293" t="s">
        <v>6255</v>
      </c>
    </row>
    <row r="129" customFormat="false" ht="15.75" hidden="false" customHeight="true" outlineLevel="0" collapsed="false">
      <c r="A129" s="293" t="s">
        <v>6247</v>
      </c>
      <c r="B129" s="293" t="n">
        <v>40103</v>
      </c>
      <c r="C129" s="293" t="n">
        <v>2017</v>
      </c>
      <c r="D129" s="293" t="s">
        <v>6291</v>
      </c>
      <c r="E129" s="293" t="s">
        <v>4094</v>
      </c>
      <c r="F129" s="293" t="s">
        <v>6292</v>
      </c>
      <c r="H129" s="293" t="s">
        <v>5979</v>
      </c>
      <c r="I129" s="558" t="n">
        <v>42993</v>
      </c>
      <c r="L129" s="293" t="s">
        <v>5649</v>
      </c>
      <c r="M129" s="293" t="n">
        <v>230000000</v>
      </c>
      <c r="N129" s="293" t="n">
        <v>230000000</v>
      </c>
      <c r="O129" s="293" t="n">
        <v>220000000</v>
      </c>
      <c r="P129" s="293" t="n">
        <v>0</v>
      </c>
      <c r="Q129" s="293" t="n">
        <v>10000000</v>
      </c>
      <c r="R129" s="293" t="s">
        <v>5698</v>
      </c>
      <c r="S129" s="293" t="s">
        <v>6293</v>
      </c>
      <c r="T129" s="293" t="s">
        <v>6294</v>
      </c>
      <c r="U129" s="293" t="s">
        <v>6295</v>
      </c>
      <c r="W129" s="293" t="n">
        <v>13010</v>
      </c>
      <c r="X129" s="293" t="n">
        <v>0</v>
      </c>
      <c r="Y129" s="558" t="n">
        <v>43000</v>
      </c>
      <c r="Z129" s="293" t="s">
        <v>5663</v>
      </c>
      <c r="AA129" s="293" t="s">
        <v>5654</v>
      </c>
      <c r="AC129" s="558" t="n">
        <v>43465</v>
      </c>
      <c r="AD129" s="293" t="s">
        <v>6278</v>
      </c>
      <c r="AE129" s="293" t="s">
        <v>5979</v>
      </c>
    </row>
    <row r="130" customFormat="false" ht="15.75" hidden="false" customHeight="true" outlineLevel="0" collapsed="false">
      <c r="A130" s="293" t="s">
        <v>313</v>
      </c>
      <c r="B130" s="293" t="n">
        <v>41313</v>
      </c>
      <c r="C130" s="293" t="n">
        <v>2018</v>
      </c>
      <c r="D130" s="293" t="s">
        <v>6296</v>
      </c>
      <c r="E130" s="293" t="s">
        <v>4094</v>
      </c>
      <c r="F130" s="293" t="s">
        <v>6297</v>
      </c>
      <c r="H130" s="293" t="s">
        <v>6255</v>
      </c>
      <c r="L130" s="293" t="s">
        <v>5649</v>
      </c>
      <c r="M130" s="293" t="n">
        <v>1800000</v>
      </c>
      <c r="N130" s="293" t="s">
        <v>6298</v>
      </c>
      <c r="O130" s="293" t="s">
        <v>6299</v>
      </c>
      <c r="P130" s="293" t="s">
        <v>6300</v>
      </c>
      <c r="Q130" s="293" t="s">
        <v>6301</v>
      </c>
      <c r="R130" s="293" t="s">
        <v>6232</v>
      </c>
      <c r="S130" s="293" t="s">
        <v>6302</v>
      </c>
      <c r="T130" s="293" t="s">
        <v>5963</v>
      </c>
      <c r="U130" s="293" t="s">
        <v>6303</v>
      </c>
      <c r="W130" s="293" t="n">
        <v>91010</v>
      </c>
      <c r="X130" s="293" t="n">
        <v>0</v>
      </c>
      <c r="Y130" s="558" t="n">
        <v>43187</v>
      </c>
      <c r="Z130" s="293" t="s">
        <v>5663</v>
      </c>
      <c r="AA130" s="293" t="s">
        <v>5654</v>
      </c>
      <c r="AC130" s="558" t="n">
        <v>43465</v>
      </c>
      <c r="AD130" s="293" t="s">
        <v>6259</v>
      </c>
      <c r="AE130" s="293" t="s">
        <v>6255</v>
      </c>
    </row>
    <row r="131" customFormat="false" ht="15.75" hidden="false" customHeight="true" outlineLevel="0" collapsed="false">
      <c r="A131" s="293" t="s">
        <v>313</v>
      </c>
      <c r="B131" s="293" t="n">
        <v>41028</v>
      </c>
      <c r="C131" s="293" t="n">
        <v>2018</v>
      </c>
      <c r="D131" s="293" t="s">
        <v>6304</v>
      </c>
      <c r="E131" s="293" t="s">
        <v>4094</v>
      </c>
      <c r="F131" s="293" t="s">
        <v>6305</v>
      </c>
      <c r="H131" s="293" t="s">
        <v>6255</v>
      </c>
      <c r="I131" s="558" t="n">
        <v>43392</v>
      </c>
      <c r="L131" s="293" t="s">
        <v>5649</v>
      </c>
      <c r="M131" s="293" t="n">
        <v>7500000</v>
      </c>
      <c r="N131" s="293" t="n">
        <v>7430000</v>
      </c>
      <c r="O131" s="293" t="s">
        <v>6306</v>
      </c>
      <c r="P131" s="293" t="n">
        <v>70000</v>
      </c>
      <c r="Q131" s="293" t="s">
        <v>6307</v>
      </c>
      <c r="R131" s="293" t="s">
        <v>5698</v>
      </c>
      <c r="S131" s="293" t="s">
        <v>6308</v>
      </c>
      <c r="T131" s="293" t="s">
        <v>5963</v>
      </c>
      <c r="U131" s="293" t="s">
        <v>6309</v>
      </c>
      <c r="W131" s="293" t="n">
        <v>15160</v>
      </c>
      <c r="X131" s="293" t="n">
        <v>0</v>
      </c>
      <c r="Y131" s="558" t="n">
        <v>43398</v>
      </c>
      <c r="Z131" s="293" t="s">
        <v>5663</v>
      </c>
      <c r="AA131" s="293" t="s">
        <v>5654</v>
      </c>
      <c r="AC131" s="558" t="n">
        <v>43830</v>
      </c>
      <c r="AD131" s="293" t="s">
        <v>6259</v>
      </c>
      <c r="AE131" s="293" t="s">
        <v>6255</v>
      </c>
    </row>
    <row r="132" customFormat="false" ht="15.75" hidden="false" customHeight="true" outlineLevel="0" collapsed="false">
      <c r="A132" s="293" t="s">
        <v>6247</v>
      </c>
      <c r="B132" s="293" t="n">
        <v>40717</v>
      </c>
      <c r="C132" s="293" t="n">
        <v>2017</v>
      </c>
      <c r="D132" s="293" t="s">
        <v>6310</v>
      </c>
      <c r="E132" s="293" t="s">
        <v>4094</v>
      </c>
      <c r="F132" s="293" t="s">
        <v>6311</v>
      </c>
      <c r="H132" s="293" t="s">
        <v>5979</v>
      </c>
      <c r="I132" s="558" t="n">
        <v>43017</v>
      </c>
      <c r="L132" s="293" t="s">
        <v>5649</v>
      </c>
      <c r="M132" s="293" t="n">
        <v>30000000</v>
      </c>
      <c r="N132" s="293" t="n">
        <v>30000000</v>
      </c>
      <c r="O132" s="293" t="n">
        <v>30000000</v>
      </c>
      <c r="P132" s="293" t="n">
        <v>0</v>
      </c>
      <c r="Q132" s="293" t="n">
        <v>0</v>
      </c>
      <c r="R132" s="293" t="s">
        <v>5698</v>
      </c>
      <c r="S132" s="293" t="s">
        <v>6312</v>
      </c>
      <c r="T132" s="293" t="s">
        <v>5983</v>
      </c>
      <c r="U132" s="293" t="s">
        <v>6295</v>
      </c>
      <c r="W132" s="293" t="n">
        <v>13010</v>
      </c>
      <c r="X132" s="293" t="n">
        <v>0</v>
      </c>
      <c r="Y132" s="558" t="n">
        <v>43025</v>
      </c>
      <c r="Z132" s="293" t="s">
        <v>5663</v>
      </c>
      <c r="AA132" s="293" t="s">
        <v>5654</v>
      </c>
      <c r="AC132" s="558" t="n">
        <v>43465</v>
      </c>
      <c r="AD132" s="293" t="s">
        <v>6278</v>
      </c>
      <c r="AE132" s="293" t="s">
        <v>5979</v>
      </c>
    </row>
    <row r="133" customFormat="false" ht="15.75" hidden="false" customHeight="true" outlineLevel="0" collapsed="false">
      <c r="A133" s="293" t="s">
        <v>313</v>
      </c>
      <c r="B133" s="293" t="n">
        <v>41335</v>
      </c>
      <c r="C133" s="293" t="n">
        <v>2019</v>
      </c>
      <c r="D133" s="293" t="s">
        <v>6313</v>
      </c>
      <c r="E133" s="293" t="s">
        <v>4094</v>
      </c>
      <c r="F133" s="293" t="s">
        <v>6314</v>
      </c>
      <c r="H133" s="293" t="s">
        <v>6255</v>
      </c>
      <c r="I133" s="558" t="n">
        <v>43392</v>
      </c>
      <c r="L133" s="293" t="s">
        <v>5649</v>
      </c>
      <c r="M133" s="293" t="n">
        <v>18500000</v>
      </c>
      <c r="N133" s="293" t="n">
        <v>18500000</v>
      </c>
      <c r="O133" s="293" t="s">
        <v>6315</v>
      </c>
      <c r="P133" s="293" t="n">
        <v>0</v>
      </c>
      <c r="Q133" s="293" t="s">
        <v>6316</v>
      </c>
      <c r="R133" s="293" t="s">
        <v>5698</v>
      </c>
      <c r="S133" s="293" t="s">
        <v>6317</v>
      </c>
      <c r="T133" s="293" t="s">
        <v>5963</v>
      </c>
      <c r="U133" s="293" t="s">
        <v>6318</v>
      </c>
      <c r="X133" s="293" t="n">
        <v>0</v>
      </c>
      <c r="Y133" s="558" t="n">
        <v>43759</v>
      </c>
      <c r="Z133" s="293" t="s">
        <v>5663</v>
      </c>
      <c r="AA133" s="293" t="s">
        <v>5654</v>
      </c>
      <c r="AC133" s="558" t="n">
        <v>44196</v>
      </c>
      <c r="AD133" s="293" t="s">
        <v>6259</v>
      </c>
      <c r="AE133" s="293" t="s">
        <v>6255</v>
      </c>
    </row>
    <row r="134" customFormat="false" ht="15.75" hidden="false" customHeight="true" outlineLevel="0" collapsed="false">
      <c r="A134" s="293" t="s">
        <v>6247</v>
      </c>
      <c r="B134" s="293" t="n">
        <v>41387</v>
      </c>
      <c r="C134" s="293" t="n">
        <v>2018</v>
      </c>
      <c r="D134" s="293" t="s">
        <v>6319</v>
      </c>
      <c r="E134" s="293" t="s">
        <v>4094</v>
      </c>
      <c r="F134" s="293" t="s">
        <v>6320</v>
      </c>
      <c r="H134" s="293" t="s">
        <v>5979</v>
      </c>
      <c r="I134" s="558" t="n">
        <v>43390</v>
      </c>
      <c r="L134" s="293" t="s">
        <v>5649</v>
      </c>
      <c r="M134" s="293" t="n">
        <v>15000000</v>
      </c>
      <c r="N134" s="293" t="n">
        <v>15000000</v>
      </c>
      <c r="O134" s="293" t="n">
        <v>15000000</v>
      </c>
      <c r="P134" s="293" t="n">
        <v>0</v>
      </c>
      <c r="Q134" s="293" t="n">
        <v>0</v>
      </c>
      <c r="R134" s="293" t="s">
        <v>5698</v>
      </c>
      <c r="S134" s="293" t="s">
        <v>6321</v>
      </c>
      <c r="T134" s="293" t="s">
        <v>6322</v>
      </c>
      <c r="U134" s="310" t="s">
        <v>6323</v>
      </c>
      <c r="W134" s="293" t="n">
        <v>13010</v>
      </c>
      <c r="X134" s="293" t="n">
        <v>0</v>
      </c>
      <c r="Y134" s="558" t="n">
        <v>43411</v>
      </c>
      <c r="Z134" s="293" t="s">
        <v>5663</v>
      </c>
      <c r="AA134" s="293" t="s">
        <v>5654</v>
      </c>
      <c r="AC134" s="558" t="n">
        <v>43830</v>
      </c>
      <c r="AD134" s="293" t="s">
        <v>6278</v>
      </c>
      <c r="AE134" s="293" t="s">
        <v>5979</v>
      </c>
    </row>
    <row r="135" customFormat="false" ht="15.75" hidden="false" customHeight="true" outlineLevel="0" collapsed="false">
      <c r="A135" s="293" t="s">
        <v>6247</v>
      </c>
      <c r="B135" s="293" t="n">
        <v>41561</v>
      </c>
      <c r="C135" s="293" t="n">
        <v>2018</v>
      </c>
      <c r="D135" s="293" t="s">
        <v>6324</v>
      </c>
      <c r="E135" s="293" t="s">
        <v>4094</v>
      </c>
      <c r="F135" s="293" t="s">
        <v>6325</v>
      </c>
      <c r="H135" s="293" t="s">
        <v>5979</v>
      </c>
      <c r="I135" s="558" t="n">
        <v>43381</v>
      </c>
      <c r="L135" s="293" t="s">
        <v>5649</v>
      </c>
      <c r="M135" s="293" t="n">
        <v>4000000</v>
      </c>
      <c r="N135" s="293" t="n">
        <v>4000000</v>
      </c>
      <c r="O135" s="293" t="n">
        <v>4000000</v>
      </c>
      <c r="P135" s="293" t="n">
        <v>0</v>
      </c>
      <c r="Q135" s="293" t="n">
        <v>0</v>
      </c>
      <c r="R135" s="293" t="s">
        <v>5698</v>
      </c>
      <c r="S135" s="293" t="s">
        <v>6326</v>
      </c>
      <c r="T135" s="293" t="s">
        <v>6327</v>
      </c>
      <c r="U135" s="293" t="s">
        <v>6328</v>
      </c>
      <c r="X135" s="293" t="n">
        <v>0</v>
      </c>
      <c r="Y135" s="558" t="n">
        <v>43385</v>
      </c>
      <c r="Z135" s="293" t="s">
        <v>5663</v>
      </c>
      <c r="AA135" s="293" t="s">
        <v>5654</v>
      </c>
      <c r="AC135" s="558" t="n">
        <v>43830</v>
      </c>
      <c r="AD135" s="293" t="s">
        <v>6278</v>
      </c>
      <c r="AE135" s="293" t="s">
        <v>5979</v>
      </c>
    </row>
    <row r="136" customFormat="false" ht="15.75" hidden="false" customHeight="true" outlineLevel="0" collapsed="false">
      <c r="A136" s="293" t="s">
        <v>6247</v>
      </c>
      <c r="B136" s="293" t="n">
        <v>41494</v>
      </c>
      <c r="C136" s="293" t="n">
        <v>2018</v>
      </c>
      <c r="D136" s="293" t="s">
        <v>6329</v>
      </c>
      <c r="E136" s="293" t="s">
        <v>4094</v>
      </c>
      <c r="F136" s="293" t="s">
        <v>6330</v>
      </c>
      <c r="H136" s="293" t="s">
        <v>5979</v>
      </c>
      <c r="I136" s="558" t="n">
        <v>43423</v>
      </c>
      <c r="L136" s="293" t="s">
        <v>5649</v>
      </c>
      <c r="M136" s="293" t="n">
        <v>29500000</v>
      </c>
      <c r="N136" s="293" t="n">
        <v>29500000</v>
      </c>
      <c r="O136" s="293" t="n">
        <v>0</v>
      </c>
      <c r="P136" s="293" t="n">
        <v>0</v>
      </c>
      <c r="Q136" s="293" t="n">
        <v>29500000</v>
      </c>
      <c r="R136" s="293" t="s">
        <v>5698</v>
      </c>
      <c r="S136" s="293" t="s">
        <v>6331</v>
      </c>
      <c r="T136" s="293" t="s">
        <v>5963</v>
      </c>
      <c r="U136" s="293" t="s">
        <v>6328</v>
      </c>
      <c r="X136" s="293" t="n">
        <v>0</v>
      </c>
      <c r="Y136" s="558" t="n">
        <v>43437</v>
      </c>
      <c r="Z136" s="293" t="s">
        <v>5663</v>
      </c>
      <c r="AA136" s="293" t="s">
        <v>5654</v>
      </c>
      <c r="AC136" s="558" t="n">
        <v>43830</v>
      </c>
      <c r="AD136" s="293" t="s">
        <v>6278</v>
      </c>
      <c r="AE136" s="293" t="s">
        <v>5979</v>
      </c>
    </row>
    <row r="137" customFormat="false" ht="15.75" hidden="false" customHeight="true" outlineLevel="0" collapsed="false">
      <c r="A137" s="293" t="s">
        <v>313</v>
      </c>
      <c r="B137" s="293" t="n">
        <v>38019</v>
      </c>
      <c r="C137" s="293" t="n">
        <v>2015</v>
      </c>
      <c r="D137" s="293" t="s">
        <v>6332</v>
      </c>
      <c r="E137" s="293" t="s">
        <v>5694</v>
      </c>
      <c r="F137" s="293" t="s">
        <v>6333</v>
      </c>
      <c r="H137" s="293" t="s">
        <v>6255</v>
      </c>
      <c r="L137" s="293" t="s">
        <v>5649</v>
      </c>
      <c r="M137" s="293" t="s">
        <v>6334</v>
      </c>
      <c r="N137" s="293" t="s">
        <v>6334</v>
      </c>
      <c r="O137" s="293" t="s">
        <v>6334</v>
      </c>
      <c r="P137" s="293" t="n">
        <v>0</v>
      </c>
      <c r="Q137" s="293" t="n">
        <v>0</v>
      </c>
      <c r="R137" s="293" t="s">
        <v>5698</v>
      </c>
      <c r="S137" s="293" t="s">
        <v>6335</v>
      </c>
      <c r="T137" s="293" t="s">
        <v>5963</v>
      </c>
      <c r="U137" s="310" t="s">
        <v>6336</v>
      </c>
      <c r="W137" s="293" t="n">
        <v>91010</v>
      </c>
      <c r="X137" s="293" t="n">
        <v>5</v>
      </c>
      <c r="Y137" s="558" t="n">
        <v>43077</v>
      </c>
      <c r="Z137" s="293" t="s">
        <v>5694</v>
      </c>
      <c r="AA137" s="293" t="s">
        <v>5654</v>
      </c>
      <c r="AC137" s="558" t="n">
        <v>42369</v>
      </c>
      <c r="AD137" s="293" t="s">
        <v>6259</v>
      </c>
      <c r="AE137" s="293" t="s">
        <v>6255</v>
      </c>
    </row>
    <row r="138" customFormat="false" ht="15.75" hidden="false" customHeight="true" outlineLevel="0" collapsed="false">
      <c r="A138" s="293" t="s">
        <v>6247</v>
      </c>
      <c r="B138" s="293" t="n">
        <v>38539</v>
      </c>
      <c r="C138" s="293" t="n">
        <v>2015</v>
      </c>
      <c r="D138" s="293" t="s">
        <v>6337</v>
      </c>
      <c r="E138" s="293" t="s">
        <v>4094</v>
      </c>
      <c r="F138" s="293" t="s">
        <v>6338</v>
      </c>
      <c r="H138" s="293" t="s">
        <v>5979</v>
      </c>
      <c r="I138" s="558" t="n">
        <v>42347</v>
      </c>
      <c r="L138" s="293" t="s">
        <v>5649</v>
      </c>
      <c r="M138" s="293" t="n">
        <v>15389112</v>
      </c>
      <c r="N138" s="293" t="s">
        <v>6339</v>
      </c>
      <c r="O138" s="293" t="s">
        <v>6340</v>
      </c>
      <c r="P138" s="293" t="s">
        <v>6341</v>
      </c>
      <c r="Q138" s="293" t="s">
        <v>6342</v>
      </c>
      <c r="R138" s="293" t="s">
        <v>5698</v>
      </c>
      <c r="S138" s="293" t="s">
        <v>5744</v>
      </c>
      <c r="T138" s="293" t="s">
        <v>6294</v>
      </c>
      <c r="U138" s="310" t="s">
        <v>6343</v>
      </c>
      <c r="V138" s="293" t="n">
        <v>13010</v>
      </c>
      <c r="W138" s="293" t="n">
        <v>13010</v>
      </c>
      <c r="X138" s="293" t="n">
        <v>6</v>
      </c>
      <c r="Y138" s="558" t="n">
        <v>43279</v>
      </c>
      <c r="Z138" s="293" t="s">
        <v>5653</v>
      </c>
      <c r="AA138" s="293" t="s">
        <v>5654</v>
      </c>
      <c r="AC138" s="558" t="n">
        <v>43830</v>
      </c>
      <c r="AD138" s="293" t="s">
        <v>6252</v>
      </c>
      <c r="AE138" s="293" t="s">
        <v>5979</v>
      </c>
    </row>
    <row r="139" customFormat="false" ht="15.75" hidden="false" customHeight="true" outlineLevel="0" collapsed="false">
      <c r="A139" s="293" t="s">
        <v>6247</v>
      </c>
      <c r="B139" s="293" t="n">
        <v>42093</v>
      </c>
      <c r="C139" s="293" t="n">
        <v>2019</v>
      </c>
      <c r="D139" s="293" t="s">
        <v>6344</v>
      </c>
      <c r="E139" s="293" t="s">
        <v>4094</v>
      </c>
      <c r="F139" s="293" t="s">
        <v>6345</v>
      </c>
      <c r="H139" s="293" t="s">
        <v>5979</v>
      </c>
      <c r="I139" s="558" t="n">
        <v>43670</v>
      </c>
      <c r="L139" s="293" t="s">
        <v>5649</v>
      </c>
      <c r="M139" s="293" t="n">
        <v>250000</v>
      </c>
      <c r="N139" s="293" t="s">
        <v>6346</v>
      </c>
      <c r="O139" s="293" t="n">
        <v>202040</v>
      </c>
      <c r="P139" s="293" t="s">
        <v>6347</v>
      </c>
      <c r="Q139" s="293" t="n">
        <v>47960</v>
      </c>
      <c r="R139" s="293" t="s">
        <v>5698</v>
      </c>
      <c r="S139" s="293" t="s">
        <v>6348</v>
      </c>
      <c r="T139" s="293" t="s">
        <v>5983</v>
      </c>
      <c r="U139" s="293" t="s">
        <v>6349</v>
      </c>
      <c r="X139" s="293" t="n">
        <v>0</v>
      </c>
      <c r="Y139" s="558" t="n">
        <v>43865</v>
      </c>
      <c r="Z139" s="293" t="s">
        <v>5663</v>
      </c>
      <c r="AA139" s="293" t="s">
        <v>5654</v>
      </c>
      <c r="AC139" s="558" t="n">
        <v>44196</v>
      </c>
      <c r="AD139" s="293" t="s">
        <v>6350</v>
      </c>
      <c r="AE139" s="293" t="s">
        <v>5979</v>
      </c>
    </row>
    <row r="140" customFormat="false" ht="15.75" hidden="false" customHeight="true" outlineLevel="0" collapsed="false">
      <c r="A140" s="293" t="s">
        <v>6247</v>
      </c>
      <c r="B140" s="293" t="n">
        <v>42088</v>
      </c>
      <c r="C140" s="293" t="n">
        <v>2019</v>
      </c>
      <c r="D140" s="293" t="s">
        <v>6351</v>
      </c>
      <c r="E140" s="293" t="s">
        <v>4094</v>
      </c>
      <c r="F140" s="293" t="s">
        <v>6352</v>
      </c>
      <c r="H140" s="293" t="s">
        <v>5979</v>
      </c>
      <c r="I140" s="558" t="n">
        <v>43670</v>
      </c>
      <c r="L140" s="293" t="s">
        <v>5649</v>
      </c>
      <c r="M140" s="293" t="n">
        <v>7000000</v>
      </c>
      <c r="N140" s="293" t="n">
        <v>7000000</v>
      </c>
      <c r="O140" s="293" t="n">
        <v>7000000</v>
      </c>
      <c r="P140" s="293" t="n">
        <v>0</v>
      </c>
      <c r="Q140" s="293" t="n">
        <v>0</v>
      </c>
      <c r="R140" s="293" t="s">
        <v>5698</v>
      </c>
      <c r="S140" s="293" t="s">
        <v>6353</v>
      </c>
      <c r="T140" s="293" t="s">
        <v>5983</v>
      </c>
      <c r="U140" s="293" t="s">
        <v>6349</v>
      </c>
      <c r="X140" s="293" t="n">
        <v>0</v>
      </c>
      <c r="Y140" s="558" t="n">
        <v>44091</v>
      </c>
      <c r="Z140" s="293" t="s">
        <v>5663</v>
      </c>
      <c r="AA140" s="293" t="s">
        <v>5654</v>
      </c>
      <c r="AC140" s="558" t="n">
        <v>44196</v>
      </c>
      <c r="AD140" s="293" t="s">
        <v>6354</v>
      </c>
      <c r="AE140" s="293" t="s">
        <v>5979</v>
      </c>
    </row>
    <row r="141" customFormat="false" ht="15.75" hidden="false" customHeight="true" outlineLevel="0" collapsed="false">
      <c r="A141" s="293" t="s">
        <v>313</v>
      </c>
      <c r="B141" s="293" t="n">
        <v>39435</v>
      </c>
      <c r="C141" s="293" t="n">
        <v>2016</v>
      </c>
      <c r="D141" s="293" t="s">
        <v>6355</v>
      </c>
      <c r="E141" s="293" t="s">
        <v>5694</v>
      </c>
      <c r="F141" s="293" t="s">
        <v>6356</v>
      </c>
      <c r="H141" s="293" t="s">
        <v>6255</v>
      </c>
      <c r="L141" s="293" t="s">
        <v>5649</v>
      </c>
      <c r="M141" s="293" t="s">
        <v>6357</v>
      </c>
      <c r="N141" s="293" t="s">
        <v>6357</v>
      </c>
      <c r="O141" s="293" t="s">
        <v>6357</v>
      </c>
      <c r="P141" s="293" t="n">
        <v>0</v>
      </c>
      <c r="Q141" s="293" t="n">
        <v>0</v>
      </c>
      <c r="R141" s="293" t="s">
        <v>6232</v>
      </c>
      <c r="S141" s="293" t="s">
        <v>6358</v>
      </c>
      <c r="T141" s="293" t="s">
        <v>5963</v>
      </c>
      <c r="U141" s="310" t="s">
        <v>6359</v>
      </c>
      <c r="W141" s="293" t="n">
        <v>91010</v>
      </c>
      <c r="X141" s="293" t="n">
        <v>5</v>
      </c>
      <c r="Y141" s="558" t="n">
        <v>43643</v>
      </c>
      <c r="Z141" s="293" t="s">
        <v>5694</v>
      </c>
      <c r="AA141" s="293" t="s">
        <v>5654</v>
      </c>
      <c r="AC141" s="558" t="n">
        <v>42735</v>
      </c>
      <c r="AD141" s="293" t="s">
        <v>6360</v>
      </c>
      <c r="AE141" s="293" t="s">
        <v>6255</v>
      </c>
    </row>
    <row r="142" customFormat="false" ht="15.75" hidden="false" customHeight="true" outlineLevel="0" collapsed="false">
      <c r="A142" s="293" t="s">
        <v>6247</v>
      </c>
      <c r="B142" s="293" t="n">
        <v>27338</v>
      </c>
      <c r="C142" s="293" t="n">
        <v>2013</v>
      </c>
      <c r="D142" s="293" t="s">
        <v>6361</v>
      </c>
      <c r="E142" s="293" t="s">
        <v>5694</v>
      </c>
      <c r="F142" s="293" t="s">
        <v>6362</v>
      </c>
      <c r="H142" s="293" t="s">
        <v>6274</v>
      </c>
      <c r="L142" s="293" t="s">
        <v>5649</v>
      </c>
      <c r="M142" s="293" t="n">
        <v>700000</v>
      </c>
      <c r="N142" s="293" t="n">
        <v>700000</v>
      </c>
      <c r="O142" s="293" t="n">
        <v>700000</v>
      </c>
      <c r="P142" s="293" t="n">
        <v>0</v>
      </c>
      <c r="Q142" s="293" t="n">
        <v>0</v>
      </c>
      <c r="T142" s="293" t="s">
        <v>5983</v>
      </c>
      <c r="X142" s="293" t="n">
        <v>4</v>
      </c>
      <c r="Z142" s="293" t="s">
        <v>5694</v>
      </c>
      <c r="AA142" s="293" t="s">
        <v>6277</v>
      </c>
      <c r="AD142" s="293" t="s">
        <v>6278</v>
      </c>
      <c r="AE142" s="293" t="s">
        <v>6274</v>
      </c>
    </row>
    <row r="143" customFormat="false" ht="15.75" hidden="false" customHeight="true" outlineLevel="0" collapsed="false">
      <c r="A143" s="293" t="s">
        <v>6247</v>
      </c>
      <c r="B143" s="293" t="n">
        <v>27337</v>
      </c>
      <c r="C143" s="293" t="n">
        <v>2013</v>
      </c>
      <c r="D143" s="293" t="s">
        <v>6363</v>
      </c>
      <c r="E143" s="293" t="s">
        <v>5694</v>
      </c>
      <c r="F143" s="293" t="s">
        <v>6364</v>
      </c>
      <c r="H143" s="293" t="s">
        <v>6274</v>
      </c>
      <c r="L143" s="293" t="s">
        <v>5649</v>
      </c>
      <c r="M143" s="293" t="n">
        <v>5000000</v>
      </c>
      <c r="N143" s="293" t="n">
        <v>5000000</v>
      </c>
      <c r="O143" s="293" t="n">
        <v>4499999</v>
      </c>
      <c r="P143" s="293" t="n">
        <v>0</v>
      </c>
      <c r="Q143" s="293" t="n">
        <v>500001</v>
      </c>
      <c r="T143" s="293" t="s">
        <v>5983</v>
      </c>
      <c r="X143" s="293" t="n">
        <v>3</v>
      </c>
      <c r="Z143" s="293" t="s">
        <v>5694</v>
      </c>
      <c r="AA143" s="293" t="s">
        <v>6277</v>
      </c>
      <c r="AD143" s="293" t="s">
        <v>6365</v>
      </c>
      <c r="AE143" s="293" t="s">
        <v>6274</v>
      </c>
    </row>
    <row r="144" customFormat="false" ht="15.75" hidden="false" customHeight="true" outlineLevel="0" collapsed="false">
      <c r="A144" s="293" t="s">
        <v>6247</v>
      </c>
      <c r="B144" s="293" t="n">
        <v>25343</v>
      </c>
      <c r="C144" s="293" t="n">
        <v>2013</v>
      </c>
      <c r="D144" s="293" t="s">
        <v>6366</v>
      </c>
      <c r="E144" s="293" t="s">
        <v>5694</v>
      </c>
      <c r="F144" s="293" t="s">
        <v>6367</v>
      </c>
      <c r="H144" s="293" t="s">
        <v>6274</v>
      </c>
      <c r="L144" s="293" t="s">
        <v>5649</v>
      </c>
      <c r="M144" s="293" t="n">
        <v>1500000</v>
      </c>
      <c r="N144" s="293" t="n">
        <v>0</v>
      </c>
      <c r="O144" s="293" t="s">
        <v>6368</v>
      </c>
      <c r="P144" s="293" t="n">
        <v>1500000</v>
      </c>
      <c r="Q144" s="293" t="s">
        <v>6369</v>
      </c>
      <c r="T144" s="293" t="s">
        <v>5983</v>
      </c>
      <c r="X144" s="293" t="n">
        <v>2</v>
      </c>
      <c r="Z144" s="293" t="s">
        <v>5694</v>
      </c>
      <c r="AA144" s="293" t="s">
        <v>6277</v>
      </c>
      <c r="AD144" s="293" t="s">
        <v>6285</v>
      </c>
      <c r="AE144" s="293" t="s">
        <v>6274</v>
      </c>
    </row>
    <row r="145" customFormat="false" ht="15.75" hidden="false" customHeight="true" outlineLevel="0" collapsed="false">
      <c r="A145" s="293" t="s">
        <v>6108</v>
      </c>
      <c r="B145" s="293" t="n">
        <v>41777</v>
      </c>
      <c r="C145" s="293" t="n">
        <v>2020</v>
      </c>
      <c r="D145" s="293" t="s">
        <v>6370</v>
      </c>
      <c r="E145" s="293" t="s">
        <v>4094</v>
      </c>
      <c r="F145" s="293" t="s">
        <v>6371</v>
      </c>
      <c r="H145" s="293" t="s">
        <v>6111</v>
      </c>
      <c r="I145" s="558" t="n">
        <v>44181</v>
      </c>
      <c r="L145" s="293" t="s">
        <v>5649</v>
      </c>
      <c r="M145" s="293" t="n">
        <v>2500000</v>
      </c>
      <c r="N145" s="293" t="n">
        <v>2500000</v>
      </c>
      <c r="O145" s="293" t="n">
        <v>0</v>
      </c>
      <c r="P145" s="293" t="n">
        <v>0</v>
      </c>
      <c r="Q145" s="293" t="n">
        <v>2500000</v>
      </c>
      <c r="R145" s="293" t="s">
        <v>5698</v>
      </c>
      <c r="S145" s="293" t="s">
        <v>6372</v>
      </c>
      <c r="T145" s="293" t="s">
        <v>6112</v>
      </c>
      <c r="U145" s="293" t="s">
        <v>6373</v>
      </c>
      <c r="X145" s="293" t="n">
        <v>0</v>
      </c>
      <c r="Y145" s="558" t="n">
        <v>44182</v>
      </c>
      <c r="Z145" s="293" t="s">
        <v>5663</v>
      </c>
      <c r="AA145" s="293" t="s">
        <v>5654</v>
      </c>
      <c r="AC145" s="558" t="n">
        <v>44561</v>
      </c>
      <c r="AD145" s="293" t="s">
        <v>6115</v>
      </c>
      <c r="AE145" s="293" t="s">
        <v>6111</v>
      </c>
    </row>
    <row r="146" customFormat="false" ht="15.75" hidden="false" customHeight="true" outlineLevel="0" collapsed="false">
      <c r="A146" s="293" t="s">
        <v>6247</v>
      </c>
      <c r="B146" s="293" t="n">
        <v>40108</v>
      </c>
      <c r="C146" s="293" t="n">
        <v>2017</v>
      </c>
      <c r="D146" s="293" t="s">
        <v>6374</v>
      </c>
      <c r="E146" s="293" t="s">
        <v>5694</v>
      </c>
      <c r="F146" s="293" t="s">
        <v>6375</v>
      </c>
      <c r="H146" s="293" t="s">
        <v>5979</v>
      </c>
      <c r="I146" s="558" t="n">
        <v>43000</v>
      </c>
      <c r="L146" s="293" t="s">
        <v>5649</v>
      </c>
      <c r="M146" s="293" t="n">
        <v>14700000</v>
      </c>
      <c r="N146" s="293" t="n">
        <v>14700000</v>
      </c>
      <c r="O146" s="293" t="n">
        <v>14700000</v>
      </c>
      <c r="P146" s="293" t="n">
        <v>0</v>
      </c>
      <c r="Q146" s="293" t="n">
        <v>0</v>
      </c>
      <c r="R146" s="293" t="s">
        <v>5698</v>
      </c>
      <c r="S146" s="293" t="s">
        <v>6376</v>
      </c>
      <c r="T146" s="293" t="s">
        <v>6377</v>
      </c>
      <c r="U146" s="293" t="s">
        <v>6295</v>
      </c>
      <c r="W146" s="293" t="n">
        <v>13010</v>
      </c>
      <c r="X146" s="293" t="n">
        <v>1</v>
      </c>
      <c r="Y146" s="558" t="n">
        <v>43857</v>
      </c>
      <c r="Z146" s="293" t="s">
        <v>5694</v>
      </c>
      <c r="AA146" s="293" t="s">
        <v>5654</v>
      </c>
      <c r="AC146" s="558" t="n">
        <v>43465</v>
      </c>
      <c r="AD146" s="293" t="s">
        <v>6278</v>
      </c>
      <c r="AE146" s="293" t="s">
        <v>5979</v>
      </c>
    </row>
    <row r="147" customFormat="false" ht="15.75" hidden="false" customHeight="true" outlineLevel="0" collapsed="false">
      <c r="A147" s="293" t="s">
        <v>313</v>
      </c>
      <c r="B147" s="293" t="n">
        <v>24603</v>
      </c>
      <c r="C147" s="293" t="n">
        <v>2013</v>
      </c>
      <c r="D147" s="293" t="s">
        <v>6378</v>
      </c>
      <c r="E147" s="293" t="s">
        <v>5694</v>
      </c>
      <c r="F147" s="293" t="s">
        <v>6379</v>
      </c>
      <c r="H147" s="293" t="s">
        <v>6255</v>
      </c>
      <c r="I147" s="558" t="n">
        <v>41253</v>
      </c>
      <c r="L147" s="293" t="s">
        <v>5649</v>
      </c>
      <c r="M147" s="293" t="s">
        <v>6380</v>
      </c>
      <c r="N147" s="293" t="s">
        <v>6380</v>
      </c>
      <c r="O147" s="293" t="s">
        <v>6380</v>
      </c>
      <c r="P147" s="293" t="n">
        <v>0</v>
      </c>
      <c r="Q147" s="293" t="n">
        <v>0</v>
      </c>
      <c r="R147" s="293" t="s">
        <v>5698</v>
      </c>
      <c r="S147" s="293" t="s">
        <v>5744</v>
      </c>
      <c r="T147" s="293" t="s">
        <v>5963</v>
      </c>
      <c r="U147" s="310" t="s">
        <v>6381</v>
      </c>
      <c r="V147" s="293" t="n">
        <v>15160</v>
      </c>
      <c r="W147" s="293" t="n">
        <v>15160</v>
      </c>
      <c r="X147" s="293" t="n">
        <v>4</v>
      </c>
      <c r="Y147" s="558" t="n">
        <v>43817</v>
      </c>
      <c r="Z147" s="293" t="s">
        <v>5694</v>
      </c>
      <c r="AA147" s="293" t="s">
        <v>5654</v>
      </c>
      <c r="AC147" s="558" t="n">
        <v>42004</v>
      </c>
      <c r="AD147" s="293" t="s">
        <v>6259</v>
      </c>
      <c r="AE147" s="293" t="s">
        <v>6255</v>
      </c>
    </row>
    <row r="148" customFormat="false" ht="15.75" hidden="false" customHeight="true" outlineLevel="0" collapsed="false">
      <c r="A148" s="293" t="s">
        <v>313</v>
      </c>
      <c r="B148" s="293" t="n">
        <v>41343</v>
      </c>
      <c r="C148" s="293" t="n">
        <v>2020</v>
      </c>
      <c r="D148" s="293" t="s">
        <v>6382</v>
      </c>
      <c r="E148" s="293" t="s">
        <v>4094</v>
      </c>
      <c r="F148" s="293" t="s">
        <v>6383</v>
      </c>
      <c r="H148" s="293" t="s">
        <v>6255</v>
      </c>
      <c r="I148" s="558" t="n">
        <v>43392</v>
      </c>
      <c r="L148" s="293" t="s">
        <v>5649</v>
      </c>
      <c r="M148" s="293" t="n">
        <v>1000000</v>
      </c>
      <c r="N148" s="293" t="n">
        <v>1000000</v>
      </c>
      <c r="O148" s="293" t="s">
        <v>6384</v>
      </c>
      <c r="P148" s="293" t="n">
        <v>0</v>
      </c>
      <c r="Q148" s="293" t="s">
        <v>6385</v>
      </c>
      <c r="R148" s="293" t="s">
        <v>5698</v>
      </c>
      <c r="S148" s="293" t="s">
        <v>6386</v>
      </c>
      <c r="T148" s="293" t="s">
        <v>5963</v>
      </c>
      <c r="U148" s="293" t="s">
        <v>6387</v>
      </c>
      <c r="X148" s="293" t="n">
        <v>0</v>
      </c>
      <c r="Y148" s="558" t="n">
        <v>43859</v>
      </c>
      <c r="Z148" s="293" t="s">
        <v>5663</v>
      </c>
      <c r="AA148" s="293" t="s">
        <v>5654</v>
      </c>
      <c r="AC148" s="558" t="n">
        <v>44561</v>
      </c>
      <c r="AD148" s="293" t="s">
        <v>6259</v>
      </c>
      <c r="AE148" s="293" t="s">
        <v>6255</v>
      </c>
    </row>
    <row r="149" customFormat="false" ht="15.75" hidden="false" customHeight="true" outlineLevel="0" collapsed="false">
      <c r="A149" s="293" t="s">
        <v>6247</v>
      </c>
      <c r="B149" s="293" t="n">
        <v>24694</v>
      </c>
      <c r="C149" s="293" t="n">
        <v>2013</v>
      </c>
      <c r="D149" s="293" t="s">
        <v>6388</v>
      </c>
      <c r="E149" s="293" t="s">
        <v>5694</v>
      </c>
      <c r="F149" s="293" t="s">
        <v>6389</v>
      </c>
      <c r="H149" s="293" t="s">
        <v>5979</v>
      </c>
      <c r="I149" s="558" t="n">
        <v>41459</v>
      </c>
      <c r="L149" s="293" t="s">
        <v>5649</v>
      </c>
      <c r="M149" s="293" t="s">
        <v>6390</v>
      </c>
      <c r="N149" s="293" t="s">
        <v>6390</v>
      </c>
      <c r="O149" s="293" t="s">
        <v>6390</v>
      </c>
      <c r="P149" s="293" t="n">
        <v>0</v>
      </c>
      <c r="Q149" s="293" t="n">
        <v>0</v>
      </c>
      <c r="R149" s="293" t="s">
        <v>5698</v>
      </c>
      <c r="S149" s="293" t="s">
        <v>5744</v>
      </c>
      <c r="T149" s="293" t="s">
        <v>5963</v>
      </c>
      <c r="U149" s="310" t="s">
        <v>6391</v>
      </c>
      <c r="V149" s="293" t="n">
        <v>13010</v>
      </c>
      <c r="W149" s="293" t="n">
        <v>13010</v>
      </c>
      <c r="X149" s="293" t="n">
        <v>6</v>
      </c>
      <c r="Y149" s="558" t="n">
        <v>43894</v>
      </c>
      <c r="Z149" s="293" t="s">
        <v>5694</v>
      </c>
      <c r="AA149" s="293" t="s">
        <v>5654</v>
      </c>
      <c r="AC149" s="558" t="n">
        <v>42004</v>
      </c>
      <c r="AD149" s="293" t="s">
        <v>6278</v>
      </c>
      <c r="AE149" s="293" t="s">
        <v>5979</v>
      </c>
    </row>
    <row r="150" customFormat="false" ht="15.75" hidden="false" customHeight="true" outlineLevel="0" collapsed="false">
      <c r="A150" s="293" t="s">
        <v>6247</v>
      </c>
      <c r="B150" s="293" t="n">
        <v>35270</v>
      </c>
      <c r="C150" s="293" t="n">
        <v>2014</v>
      </c>
      <c r="D150" s="293" t="s">
        <v>6392</v>
      </c>
      <c r="E150" s="293" t="s">
        <v>5694</v>
      </c>
      <c r="F150" s="293" t="s">
        <v>6393</v>
      </c>
      <c r="H150" s="293" t="s">
        <v>5979</v>
      </c>
      <c r="I150" s="558" t="n">
        <v>41934</v>
      </c>
      <c r="L150" s="293" t="s">
        <v>5649</v>
      </c>
      <c r="M150" s="293" t="s">
        <v>6394</v>
      </c>
      <c r="N150" s="293" t="s">
        <v>6394</v>
      </c>
      <c r="O150" s="293" t="s">
        <v>6394</v>
      </c>
      <c r="P150" s="293" t="n">
        <v>0</v>
      </c>
      <c r="Q150" s="293" t="n">
        <v>0</v>
      </c>
      <c r="R150" s="293" t="s">
        <v>5698</v>
      </c>
      <c r="S150" s="293" t="s">
        <v>6395</v>
      </c>
      <c r="T150" s="293" t="s">
        <v>5963</v>
      </c>
      <c r="U150" s="310" t="s">
        <v>6396</v>
      </c>
      <c r="W150" s="293" t="n">
        <v>13010</v>
      </c>
      <c r="X150" s="293" t="n">
        <v>1</v>
      </c>
      <c r="Y150" s="558" t="n">
        <v>43896</v>
      </c>
      <c r="Z150" s="293" t="s">
        <v>5694</v>
      </c>
      <c r="AA150" s="293" t="s">
        <v>5654</v>
      </c>
      <c r="AC150" s="558" t="n">
        <v>42369</v>
      </c>
      <c r="AD150" s="293" t="s">
        <v>6278</v>
      </c>
      <c r="AE150" s="293" t="s">
        <v>5979</v>
      </c>
    </row>
    <row r="151" customFormat="false" ht="15.75" hidden="false" customHeight="true" outlineLevel="0" collapsed="false">
      <c r="A151" s="293" t="s">
        <v>313</v>
      </c>
      <c r="B151" s="293" t="n">
        <v>37406</v>
      </c>
      <c r="C151" s="293" t="n">
        <v>2014</v>
      </c>
      <c r="D151" s="293" t="s">
        <v>6397</v>
      </c>
      <c r="E151" s="293" t="s">
        <v>5694</v>
      </c>
      <c r="F151" s="293" t="s">
        <v>6398</v>
      </c>
      <c r="H151" s="293" t="s">
        <v>6255</v>
      </c>
      <c r="I151" s="558" t="n">
        <v>41844</v>
      </c>
      <c r="L151" s="293" t="s">
        <v>5649</v>
      </c>
      <c r="M151" s="293" t="n">
        <v>4850000</v>
      </c>
      <c r="N151" s="293" t="n">
        <v>4850000</v>
      </c>
      <c r="O151" s="293" t="n">
        <v>4850000</v>
      </c>
      <c r="P151" s="293" t="n">
        <v>0</v>
      </c>
      <c r="Q151" s="293" t="n">
        <v>0</v>
      </c>
      <c r="R151" s="293" t="s">
        <v>5698</v>
      </c>
      <c r="S151" s="293" t="s">
        <v>6399</v>
      </c>
      <c r="T151" s="293" t="s">
        <v>5963</v>
      </c>
      <c r="U151" s="310" t="s">
        <v>6400</v>
      </c>
      <c r="V151" s="293" t="n">
        <v>15160</v>
      </c>
      <c r="W151" s="293" t="n">
        <v>15160</v>
      </c>
      <c r="X151" s="293" t="n">
        <v>1</v>
      </c>
      <c r="Y151" s="558" t="n">
        <v>43788</v>
      </c>
      <c r="Z151" s="293" t="s">
        <v>5694</v>
      </c>
      <c r="AA151" s="293" t="s">
        <v>5654</v>
      </c>
      <c r="AC151" s="558" t="n">
        <v>42369</v>
      </c>
      <c r="AD151" s="293" t="s">
        <v>6259</v>
      </c>
      <c r="AE151" s="293" t="s">
        <v>6255</v>
      </c>
    </row>
    <row r="152" customFormat="false" ht="15.75" hidden="false" customHeight="true" outlineLevel="0" collapsed="false">
      <c r="A152" s="293" t="s">
        <v>6247</v>
      </c>
      <c r="B152" s="293" t="n">
        <v>39752</v>
      </c>
      <c r="C152" s="293" t="n">
        <v>2016</v>
      </c>
      <c r="D152" s="293" t="s">
        <v>6401</v>
      </c>
      <c r="E152" s="293" t="s">
        <v>5694</v>
      </c>
      <c r="F152" s="293" t="s">
        <v>6402</v>
      </c>
      <c r="H152" s="293" t="s">
        <v>5979</v>
      </c>
      <c r="I152" s="558" t="n">
        <v>42691</v>
      </c>
      <c r="L152" s="293" t="s">
        <v>5649</v>
      </c>
      <c r="M152" s="293" t="n">
        <v>20000000</v>
      </c>
      <c r="N152" s="293" t="n">
        <v>20000000</v>
      </c>
      <c r="O152" s="293" t="n">
        <v>20000000</v>
      </c>
      <c r="P152" s="293" t="n">
        <v>0</v>
      </c>
      <c r="Q152" s="293" t="n">
        <v>0</v>
      </c>
      <c r="R152" s="293" t="s">
        <v>5698</v>
      </c>
      <c r="S152" s="293" t="s">
        <v>6403</v>
      </c>
      <c r="T152" s="293" t="s">
        <v>6404</v>
      </c>
      <c r="U152" s="310" t="s">
        <v>6405</v>
      </c>
      <c r="V152" s="293" t="n">
        <v>13010</v>
      </c>
      <c r="W152" s="293" t="n">
        <v>13010</v>
      </c>
      <c r="X152" s="293" t="n">
        <v>1</v>
      </c>
      <c r="Y152" s="558" t="n">
        <v>43857</v>
      </c>
      <c r="Z152" s="293" t="s">
        <v>5694</v>
      </c>
      <c r="AA152" s="293" t="s">
        <v>5654</v>
      </c>
      <c r="AC152" s="558" t="n">
        <v>43100</v>
      </c>
      <c r="AD152" s="293" t="s">
        <v>6278</v>
      </c>
      <c r="AE152" s="293" t="s">
        <v>5979</v>
      </c>
    </row>
    <row r="153" customFormat="false" ht="15.75" hidden="false" customHeight="true" outlineLevel="0" collapsed="false">
      <c r="A153" s="293" t="s">
        <v>313</v>
      </c>
      <c r="B153" s="293" t="n">
        <v>40186</v>
      </c>
      <c r="C153" s="293" t="n">
        <v>2017</v>
      </c>
      <c r="D153" s="293" t="s">
        <v>6406</v>
      </c>
      <c r="E153" s="293" t="s">
        <v>5694</v>
      </c>
      <c r="F153" s="293" t="s">
        <v>6407</v>
      </c>
      <c r="H153" s="293" t="s">
        <v>6255</v>
      </c>
      <c r="L153" s="293" t="s">
        <v>5649</v>
      </c>
      <c r="M153" s="293" t="s">
        <v>6408</v>
      </c>
      <c r="N153" s="293" t="s">
        <v>6408</v>
      </c>
      <c r="O153" s="293" t="s">
        <v>6408</v>
      </c>
      <c r="P153" s="293" t="n">
        <v>0</v>
      </c>
      <c r="Q153" s="293" t="n">
        <v>0</v>
      </c>
      <c r="R153" s="293" t="s">
        <v>5698</v>
      </c>
      <c r="S153" s="293" t="s">
        <v>6409</v>
      </c>
      <c r="T153" s="293" t="s">
        <v>5963</v>
      </c>
      <c r="U153" s="310" t="s">
        <v>6410</v>
      </c>
      <c r="W153" s="293" t="n">
        <v>91010</v>
      </c>
      <c r="X153" s="293" t="n">
        <v>2</v>
      </c>
      <c r="Y153" s="558" t="n">
        <v>43766</v>
      </c>
      <c r="Z153" s="293" t="s">
        <v>5694</v>
      </c>
      <c r="AA153" s="293" t="s">
        <v>5654</v>
      </c>
      <c r="AC153" s="558" t="n">
        <v>43100</v>
      </c>
      <c r="AD153" s="293" t="s">
        <v>6259</v>
      </c>
      <c r="AE153" s="293" t="s">
        <v>6255</v>
      </c>
    </row>
    <row r="154" customFormat="false" ht="15.75" hidden="false" customHeight="true" outlineLevel="0" collapsed="false">
      <c r="A154" s="293" t="s">
        <v>313</v>
      </c>
      <c r="B154" s="293" t="n">
        <v>42102</v>
      </c>
      <c r="C154" s="293" t="n">
        <v>2019</v>
      </c>
      <c r="D154" s="293" t="s">
        <v>6411</v>
      </c>
      <c r="E154" s="293" t="s">
        <v>4094</v>
      </c>
      <c r="F154" s="293" t="s">
        <v>6412</v>
      </c>
      <c r="H154" s="293" t="s">
        <v>6255</v>
      </c>
      <c r="L154" s="293" t="s">
        <v>5649</v>
      </c>
      <c r="M154" s="293" t="s">
        <v>6413</v>
      </c>
      <c r="N154" s="293" t="s">
        <v>6414</v>
      </c>
      <c r="O154" s="293" t="s">
        <v>6414</v>
      </c>
      <c r="P154" s="293" t="s">
        <v>6415</v>
      </c>
      <c r="Q154" s="293" t="s">
        <v>6415</v>
      </c>
      <c r="R154" s="293" t="s">
        <v>6232</v>
      </c>
      <c r="S154" s="293" t="s">
        <v>6416</v>
      </c>
      <c r="T154" s="293" t="s">
        <v>5963</v>
      </c>
      <c r="U154" s="310" t="s">
        <v>6417</v>
      </c>
      <c r="X154" s="293" t="n">
        <v>1</v>
      </c>
      <c r="Y154" s="558" t="n">
        <v>43936</v>
      </c>
      <c r="Z154" s="293" t="s">
        <v>5797</v>
      </c>
      <c r="AA154" s="293" t="s">
        <v>5654</v>
      </c>
      <c r="AC154" s="558" t="n">
        <v>43830</v>
      </c>
      <c r="AD154" s="293" t="s">
        <v>6259</v>
      </c>
      <c r="AE154" s="293" t="s">
        <v>6255</v>
      </c>
    </row>
    <row r="155" customFormat="false" ht="15.75" hidden="false" customHeight="true" outlineLevel="0" collapsed="false">
      <c r="A155" s="293" t="s">
        <v>6418</v>
      </c>
      <c r="B155" s="293" t="n">
        <v>42535</v>
      </c>
      <c r="C155" s="293" t="n">
        <v>2019</v>
      </c>
      <c r="D155" s="293" t="s">
        <v>6419</v>
      </c>
      <c r="E155" s="293" t="s">
        <v>4094</v>
      </c>
      <c r="F155" s="293" t="s">
        <v>6420</v>
      </c>
      <c r="H155" s="293" t="s">
        <v>6421</v>
      </c>
      <c r="I155" s="558" t="n">
        <v>43676</v>
      </c>
      <c r="L155" s="293" t="s">
        <v>5649</v>
      </c>
      <c r="M155" s="293" t="n">
        <v>15209700</v>
      </c>
      <c r="N155" s="293" t="n">
        <v>15185000</v>
      </c>
      <c r="O155" s="293" t="s">
        <v>6422</v>
      </c>
      <c r="P155" s="293" t="n">
        <v>24700</v>
      </c>
      <c r="Q155" s="293" t="s">
        <v>6423</v>
      </c>
      <c r="R155" s="293" t="s">
        <v>5698</v>
      </c>
      <c r="S155" s="293" t="s">
        <v>6424</v>
      </c>
      <c r="T155" s="293" t="s">
        <v>5983</v>
      </c>
      <c r="U155" s="310" t="s">
        <v>6425</v>
      </c>
      <c r="X155" s="293" t="n">
        <v>0</v>
      </c>
      <c r="Y155" s="558" t="n">
        <v>43825</v>
      </c>
      <c r="Z155" s="293" t="s">
        <v>5663</v>
      </c>
      <c r="AA155" s="293" t="s">
        <v>5654</v>
      </c>
      <c r="AC155" s="558" t="n">
        <v>44196</v>
      </c>
      <c r="AD155" s="293" t="s">
        <v>6426</v>
      </c>
      <c r="AE155" s="293" t="s">
        <v>6421</v>
      </c>
    </row>
    <row r="156" customFormat="false" ht="15.75" hidden="false" customHeight="true" outlineLevel="0" collapsed="false">
      <c r="A156" s="293" t="s">
        <v>6247</v>
      </c>
      <c r="B156" s="293" t="n">
        <v>38974</v>
      </c>
      <c r="C156" s="293" t="n">
        <v>2016</v>
      </c>
      <c r="D156" s="293" t="s">
        <v>6427</v>
      </c>
      <c r="E156" s="293" t="s">
        <v>5694</v>
      </c>
      <c r="F156" s="293" t="s">
        <v>6428</v>
      </c>
      <c r="H156" s="293" t="s">
        <v>5979</v>
      </c>
      <c r="I156" s="558" t="n">
        <v>42585</v>
      </c>
      <c r="L156" s="293" t="s">
        <v>5649</v>
      </c>
      <c r="M156" s="293" t="n">
        <v>25000000</v>
      </c>
      <c r="N156" s="293" t="n">
        <v>25000000</v>
      </c>
      <c r="O156" s="293" t="n">
        <v>25000000</v>
      </c>
      <c r="P156" s="293" t="n">
        <v>0</v>
      </c>
      <c r="Q156" s="293" t="n">
        <v>0</v>
      </c>
      <c r="R156" s="293" t="s">
        <v>5698</v>
      </c>
      <c r="S156" s="293" t="s">
        <v>6429</v>
      </c>
      <c r="T156" s="293" t="s">
        <v>6294</v>
      </c>
      <c r="U156" s="293" t="s">
        <v>6251</v>
      </c>
      <c r="V156" s="293" t="n">
        <v>13010</v>
      </c>
      <c r="W156" s="293" t="n">
        <v>13010</v>
      </c>
      <c r="X156" s="293" t="n">
        <v>2</v>
      </c>
      <c r="Y156" s="558" t="n">
        <v>43857</v>
      </c>
      <c r="Z156" s="293" t="s">
        <v>5694</v>
      </c>
      <c r="AA156" s="293" t="s">
        <v>5654</v>
      </c>
      <c r="AC156" s="558" t="n">
        <v>43100</v>
      </c>
      <c r="AD156" s="293" t="s">
        <v>6278</v>
      </c>
      <c r="AE156" s="293" t="s">
        <v>5979</v>
      </c>
    </row>
    <row r="157" customFormat="false" ht="15.75" hidden="false" customHeight="true" outlineLevel="0" collapsed="false">
      <c r="A157" s="293" t="s">
        <v>313</v>
      </c>
      <c r="B157" s="293" t="n">
        <v>24472</v>
      </c>
      <c r="C157" s="293" t="n">
        <v>2013</v>
      </c>
      <c r="D157" s="293" t="s">
        <v>6430</v>
      </c>
      <c r="E157" s="293" t="s">
        <v>5694</v>
      </c>
      <c r="F157" s="293" t="s">
        <v>6431</v>
      </c>
      <c r="H157" s="293" t="s">
        <v>6255</v>
      </c>
      <c r="I157" s="558" t="n">
        <v>41253</v>
      </c>
      <c r="L157" s="293" t="s">
        <v>5649</v>
      </c>
      <c r="M157" s="293" t="s">
        <v>6432</v>
      </c>
      <c r="N157" s="293" t="s">
        <v>6432</v>
      </c>
      <c r="O157" s="293" t="s">
        <v>6432</v>
      </c>
      <c r="P157" s="293" t="n">
        <v>0</v>
      </c>
      <c r="Q157" s="293" t="n">
        <v>0</v>
      </c>
      <c r="R157" s="293" t="s">
        <v>5698</v>
      </c>
      <c r="S157" s="293" t="s">
        <v>5744</v>
      </c>
      <c r="T157" s="293" t="s">
        <v>5963</v>
      </c>
      <c r="U157" s="310" t="s">
        <v>6433</v>
      </c>
      <c r="V157" s="293" t="n">
        <v>15160</v>
      </c>
      <c r="W157" s="293" t="n">
        <v>15160</v>
      </c>
      <c r="X157" s="293" t="n">
        <v>6</v>
      </c>
      <c r="Y157" s="558" t="n">
        <v>44349</v>
      </c>
      <c r="Z157" s="293" t="s">
        <v>5694</v>
      </c>
      <c r="AA157" s="293" t="s">
        <v>5654</v>
      </c>
      <c r="AC157" s="558" t="n">
        <v>42004</v>
      </c>
      <c r="AD157" s="293" t="s">
        <v>6259</v>
      </c>
      <c r="AE157" s="293" t="s">
        <v>6255</v>
      </c>
    </row>
    <row r="158" customFormat="false" ht="15.75" hidden="false" customHeight="true" outlineLevel="0" collapsed="false">
      <c r="A158" s="293" t="s">
        <v>6247</v>
      </c>
      <c r="B158" s="293" t="n">
        <v>42704</v>
      </c>
      <c r="C158" s="293" t="n">
        <v>2020</v>
      </c>
      <c r="D158" s="293" t="s">
        <v>6434</v>
      </c>
      <c r="E158" s="293" t="s">
        <v>4094</v>
      </c>
      <c r="F158" s="293" t="s">
        <v>6435</v>
      </c>
      <c r="H158" s="293" t="s">
        <v>5979</v>
      </c>
      <c r="I158" s="558" t="n">
        <v>44065</v>
      </c>
      <c r="L158" s="293" t="s">
        <v>5649</v>
      </c>
      <c r="M158" s="293" t="n">
        <v>20000000</v>
      </c>
      <c r="N158" s="293" t="n">
        <v>20000000</v>
      </c>
      <c r="O158" s="293" t="n">
        <v>17794677</v>
      </c>
      <c r="P158" s="293" t="n">
        <v>0</v>
      </c>
      <c r="Q158" s="293" t="n">
        <v>2205323</v>
      </c>
      <c r="R158" s="293" t="s">
        <v>5698</v>
      </c>
      <c r="S158" s="293" t="s">
        <v>6436</v>
      </c>
      <c r="T158" s="293" t="s">
        <v>5983</v>
      </c>
      <c r="U158" s="293" t="s">
        <v>6437</v>
      </c>
      <c r="X158" s="293" t="n">
        <v>2</v>
      </c>
      <c r="Y158" s="558" t="n">
        <v>44180</v>
      </c>
      <c r="Z158" s="293" t="s">
        <v>5653</v>
      </c>
      <c r="AA158" s="293" t="s">
        <v>5654</v>
      </c>
      <c r="AC158" s="558" t="n">
        <v>44561</v>
      </c>
      <c r="AD158" s="293" t="s">
        <v>6438</v>
      </c>
      <c r="AE158" s="293" t="s">
        <v>5979</v>
      </c>
    </row>
    <row r="159" customFormat="false" ht="15.75" hidden="false" customHeight="true" outlineLevel="0" collapsed="false">
      <c r="A159" s="293" t="s">
        <v>6418</v>
      </c>
      <c r="B159" s="293" t="n">
        <v>41110</v>
      </c>
      <c r="C159" s="293" t="n">
        <v>2017</v>
      </c>
      <c r="D159" s="293" t="s">
        <v>6439</v>
      </c>
      <c r="E159" s="293" t="s">
        <v>4094</v>
      </c>
      <c r="F159" s="293" t="s">
        <v>6440</v>
      </c>
      <c r="H159" s="293" t="s">
        <v>6441</v>
      </c>
      <c r="L159" s="293" t="s">
        <v>5649</v>
      </c>
      <c r="M159" s="293" t="s">
        <v>6442</v>
      </c>
      <c r="N159" s="293" t="s">
        <v>6442</v>
      </c>
      <c r="O159" s="293" t="s">
        <v>6442</v>
      </c>
      <c r="P159" s="293" t="n">
        <v>0</v>
      </c>
      <c r="Q159" s="293" t="n">
        <v>0</v>
      </c>
      <c r="T159" s="293" t="s">
        <v>6294</v>
      </c>
      <c r="X159" s="293" t="n">
        <v>5</v>
      </c>
      <c r="Z159" s="293" t="s">
        <v>5797</v>
      </c>
      <c r="AA159" s="293" t="s">
        <v>6277</v>
      </c>
      <c r="AD159" s="293" t="s">
        <v>6443</v>
      </c>
      <c r="AE159" s="293" t="s">
        <v>6421</v>
      </c>
    </row>
    <row r="160" customFormat="false" ht="15.75" hidden="false" customHeight="true" outlineLevel="0" collapsed="false">
      <c r="A160" s="293" t="s">
        <v>6247</v>
      </c>
      <c r="B160" s="293" t="n">
        <v>42087</v>
      </c>
      <c r="C160" s="293" t="n">
        <v>2019</v>
      </c>
      <c r="D160" s="293" t="s">
        <v>6444</v>
      </c>
      <c r="E160" s="293" t="s">
        <v>4094</v>
      </c>
      <c r="F160" s="293" t="s">
        <v>6445</v>
      </c>
      <c r="H160" s="293" t="s">
        <v>5979</v>
      </c>
      <c r="I160" s="558" t="n">
        <v>43670</v>
      </c>
      <c r="L160" s="293" t="s">
        <v>5649</v>
      </c>
      <c r="M160" s="293" t="n">
        <v>12000000</v>
      </c>
      <c r="N160" s="293" t="n">
        <v>12000000</v>
      </c>
      <c r="O160" s="293" t="s">
        <v>6446</v>
      </c>
      <c r="P160" s="293" t="n">
        <v>0</v>
      </c>
      <c r="Q160" s="293" t="s">
        <v>6447</v>
      </c>
      <c r="R160" s="293" t="s">
        <v>5698</v>
      </c>
      <c r="S160" s="293" t="s">
        <v>6448</v>
      </c>
      <c r="T160" s="293" t="s">
        <v>5983</v>
      </c>
      <c r="U160" s="310" t="s">
        <v>6449</v>
      </c>
      <c r="X160" s="293" t="n">
        <v>1</v>
      </c>
      <c r="Y160" s="558" t="n">
        <v>44085</v>
      </c>
      <c r="Z160" s="293" t="s">
        <v>5797</v>
      </c>
      <c r="AA160" s="293" t="s">
        <v>5654</v>
      </c>
      <c r="AC160" s="558" t="n">
        <v>44196</v>
      </c>
      <c r="AD160" s="293" t="s">
        <v>6350</v>
      </c>
      <c r="AE160" s="293" t="s">
        <v>5979</v>
      </c>
    </row>
    <row r="161" customFormat="false" ht="15.75" hidden="false" customHeight="true" outlineLevel="0" collapsed="false">
      <c r="A161" s="293" t="s">
        <v>313</v>
      </c>
      <c r="B161" s="293" t="n">
        <v>37405</v>
      </c>
      <c r="C161" s="293" t="n">
        <v>2014</v>
      </c>
      <c r="D161" s="293" t="s">
        <v>6450</v>
      </c>
      <c r="E161" s="293" t="s">
        <v>5694</v>
      </c>
      <c r="F161" s="293" t="s">
        <v>6451</v>
      </c>
      <c r="H161" s="293" t="s">
        <v>6255</v>
      </c>
      <c r="I161" s="558" t="n">
        <v>41844</v>
      </c>
      <c r="L161" s="293" t="s">
        <v>5649</v>
      </c>
      <c r="M161" s="293" t="s">
        <v>6452</v>
      </c>
      <c r="N161" s="293" t="s">
        <v>6452</v>
      </c>
      <c r="O161" s="293" t="s">
        <v>6452</v>
      </c>
      <c r="P161" s="293" t="n">
        <v>0</v>
      </c>
      <c r="Q161" s="293" t="n">
        <v>0</v>
      </c>
      <c r="R161" s="293" t="s">
        <v>5698</v>
      </c>
      <c r="S161" s="293" t="s">
        <v>6453</v>
      </c>
      <c r="T161" s="293" t="s">
        <v>5963</v>
      </c>
      <c r="U161" s="310" t="s">
        <v>6454</v>
      </c>
      <c r="V161" s="293" t="n">
        <v>15160</v>
      </c>
      <c r="W161" s="293" t="n">
        <v>15160</v>
      </c>
      <c r="X161" s="293" t="n">
        <v>1</v>
      </c>
      <c r="Y161" s="558" t="n">
        <v>44286</v>
      </c>
      <c r="Z161" s="293" t="s">
        <v>5694</v>
      </c>
      <c r="AA161" s="293" t="s">
        <v>5654</v>
      </c>
      <c r="AC161" s="558" t="n">
        <v>42369</v>
      </c>
      <c r="AD161" s="293" t="s">
        <v>6259</v>
      </c>
      <c r="AE161" s="293" t="s">
        <v>6255</v>
      </c>
    </row>
    <row r="162" customFormat="false" ht="15.75" hidden="false" customHeight="true" outlineLevel="0" collapsed="false">
      <c r="A162" s="293" t="s">
        <v>6247</v>
      </c>
      <c r="B162" s="293" t="n">
        <v>40584</v>
      </c>
      <c r="C162" s="293" t="n">
        <v>2017</v>
      </c>
      <c r="D162" s="293" t="s">
        <v>6455</v>
      </c>
      <c r="E162" s="293" t="s">
        <v>4094</v>
      </c>
      <c r="F162" s="293" t="s">
        <v>6456</v>
      </c>
      <c r="G162" s="293" t="s">
        <v>6457</v>
      </c>
      <c r="H162" s="293" t="s">
        <v>6458</v>
      </c>
      <c r="I162" s="558" t="n">
        <v>42996</v>
      </c>
      <c r="L162" s="293" t="s">
        <v>5649</v>
      </c>
      <c r="M162" s="293" t="n">
        <v>10000000</v>
      </c>
      <c r="N162" s="293" t="n">
        <v>10000000</v>
      </c>
      <c r="O162" s="293" t="n">
        <v>9400000</v>
      </c>
      <c r="P162" s="293" t="n">
        <v>0</v>
      </c>
      <c r="Q162" s="293" t="n">
        <v>600000</v>
      </c>
      <c r="R162" s="293" t="s">
        <v>5650</v>
      </c>
      <c r="S162" s="293" t="s">
        <v>6459</v>
      </c>
      <c r="T162" s="293" t="s">
        <v>6457</v>
      </c>
      <c r="U162" s="310" t="s">
        <v>6460</v>
      </c>
      <c r="W162" s="293" t="n">
        <v>13010</v>
      </c>
      <c r="X162" s="293" t="n">
        <v>3</v>
      </c>
      <c r="Y162" s="558" t="n">
        <v>44248</v>
      </c>
      <c r="Z162" s="293" t="s">
        <v>5797</v>
      </c>
      <c r="AA162" s="293" t="s">
        <v>5654</v>
      </c>
      <c r="AB162" s="558" t="n">
        <v>43465</v>
      </c>
      <c r="AC162" s="558" t="n">
        <v>44340</v>
      </c>
      <c r="AD162" s="293" t="s">
        <v>6461</v>
      </c>
      <c r="AE162" s="293" t="s">
        <v>6462</v>
      </c>
    </row>
    <row r="163" customFormat="false" ht="15.75" hidden="false" customHeight="true" outlineLevel="0" collapsed="false">
      <c r="A163" s="293" t="s">
        <v>6108</v>
      </c>
      <c r="B163" s="293" t="n">
        <v>41955</v>
      </c>
      <c r="C163" s="293" t="n">
        <v>2020</v>
      </c>
      <c r="D163" s="293" t="s">
        <v>6463</v>
      </c>
      <c r="E163" s="293" t="s">
        <v>4094</v>
      </c>
      <c r="F163" s="293" t="s">
        <v>6464</v>
      </c>
      <c r="H163" s="293" t="s">
        <v>5968</v>
      </c>
      <c r="I163" s="558" t="n">
        <v>43796</v>
      </c>
      <c r="L163" s="293" t="s">
        <v>5649</v>
      </c>
      <c r="M163" s="293" t="n">
        <v>9700000</v>
      </c>
      <c r="N163" s="293" t="n">
        <v>9499392</v>
      </c>
      <c r="O163" s="293" t="s">
        <v>6465</v>
      </c>
      <c r="P163" s="293" t="n">
        <v>200608</v>
      </c>
      <c r="Q163" s="293" t="s">
        <v>6466</v>
      </c>
      <c r="R163" s="293" t="s">
        <v>5698</v>
      </c>
      <c r="S163" s="293" t="s">
        <v>6467</v>
      </c>
      <c r="T163" s="293" t="s">
        <v>5983</v>
      </c>
      <c r="U163" s="293" t="s">
        <v>6468</v>
      </c>
      <c r="X163" s="293" t="n">
        <v>1</v>
      </c>
      <c r="Y163" s="558" t="n">
        <v>44004</v>
      </c>
      <c r="Z163" s="293" t="s">
        <v>5797</v>
      </c>
      <c r="AA163" s="293" t="s">
        <v>5654</v>
      </c>
      <c r="AC163" s="558" t="n">
        <v>44561</v>
      </c>
      <c r="AD163" s="293" t="s">
        <v>5965</v>
      </c>
      <c r="AE163" s="293" t="s">
        <v>5968</v>
      </c>
    </row>
    <row r="164" customFormat="false" ht="15.75" hidden="false" customHeight="true" outlineLevel="0" collapsed="false">
      <c r="A164" s="293" t="s">
        <v>6247</v>
      </c>
      <c r="B164" s="293" t="n">
        <v>37660</v>
      </c>
      <c r="C164" s="293" t="n">
        <v>2014</v>
      </c>
      <c r="D164" s="293" t="s">
        <v>6469</v>
      </c>
      <c r="E164" s="293" t="s">
        <v>5694</v>
      </c>
      <c r="F164" s="293" t="s">
        <v>6470</v>
      </c>
      <c r="H164" s="293" t="s">
        <v>6471</v>
      </c>
      <c r="I164" s="558" t="n">
        <v>41934</v>
      </c>
      <c r="L164" s="293" t="s">
        <v>5649</v>
      </c>
      <c r="M164" s="293" t="n">
        <v>9915075</v>
      </c>
      <c r="N164" s="293" t="n">
        <v>9915075</v>
      </c>
      <c r="O164" s="293" t="n">
        <v>9915075</v>
      </c>
      <c r="P164" s="293" t="n">
        <v>0</v>
      </c>
      <c r="Q164" s="293" t="n">
        <v>0</v>
      </c>
      <c r="R164" s="293" t="s">
        <v>5698</v>
      </c>
      <c r="S164" s="293" t="s">
        <v>6472</v>
      </c>
      <c r="T164" s="293" t="s">
        <v>5983</v>
      </c>
      <c r="U164" s="310" t="s">
        <v>6473</v>
      </c>
      <c r="V164" s="293" t="n">
        <v>13010</v>
      </c>
      <c r="W164" s="293" t="n">
        <v>13010</v>
      </c>
      <c r="X164" s="293" t="n">
        <v>1</v>
      </c>
      <c r="Y164" s="558" t="n">
        <v>44312</v>
      </c>
      <c r="Z164" s="293" t="s">
        <v>5694</v>
      </c>
      <c r="AA164" s="293" t="s">
        <v>5654</v>
      </c>
      <c r="AC164" s="558" t="n">
        <v>42369</v>
      </c>
      <c r="AD164" s="293" t="s">
        <v>6474</v>
      </c>
      <c r="AE164" s="293" t="s">
        <v>5979</v>
      </c>
    </row>
    <row r="165" customFormat="false" ht="15.75" hidden="false" customHeight="true" outlineLevel="0" collapsed="false">
      <c r="A165" s="293" t="s">
        <v>6247</v>
      </c>
      <c r="B165" s="293" t="n">
        <v>37668</v>
      </c>
      <c r="C165" s="293" t="n">
        <v>2014</v>
      </c>
      <c r="D165" s="293" t="s">
        <v>6475</v>
      </c>
      <c r="E165" s="293" t="s">
        <v>5694</v>
      </c>
      <c r="F165" s="293" t="s">
        <v>6476</v>
      </c>
      <c r="H165" s="293" t="s">
        <v>5979</v>
      </c>
      <c r="I165" s="558" t="n">
        <v>41934</v>
      </c>
      <c r="L165" s="293" t="s">
        <v>5649</v>
      </c>
      <c r="M165" s="293" t="s">
        <v>6477</v>
      </c>
      <c r="N165" s="293" t="s">
        <v>6477</v>
      </c>
      <c r="O165" s="293" t="s">
        <v>6477</v>
      </c>
      <c r="P165" s="293" t="n">
        <v>0</v>
      </c>
      <c r="Q165" s="293" t="n">
        <v>0</v>
      </c>
      <c r="R165" s="293" t="s">
        <v>5698</v>
      </c>
      <c r="S165" s="293" t="s">
        <v>6478</v>
      </c>
      <c r="T165" s="293" t="s">
        <v>5983</v>
      </c>
      <c r="U165" s="310" t="s">
        <v>6473</v>
      </c>
      <c r="W165" s="293" t="n">
        <v>13010</v>
      </c>
      <c r="X165" s="293" t="n">
        <v>1</v>
      </c>
      <c r="Y165" s="558" t="n">
        <v>44312</v>
      </c>
      <c r="Z165" s="293" t="s">
        <v>5694</v>
      </c>
      <c r="AA165" s="293" t="s">
        <v>5654</v>
      </c>
      <c r="AC165" s="558" t="n">
        <v>42369</v>
      </c>
      <c r="AD165" s="293" t="s">
        <v>6474</v>
      </c>
      <c r="AE165" s="293" t="s">
        <v>5979</v>
      </c>
    </row>
    <row r="166" customFormat="false" ht="15.75" hidden="false" customHeight="true" outlineLevel="0" collapsed="false">
      <c r="A166" s="293" t="s">
        <v>6247</v>
      </c>
      <c r="B166" s="293" t="n">
        <v>25074</v>
      </c>
      <c r="C166" s="293" t="n">
        <v>2013</v>
      </c>
      <c r="D166" s="293" t="s">
        <v>6479</v>
      </c>
      <c r="E166" s="293" t="s">
        <v>5694</v>
      </c>
      <c r="F166" s="293" t="s">
        <v>6480</v>
      </c>
      <c r="H166" s="293" t="s">
        <v>6458</v>
      </c>
      <c r="L166" s="293" t="s">
        <v>5649</v>
      </c>
      <c r="M166" s="293" t="n">
        <v>12300000</v>
      </c>
      <c r="N166" s="293" t="n">
        <v>12300000</v>
      </c>
      <c r="O166" s="293" t="s">
        <v>6481</v>
      </c>
      <c r="P166" s="293" t="n">
        <v>0</v>
      </c>
      <c r="Q166" s="293" t="s">
        <v>6482</v>
      </c>
      <c r="T166" s="293" t="s">
        <v>5970</v>
      </c>
      <c r="X166" s="293" t="n">
        <v>5</v>
      </c>
      <c r="Z166" s="293" t="s">
        <v>5694</v>
      </c>
      <c r="AA166" s="293" t="s">
        <v>6277</v>
      </c>
      <c r="AD166" s="293" t="s">
        <v>6483</v>
      </c>
      <c r="AE166" s="293" t="s">
        <v>6484</v>
      </c>
    </row>
    <row r="167" customFormat="false" ht="15.75" hidden="false" customHeight="true" outlineLevel="0" collapsed="false">
      <c r="A167" s="293" t="s">
        <v>6247</v>
      </c>
      <c r="B167" s="293" t="n">
        <v>37913</v>
      </c>
      <c r="C167" s="293" t="n">
        <v>2014</v>
      </c>
      <c r="D167" s="293" t="s">
        <v>6485</v>
      </c>
      <c r="E167" s="293" t="s">
        <v>5694</v>
      </c>
      <c r="F167" s="293" t="s">
        <v>6486</v>
      </c>
      <c r="H167" s="293" t="s">
        <v>5979</v>
      </c>
      <c r="L167" s="293" t="s">
        <v>5649</v>
      </c>
      <c r="M167" s="293" t="n">
        <v>5000000</v>
      </c>
      <c r="N167" s="293" t="n">
        <v>5000000</v>
      </c>
      <c r="O167" s="293" t="n">
        <v>5000000</v>
      </c>
      <c r="P167" s="293" t="n">
        <v>0</v>
      </c>
      <c r="Q167" s="293" t="n">
        <v>0</v>
      </c>
      <c r="T167" s="293" t="s">
        <v>6487</v>
      </c>
      <c r="X167" s="293" t="n">
        <v>7</v>
      </c>
      <c r="Z167" s="293" t="s">
        <v>5694</v>
      </c>
      <c r="AA167" s="293" t="s">
        <v>6277</v>
      </c>
      <c r="AD167" s="293" t="s">
        <v>6278</v>
      </c>
      <c r="AE167" s="293" t="s">
        <v>5979</v>
      </c>
    </row>
    <row r="168" customFormat="false" ht="15.75" hidden="false" customHeight="true" outlineLevel="0" collapsed="false">
      <c r="A168" s="293" t="s">
        <v>6108</v>
      </c>
      <c r="B168" s="293" t="n">
        <v>41173</v>
      </c>
      <c r="C168" s="293" t="n">
        <v>2019</v>
      </c>
      <c r="D168" s="293" t="s">
        <v>6488</v>
      </c>
      <c r="E168" s="293" t="s">
        <v>4094</v>
      </c>
      <c r="F168" s="293" t="s">
        <v>6489</v>
      </c>
      <c r="H168" s="293" t="s">
        <v>6111</v>
      </c>
      <c r="I168" s="558" t="n">
        <v>43447</v>
      </c>
      <c r="L168" s="293" t="s">
        <v>5649</v>
      </c>
      <c r="M168" s="293" t="s">
        <v>6490</v>
      </c>
      <c r="N168" s="293" t="s">
        <v>6491</v>
      </c>
      <c r="O168" s="293" t="s">
        <v>6492</v>
      </c>
      <c r="P168" s="293" t="n">
        <v>2125</v>
      </c>
      <c r="Q168" s="293" t="s">
        <v>6493</v>
      </c>
      <c r="R168" s="293" t="s">
        <v>5698</v>
      </c>
      <c r="S168" s="293" t="s">
        <v>6494</v>
      </c>
      <c r="T168" s="293" t="s">
        <v>6112</v>
      </c>
      <c r="U168" s="310" t="s">
        <v>6495</v>
      </c>
      <c r="X168" s="293" t="n">
        <v>1</v>
      </c>
      <c r="Y168" s="558" t="n">
        <v>44358</v>
      </c>
      <c r="Z168" s="293" t="s">
        <v>5797</v>
      </c>
      <c r="AA168" s="293" t="s">
        <v>5654</v>
      </c>
      <c r="AC168" s="558" t="n">
        <v>44196</v>
      </c>
      <c r="AD168" s="293" t="s">
        <v>6115</v>
      </c>
      <c r="AE168" s="293" t="s">
        <v>6111</v>
      </c>
    </row>
    <row r="169" customFormat="false" ht="15.75" hidden="false" customHeight="true" outlineLevel="0" collapsed="false">
      <c r="A169" s="293" t="s">
        <v>6247</v>
      </c>
      <c r="B169" s="293" t="n">
        <v>38858</v>
      </c>
      <c r="C169" s="293" t="n">
        <v>2015</v>
      </c>
      <c r="D169" s="293" t="s">
        <v>6496</v>
      </c>
      <c r="E169" s="293" t="s">
        <v>4094</v>
      </c>
      <c r="F169" s="293" t="s">
        <v>6497</v>
      </c>
      <c r="H169" s="293" t="s">
        <v>5979</v>
      </c>
      <c r="I169" s="558" t="n">
        <v>42347</v>
      </c>
      <c r="L169" s="293" t="s">
        <v>5649</v>
      </c>
      <c r="M169" s="293" t="n">
        <v>15000000</v>
      </c>
      <c r="N169" s="293" t="n">
        <v>15000000</v>
      </c>
      <c r="O169" s="293" t="n">
        <v>15000000</v>
      </c>
      <c r="P169" s="293" t="n">
        <v>0</v>
      </c>
      <c r="Q169" s="293" t="n">
        <v>0</v>
      </c>
      <c r="R169" s="293" t="s">
        <v>5698</v>
      </c>
      <c r="S169" s="293" t="s">
        <v>6498</v>
      </c>
      <c r="T169" s="293" t="s">
        <v>5983</v>
      </c>
      <c r="U169" s="310" t="s">
        <v>6499</v>
      </c>
      <c r="W169" s="293" t="n">
        <v>13010</v>
      </c>
      <c r="X169" s="293" t="n">
        <v>2</v>
      </c>
      <c r="Y169" s="558" t="n">
        <v>44344</v>
      </c>
      <c r="Z169" s="293" t="s">
        <v>5797</v>
      </c>
      <c r="AA169" s="293" t="s">
        <v>5654</v>
      </c>
      <c r="AC169" s="558" t="n">
        <v>42735</v>
      </c>
      <c r="AD169" s="293" t="s">
        <v>6500</v>
      </c>
      <c r="AE169" s="293" t="s">
        <v>5979</v>
      </c>
    </row>
    <row r="170" customFormat="false" ht="15.75" hidden="false" customHeight="true" outlineLevel="0" collapsed="false">
      <c r="A170" s="293" t="s">
        <v>313</v>
      </c>
      <c r="B170" s="293" t="n">
        <v>41408</v>
      </c>
      <c r="C170" s="293" t="n">
        <v>2018</v>
      </c>
      <c r="D170" s="293" t="s">
        <v>6501</v>
      </c>
      <c r="E170" s="293" t="s">
        <v>5694</v>
      </c>
      <c r="F170" s="293" t="s">
        <v>6502</v>
      </c>
      <c r="H170" s="293" t="s">
        <v>6255</v>
      </c>
      <c r="I170" s="558" t="n">
        <v>43322</v>
      </c>
      <c r="L170" s="293" t="s">
        <v>5649</v>
      </c>
      <c r="M170" s="293" t="s">
        <v>6503</v>
      </c>
      <c r="N170" s="293" t="s">
        <v>6503</v>
      </c>
      <c r="O170" s="293" t="s">
        <v>6503</v>
      </c>
      <c r="P170" s="293" t="n">
        <v>0</v>
      </c>
      <c r="Q170" s="293" t="n">
        <v>0</v>
      </c>
      <c r="R170" s="293" t="s">
        <v>5698</v>
      </c>
      <c r="S170" s="293" t="s">
        <v>6504</v>
      </c>
      <c r="T170" s="293" t="s">
        <v>5963</v>
      </c>
      <c r="U170" s="310" t="s">
        <v>6505</v>
      </c>
      <c r="W170" s="293" t="n">
        <v>15160</v>
      </c>
      <c r="X170" s="293" t="n">
        <v>1</v>
      </c>
      <c r="Y170" s="558" t="n">
        <v>44314</v>
      </c>
      <c r="Z170" s="293" t="s">
        <v>5694</v>
      </c>
      <c r="AA170" s="293" t="s">
        <v>5654</v>
      </c>
      <c r="AC170" s="558" t="n">
        <v>43830</v>
      </c>
      <c r="AD170" s="293" t="s">
        <v>6259</v>
      </c>
      <c r="AE170" s="293" t="s">
        <v>6255</v>
      </c>
    </row>
    <row r="171" customFormat="false" ht="15.75" hidden="false" customHeight="true" outlineLevel="0" collapsed="false">
      <c r="A171" s="293" t="s">
        <v>6247</v>
      </c>
      <c r="B171" s="293" t="n">
        <v>41495</v>
      </c>
      <c r="C171" s="293" t="n">
        <v>2018</v>
      </c>
      <c r="D171" s="293" t="s">
        <v>6506</v>
      </c>
      <c r="E171" s="293" t="s">
        <v>4094</v>
      </c>
      <c r="F171" s="293" t="s">
        <v>6507</v>
      </c>
      <c r="H171" s="293" t="s">
        <v>5979</v>
      </c>
      <c r="I171" s="558" t="n">
        <v>43381</v>
      </c>
      <c r="L171" s="293" t="s">
        <v>5649</v>
      </c>
      <c r="M171" s="293" t="n">
        <v>6000000</v>
      </c>
      <c r="N171" s="293" t="n">
        <v>6000000</v>
      </c>
      <c r="O171" s="293" t="n">
        <v>6000000</v>
      </c>
      <c r="P171" s="293" t="n">
        <v>0</v>
      </c>
      <c r="Q171" s="293" t="n">
        <v>0</v>
      </c>
      <c r="R171" s="293" t="s">
        <v>5698</v>
      </c>
      <c r="S171" s="293" t="s">
        <v>6508</v>
      </c>
      <c r="T171" s="293" t="s">
        <v>6509</v>
      </c>
      <c r="U171" s="310" t="s">
        <v>6510</v>
      </c>
      <c r="X171" s="293" t="n">
        <v>1</v>
      </c>
      <c r="Y171" s="558" t="n">
        <v>44075</v>
      </c>
      <c r="Z171" s="293" t="s">
        <v>5797</v>
      </c>
      <c r="AA171" s="293" t="s">
        <v>5654</v>
      </c>
      <c r="AC171" s="558" t="n">
        <v>43830</v>
      </c>
      <c r="AD171" s="293" t="s">
        <v>6278</v>
      </c>
      <c r="AE171" s="293" t="s">
        <v>5979</v>
      </c>
    </row>
    <row r="172" customFormat="false" ht="15.75" hidden="false" customHeight="true" outlineLevel="0" collapsed="false">
      <c r="A172" s="293" t="s">
        <v>313</v>
      </c>
      <c r="B172" s="293" t="n">
        <v>24602</v>
      </c>
      <c r="C172" s="293" t="n">
        <v>2013</v>
      </c>
      <c r="D172" s="293" t="s">
        <v>6511</v>
      </c>
      <c r="E172" s="293" t="s">
        <v>5694</v>
      </c>
      <c r="F172" s="293" t="s">
        <v>6512</v>
      </c>
      <c r="H172" s="293" t="s">
        <v>6255</v>
      </c>
      <c r="I172" s="558" t="n">
        <v>41253</v>
      </c>
      <c r="L172" s="293" t="s">
        <v>5649</v>
      </c>
      <c r="M172" s="293" t="s">
        <v>6513</v>
      </c>
      <c r="N172" s="293" t="s">
        <v>6513</v>
      </c>
      <c r="O172" s="293" t="s">
        <v>6513</v>
      </c>
      <c r="P172" s="293" t="n">
        <v>0</v>
      </c>
      <c r="Q172" s="293" t="n">
        <v>0</v>
      </c>
      <c r="R172" s="293" t="s">
        <v>5698</v>
      </c>
      <c r="S172" s="293" t="s">
        <v>5744</v>
      </c>
      <c r="T172" s="293" t="s">
        <v>5963</v>
      </c>
      <c r="U172" s="310" t="s">
        <v>6514</v>
      </c>
      <c r="V172" s="293" t="n">
        <v>15160</v>
      </c>
      <c r="W172" s="293" t="n">
        <v>15160</v>
      </c>
      <c r="X172" s="293" t="n">
        <v>3</v>
      </c>
      <c r="Y172" s="558" t="n">
        <v>44333</v>
      </c>
      <c r="Z172" s="293" t="s">
        <v>5694</v>
      </c>
      <c r="AA172" s="293" t="s">
        <v>5654</v>
      </c>
      <c r="AC172" s="558" t="n">
        <v>42004</v>
      </c>
      <c r="AD172" s="293" t="s">
        <v>6259</v>
      </c>
      <c r="AE172" s="293" t="s">
        <v>6255</v>
      </c>
    </row>
    <row r="173" customFormat="false" ht="15.75" hidden="false" customHeight="true" outlineLevel="0" collapsed="false">
      <c r="A173" s="293" t="s">
        <v>313</v>
      </c>
      <c r="B173" s="293" t="n">
        <v>40384</v>
      </c>
      <c r="C173" s="293" t="n">
        <v>2017</v>
      </c>
      <c r="D173" s="293" t="s">
        <v>6515</v>
      </c>
      <c r="E173" s="293" t="s">
        <v>5694</v>
      </c>
      <c r="F173" s="293" t="s">
        <v>6516</v>
      </c>
      <c r="H173" s="293" t="s">
        <v>6255</v>
      </c>
      <c r="I173" s="558" t="n">
        <v>42775</v>
      </c>
      <c r="L173" s="293" t="s">
        <v>5649</v>
      </c>
      <c r="M173" s="293" t="s">
        <v>6517</v>
      </c>
      <c r="N173" s="293" t="s">
        <v>6517</v>
      </c>
      <c r="O173" s="293" t="s">
        <v>6517</v>
      </c>
      <c r="P173" s="293" t="n">
        <v>0</v>
      </c>
      <c r="Q173" s="293" t="n">
        <v>0</v>
      </c>
      <c r="R173" s="293" t="s">
        <v>5698</v>
      </c>
      <c r="S173" s="293" t="s">
        <v>6518</v>
      </c>
      <c r="T173" s="293" t="s">
        <v>5963</v>
      </c>
      <c r="U173" s="310" t="s">
        <v>6519</v>
      </c>
      <c r="W173" s="293" t="n">
        <v>15160</v>
      </c>
      <c r="X173" s="293" t="n">
        <v>3</v>
      </c>
      <c r="Y173" s="558" t="n">
        <v>44354</v>
      </c>
      <c r="Z173" s="293" t="s">
        <v>5694</v>
      </c>
      <c r="AA173" s="293" t="s">
        <v>5654</v>
      </c>
      <c r="AC173" s="558" t="n">
        <v>43465</v>
      </c>
      <c r="AD173" s="293" t="s">
        <v>6259</v>
      </c>
      <c r="AE173" s="293" t="s">
        <v>6255</v>
      </c>
    </row>
    <row r="174" customFormat="false" ht="15.75" hidden="false" customHeight="true" outlineLevel="0" collapsed="false">
      <c r="A174" s="293" t="s">
        <v>6247</v>
      </c>
      <c r="B174" s="293" t="n">
        <v>26515</v>
      </c>
      <c r="C174" s="293" t="n">
        <v>2013</v>
      </c>
      <c r="D174" s="293" t="s">
        <v>6520</v>
      </c>
      <c r="E174" s="293" t="s">
        <v>5694</v>
      </c>
      <c r="F174" s="293" t="s">
        <v>6521</v>
      </c>
      <c r="H174" s="293" t="s">
        <v>5979</v>
      </c>
      <c r="L174" s="293" t="s">
        <v>5649</v>
      </c>
      <c r="M174" s="293" t="n">
        <v>9500000</v>
      </c>
      <c r="N174" s="293" t="n">
        <v>9500000</v>
      </c>
      <c r="O174" s="293" t="n">
        <v>8635546</v>
      </c>
      <c r="P174" s="293" t="n">
        <v>0</v>
      </c>
      <c r="Q174" s="293" t="n">
        <v>864454</v>
      </c>
      <c r="T174" s="293" t="s">
        <v>5983</v>
      </c>
      <c r="X174" s="293" t="n">
        <v>4</v>
      </c>
      <c r="Z174" s="293" t="s">
        <v>5694</v>
      </c>
      <c r="AA174" s="293" t="s">
        <v>6277</v>
      </c>
      <c r="AD174" s="293" t="s">
        <v>6278</v>
      </c>
      <c r="AE174" s="293" t="s">
        <v>5979</v>
      </c>
    </row>
    <row r="175" customFormat="false" ht="15.75" hidden="false" customHeight="true" outlineLevel="0" collapsed="false">
      <c r="A175" s="293" t="s">
        <v>6247</v>
      </c>
      <c r="B175" s="293" t="n">
        <v>39233</v>
      </c>
      <c r="C175" s="293" t="n">
        <v>2015</v>
      </c>
      <c r="D175" s="293" t="s">
        <v>6522</v>
      </c>
      <c r="E175" s="293" t="s">
        <v>5694</v>
      </c>
      <c r="F175" s="293" t="s">
        <v>6523</v>
      </c>
      <c r="H175" s="293" t="s">
        <v>5979</v>
      </c>
      <c r="L175" s="293" t="s">
        <v>5649</v>
      </c>
      <c r="M175" s="293" t="n">
        <v>1000000</v>
      </c>
      <c r="N175" s="293" t="n">
        <v>1000000</v>
      </c>
      <c r="O175" s="293" t="n">
        <v>799515</v>
      </c>
      <c r="P175" s="293" t="n">
        <v>0</v>
      </c>
      <c r="Q175" s="293" t="n">
        <v>200485</v>
      </c>
      <c r="T175" s="293" t="s">
        <v>6487</v>
      </c>
      <c r="X175" s="293" t="n">
        <v>4</v>
      </c>
      <c r="Z175" s="293" t="s">
        <v>5694</v>
      </c>
      <c r="AA175" s="293" t="s">
        <v>6277</v>
      </c>
      <c r="AD175" s="293" t="s">
        <v>6278</v>
      </c>
      <c r="AE175" s="293" t="s">
        <v>5979</v>
      </c>
    </row>
    <row r="176" customFormat="false" ht="15.75" hidden="false" customHeight="true" outlineLevel="0" collapsed="false">
      <c r="A176" s="293" t="s">
        <v>6247</v>
      </c>
      <c r="B176" s="293" t="n">
        <v>42104</v>
      </c>
      <c r="C176" s="293" t="n">
        <v>2019</v>
      </c>
      <c r="D176" s="293" t="s">
        <v>6524</v>
      </c>
      <c r="E176" s="293" t="s">
        <v>4094</v>
      </c>
      <c r="F176" s="293" t="s">
        <v>6525</v>
      </c>
      <c r="H176" s="293" t="s">
        <v>5979</v>
      </c>
      <c r="I176" s="558" t="n">
        <v>43670</v>
      </c>
      <c r="L176" s="293" t="s">
        <v>5649</v>
      </c>
      <c r="M176" s="293" t="n">
        <v>20000000</v>
      </c>
      <c r="N176" s="293" t="n">
        <v>20000000</v>
      </c>
      <c r="O176" s="293" t="s">
        <v>6526</v>
      </c>
      <c r="P176" s="293" t="n">
        <v>0</v>
      </c>
      <c r="Q176" s="293" t="s">
        <v>6527</v>
      </c>
      <c r="R176" s="293" t="s">
        <v>5698</v>
      </c>
      <c r="S176" s="293" t="s">
        <v>6528</v>
      </c>
      <c r="T176" s="293" t="s">
        <v>5983</v>
      </c>
      <c r="U176" s="310" t="s">
        <v>6449</v>
      </c>
      <c r="X176" s="293" t="n">
        <v>2</v>
      </c>
      <c r="Y176" s="558" t="n">
        <v>44180</v>
      </c>
      <c r="Z176" s="293" t="s">
        <v>5653</v>
      </c>
      <c r="AA176" s="293" t="s">
        <v>5654</v>
      </c>
      <c r="AC176" s="558" t="n">
        <v>44196</v>
      </c>
      <c r="AD176" s="293" t="s">
        <v>6438</v>
      </c>
      <c r="AE176" s="293" t="s">
        <v>5979</v>
      </c>
    </row>
    <row r="177" customFormat="false" ht="15.75" hidden="false" customHeight="true" outlineLevel="0" collapsed="false">
      <c r="A177" s="293" t="s">
        <v>6247</v>
      </c>
      <c r="B177" s="293" t="n">
        <v>40581</v>
      </c>
      <c r="C177" s="293" t="n">
        <v>2017</v>
      </c>
      <c r="D177" s="293" t="s">
        <v>6529</v>
      </c>
      <c r="E177" s="293" t="s">
        <v>4094</v>
      </c>
      <c r="F177" s="293" t="s">
        <v>6530</v>
      </c>
      <c r="H177" s="293" t="s">
        <v>5979</v>
      </c>
      <c r="I177" s="293" t="s">
        <v>5648</v>
      </c>
      <c r="L177" s="293" t="s">
        <v>5649</v>
      </c>
      <c r="M177" s="293" t="n">
        <v>36500000</v>
      </c>
      <c r="N177" s="293" t="n">
        <v>36500000</v>
      </c>
      <c r="O177" s="293" t="s">
        <v>6531</v>
      </c>
      <c r="P177" s="293" t="n">
        <v>0</v>
      </c>
      <c r="Q177" s="293" t="s">
        <v>6532</v>
      </c>
      <c r="R177" s="293" t="s">
        <v>5698</v>
      </c>
      <c r="S177" s="293" t="s">
        <v>5744</v>
      </c>
      <c r="T177" s="293" t="s">
        <v>6533</v>
      </c>
      <c r="U177" s="310" t="s">
        <v>6534</v>
      </c>
      <c r="W177" s="293" t="n">
        <v>13010</v>
      </c>
      <c r="X177" s="293" t="n">
        <v>4</v>
      </c>
      <c r="Y177" s="558" t="n">
        <v>44188</v>
      </c>
      <c r="Z177" s="293" t="s">
        <v>5653</v>
      </c>
      <c r="AA177" s="293" t="s">
        <v>5654</v>
      </c>
      <c r="AC177" s="558" t="n">
        <v>44561</v>
      </c>
      <c r="AD177" s="293" t="s">
        <v>6474</v>
      </c>
      <c r="AE177" s="293" t="s">
        <v>5979</v>
      </c>
    </row>
    <row r="178" customFormat="false" ht="15.75" hidden="false" customHeight="true" outlineLevel="0" collapsed="false">
      <c r="A178" s="293" t="s">
        <v>6247</v>
      </c>
      <c r="B178" s="293" t="n">
        <v>38859</v>
      </c>
      <c r="C178" s="293" t="n">
        <v>2015</v>
      </c>
      <c r="D178" s="293" t="s">
        <v>6535</v>
      </c>
      <c r="E178" s="293" t="s">
        <v>4094</v>
      </c>
      <c r="F178" s="293" t="s">
        <v>6536</v>
      </c>
      <c r="H178" s="293" t="s">
        <v>5979</v>
      </c>
      <c r="I178" s="293" t="s">
        <v>5648</v>
      </c>
      <c r="L178" s="293" t="s">
        <v>5649</v>
      </c>
      <c r="M178" s="293" t="n">
        <v>8300000</v>
      </c>
      <c r="N178" s="293" t="n">
        <v>8300000</v>
      </c>
      <c r="O178" s="293" t="s">
        <v>6537</v>
      </c>
      <c r="P178" s="293" t="n">
        <v>0</v>
      </c>
      <c r="Q178" s="293" t="s">
        <v>6538</v>
      </c>
      <c r="R178" s="293" t="s">
        <v>5698</v>
      </c>
      <c r="S178" s="293" t="s">
        <v>5744</v>
      </c>
      <c r="T178" s="293" t="s">
        <v>5983</v>
      </c>
      <c r="U178" s="310" t="s">
        <v>6539</v>
      </c>
      <c r="W178" s="293" t="n">
        <v>13010</v>
      </c>
      <c r="X178" s="293" t="n">
        <v>2</v>
      </c>
      <c r="Y178" s="558" t="n">
        <v>44196</v>
      </c>
      <c r="Z178" s="293" t="s">
        <v>5653</v>
      </c>
      <c r="AA178" s="293" t="s">
        <v>5654</v>
      </c>
      <c r="AC178" s="558" t="n">
        <v>44561</v>
      </c>
      <c r="AD178" s="293" t="s">
        <v>5985</v>
      </c>
      <c r="AE178" s="293" t="s">
        <v>5979</v>
      </c>
    </row>
    <row r="179" customFormat="false" ht="15.75" hidden="false" customHeight="true" outlineLevel="0" collapsed="false">
      <c r="A179" s="293" t="s">
        <v>6108</v>
      </c>
      <c r="B179" s="293" t="n">
        <v>40611</v>
      </c>
      <c r="C179" s="293" t="n">
        <v>2017</v>
      </c>
      <c r="D179" s="293" t="s">
        <v>6540</v>
      </c>
      <c r="E179" s="293" t="s">
        <v>4094</v>
      </c>
      <c r="F179" s="293" t="s">
        <v>6541</v>
      </c>
      <c r="H179" s="293" t="s">
        <v>5968</v>
      </c>
      <c r="I179" s="558" t="n">
        <v>42940</v>
      </c>
      <c r="L179" s="293" t="s">
        <v>5649</v>
      </c>
      <c r="M179" s="293" t="s">
        <v>6542</v>
      </c>
      <c r="N179" s="293" t="s">
        <v>6543</v>
      </c>
      <c r="O179" s="293" t="s">
        <v>6544</v>
      </c>
      <c r="P179" s="293" t="s">
        <v>6545</v>
      </c>
      <c r="Q179" s="293" t="s">
        <v>6546</v>
      </c>
      <c r="R179" s="293" t="s">
        <v>5698</v>
      </c>
      <c r="S179" s="293" t="s">
        <v>6547</v>
      </c>
      <c r="T179" s="293" t="s">
        <v>5983</v>
      </c>
      <c r="U179" s="310" t="s">
        <v>6548</v>
      </c>
      <c r="W179" s="293" t="n">
        <v>43010</v>
      </c>
      <c r="X179" s="293" t="n">
        <v>3</v>
      </c>
      <c r="Y179" s="558" t="n">
        <v>44281</v>
      </c>
      <c r="Z179" s="293" t="s">
        <v>5797</v>
      </c>
      <c r="AA179" s="293" t="s">
        <v>5654</v>
      </c>
      <c r="AC179" s="558" t="n">
        <v>43465</v>
      </c>
      <c r="AD179" s="293" t="s">
        <v>5965</v>
      </c>
      <c r="AE179" s="293" t="s">
        <v>5968</v>
      </c>
    </row>
    <row r="180" customFormat="false" ht="15.75" hidden="false" customHeight="true" outlineLevel="0" collapsed="false">
      <c r="A180" s="293" t="s">
        <v>6247</v>
      </c>
      <c r="B180" s="293" t="n">
        <v>37665</v>
      </c>
      <c r="C180" s="293" t="n">
        <v>2014</v>
      </c>
      <c r="D180" s="293" t="s">
        <v>6549</v>
      </c>
      <c r="E180" s="293" t="s">
        <v>4094</v>
      </c>
      <c r="F180" s="293" t="s">
        <v>6550</v>
      </c>
      <c r="H180" s="293" t="s">
        <v>5979</v>
      </c>
      <c r="I180" s="558" t="n">
        <v>41934</v>
      </c>
      <c r="L180" s="293" t="s">
        <v>5649</v>
      </c>
      <c r="M180" s="293" t="n">
        <v>5400000</v>
      </c>
      <c r="N180" s="293" t="n">
        <v>5400000</v>
      </c>
      <c r="O180" s="293" t="n">
        <v>4859998</v>
      </c>
      <c r="P180" s="293" t="n">
        <v>0</v>
      </c>
      <c r="Q180" s="293" t="n">
        <v>540002</v>
      </c>
      <c r="R180" s="293" t="s">
        <v>5698</v>
      </c>
      <c r="S180" s="293" t="s">
        <v>6551</v>
      </c>
      <c r="T180" s="293" t="s">
        <v>5983</v>
      </c>
      <c r="U180" s="310" t="s">
        <v>6396</v>
      </c>
      <c r="V180" s="293" t="n">
        <v>13010</v>
      </c>
      <c r="W180" s="293" t="n">
        <v>13010</v>
      </c>
      <c r="X180" s="293" t="n">
        <v>2</v>
      </c>
      <c r="Y180" s="558" t="n">
        <v>44125</v>
      </c>
      <c r="Z180" s="293" t="s">
        <v>5797</v>
      </c>
      <c r="AA180" s="293" t="s">
        <v>5654</v>
      </c>
      <c r="AC180" s="558" t="n">
        <v>42369</v>
      </c>
      <c r="AD180" s="293" t="s">
        <v>6552</v>
      </c>
      <c r="AE180" s="293" t="s">
        <v>5979</v>
      </c>
    </row>
    <row r="181" customFormat="false" ht="15.75" hidden="false" customHeight="true" outlineLevel="0" collapsed="false">
      <c r="A181" s="293" t="s">
        <v>313</v>
      </c>
      <c r="B181" s="293" t="n">
        <v>38058</v>
      </c>
      <c r="C181" s="293" t="n">
        <v>2015</v>
      </c>
      <c r="D181" s="293" t="s">
        <v>6553</v>
      </c>
      <c r="E181" s="293" t="s">
        <v>4094</v>
      </c>
      <c r="F181" s="293" t="s">
        <v>6554</v>
      </c>
      <c r="H181" s="293" t="s">
        <v>6255</v>
      </c>
      <c r="I181" s="558" t="n">
        <v>42095</v>
      </c>
      <c r="L181" s="293" t="s">
        <v>5649</v>
      </c>
      <c r="M181" s="293" t="s">
        <v>6555</v>
      </c>
      <c r="N181" s="293" t="n">
        <v>76726795</v>
      </c>
      <c r="O181" s="293" t="s">
        <v>6556</v>
      </c>
      <c r="P181" s="293" t="s">
        <v>6557</v>
      </c>
      <c r="Q181" s="293" t="s">
        <v>6558</v>
      </c>
      <c r="R181" s="293" t="s">
        <v>5698</v>
      </c>
      <c r="S181" s="293" t="s">
        <v>5744</v>
      </c>
      <c r="T181" s="293" t="s">
        <v>5963</v>
      </c>
      <c r="U181" s="310" t="s">
        <v>6559</v>
      </c>
      <c r="W181" s="293" t="n">
        <v>15160</v>
      </c>
      <c r="X181" s="293" t="n">
        <v>7</v>
      </c>
      <c r="Y181" s="558" t="n">
        <v>44818</v>
      </c>
      <c r="Z181" s="293" t="s">
        <v>5797</v>
      </c>
      <c r="AA181" s="293" t="s">
        <v>5654</v>
      </c>
      <c r="AC181" s="558" t="n">
        <v>42735</v>
      </c>
      <c r="AD181" s="293" t="s">
        <v>6560</v>
      </c>
      <c r="AE181" s="293" t="s">
        <v>6255</v>
      </c>
    </row>
    <row r="182" customFormat="false" ht="15.75" hidden="false" customHeight="true" outlineLevel="0" collapsed="false">
      <c r="A182" s="293" t="s">
        <v>6247</v>
      </c>
      <c r="B182" s="293" t="n">
        <v>37661</v>
      </c>
      <c r="C182" s="293" t="n">
        <v>2014</v>
      </c>
      <c r="D182" s="293" t="s">
        <v>6561</v>
      </c>
      <c r="E182" s="293" t="s">
        <v>5694</v>
      </c>
      <c r="F182" s="293" t="s">
        <v>6562</v>
      </c>
      <c r="H182" s="293" t="s">
        <v>5979</v>
      </c>
      <c r="I182" s="558" t="n">
        <v>41934</v>
      </c>
      <c r="L182" s="293" t="s">
        <v>5649</v>
      </c>
      <c r="M182" s="293" t="n">
        <v>1999999</v>
      </c>
      <c r="N182" s="293" t="n">
        <v>1999999</v>
      </c>
      <c r="O182" s="293" t="n">
        <v>1999999</v>
      </c>
      <c r="P182" s="293" t="n">
        <v>0</v>
      </c>
      <c r="Q182" s="293" t="n">
        <v>0</v>
      </c>
      <c r="R182" s="293" t="s">
        <v>5698</v>
      </c>
      <c r="S182" s="293" t="s">
        <v>6563</v>
      </c>
      <c r="T182" s="293" t="s">
        <v>5983</v>
      </c>
      <c r="U182" s="310" t="s">
        <v>6396</v>
      </c>
      <c r="V182" s="293" t="n">
        <v>13010</v>
      </c>
      <c r="W182" s="293" t="n">
        <v>13010</v>
      </c>
      <c r="X182" s="293" t="n">
        <v>1</v>
      </c>
      <c r="Y182" s="558" t="n">
        <v>44004</v>
      </c>
      <c r="Z182" s="293" t="s">
        <v>5694</v>
      </c>
      <c r="AA182" s="293" t="s">
        <v>5654</v>
      </c>
      <c r="AC182" s="558" t="n">
        <v>42369</v>
      </c>
      <c r="AD182" s="293" t="s">
        <v>6278</v>
      </c>
      <c r="AE182" s="293" t="s">
        <v>5979</v>
      </c>
    </row>
    <row r="183" customFormat="false" ht="15.75" hidden="false" customHeight="true" outlineLevel="0" collapsed="false">
      <c r="A183" s="293" t="s">
        <v>6108</v>
      </c>
      <c r="B183" s="293" t="n">
        <v>41262</v>
      </c>
      <c r="C183" s="293" t="n">
        <v>2018</v>
      </c>
      <c r="D183" s="293" t="s">
        <v>6564</v>
      </c>
      <c r="E183" s="293" t="s">
        <v>4094</v>
      </c>
      <c r="F183" s="293" t="s">
        <v>6565</v>
      </c>
      <c r="H183" s="293" t="s">
        <v>5968</v>
      </c>
      <c r="I183" s="558" t="n">
        <v>43388</v>
      </c>
      <c r="L183" s="293" t="s">
        <v>5649</v>
      </c>
      <c r="M183" s="293" t="n">
        <v>9330578</v>
      </c>
      <c r="N183" s="293" t="n">
        <v>9213607</v>
      </c>
      <c r="O183" s="293" t="s">
        <v>6566</v>
      </c>
      <c r="P183" s="293" t="n">
        <v>116971</v>
      </c>
      <c r="Q183" s="293" t="s">
        <v>6567</v>
      </c>
      <c r="R183" s="293" t="s">
        <v>5698</v>
      </c>
      <c r="S183" s="293" t="s">
        <v>6568</v>
      </c>
      <c r="T183" s="293" t="s">
        <v>5983</v>
      </c>
      <c r="U183" s="310" t="s">
        <v>6569</v>
      </c>
      <c r="X183" s="293" t="n">
        <v>1</v>
      </c>
      <c r="Y183" s="558" t="n">
        <v>44337</v>
      </c>
      <c r="Z183" s="293" t="s">
        <v>5797</v>
      </c>
      <c r="AA183" s="293" t="s">
        <v>5654</v>
      </c>
      <c r="AC183" s="558" t="n">
        <v>43830</v>
      </c>
      <c r="AD183" s="293" t="s">
        <v>5965</v>
      </c>
      <c r="AE183" s="293" t="s">
        <v>5961</v>
      </c>
    </row>
    <row r="184" customFormat="false" ht="15.75" hidden="false" customHeight="true" outlineLevel="0" collapsed="false">
      <c r="A184" s="293" t="s">
        <v>6247</v>
      </c>
      <c r="B184" s="293" t="n">
        <v>42092</v>
      </c>
      <c r="C184" s="293" t="n">
        <v>2019</v>
      </c>
      <c r="D184" s="293" t="s">
        <v>6570</v>
      </c>
      <c r="E184" s="293" t="s">
        <v>4094</v>
      </c>
      <c r="F184" s="293" t="s">
        <v>6571</v>
      </c>
      <c r="H184" s="293" t="s">
        <v>5979</v>
      </c>
      <c r="I184" s="558" t="n">
        <v>43670</v>
      </c>
      <c r="L184" s="293" t="s">
        <v>5649</v>
      </c>
      <c r="M184" s="293" t="n">
        <v>10000000</v>
      </c>
      <c r="N184" s="293" t="n">
        <v>10000000</v>
      </c>
      <c r="O184" s="293" t="s">
        <v>6572</v>
      </c>
      <c r="P184" s="293" t="n">
        <v>0</v>
      </c>
      <c r="Q184" s="293" t="s">
        <v>6573</v>
      </c>
      <c r="R184" s="293" t="s">
        <v>5698</v>
      </c>
      <c r="S184" s="293" t="s">
        <v>6574</v>
      </c>
      <c r="T184" s="293" t="s">
        <v>6327</v>
      </c>
      <c r="U184" s="310" t="s">
        <v>6449</v>
      </c>
      <c r="X184" s="293" t="n">
        <v>1</v>
      </c>
      <c r="Y184" s="558" t="n">
        <v>44075</v>
      </c>
      <c r="Z184" s="293" t="s">
        <v>5797</v>
      </c>
      <c r="AA184" s="293" t="s">
        <v>5654</v>
      </c>
      <c r="AC184" s="558" t="n">
        <v>44196</v>
      </c>
      <c r="AD184" s="293" t="s">
        <v>6278</v>
      </c>
      <c r="AE184" s="293" t="s">
        <v>5979</v>
      </c>
    </row>
    <row r="185" customFormat="false" ht="15.75" hidden="false" customHeight="true" outlineLevel="0" collapsed="false">
      <c r="A185" s="293" t="s">
        <v>313</v>
      </c>
      <c r="B185" s="293" t="n">
        <v>24673</v>
      </c>
      <c r="C185" s="293" t="n">
        <v>2013</v>
      </c>
      <c r="D185" s="293" t="s">
        <v>6575</v>
      </c>
      <c r="E185" s="293" t="s">
        <v>5694</v>
      </c>
      <c r="F185" s="293" t="s">
        <v>6576</v>
      </c>
      <c r="H185" s="293" t="s">
        <v>6255</v>
      </c>
      <c r="I185" s="558" t="n">
        <v>41253</v>
      </c>
      <c r="L185" s="293" t="s">
        <v>5649</v>
      </c>
      <c r="M185" s="293" t="s">
        <v>6577</v>
      </c>
      <c r="N185" s="293" t="s">
        <v>6577</v>
      </c>
      <c r="O185" s="293" t="s">
        <v>6577</v>
      </c>
      <c r="P185" s="293" t="n">
        <v>0</v>
      </c>
      <c r="Q185" s="293" t="n">
        <v>0</v>
      </c>
      <c r="R185" s="293" t="s">
        <v>5698</v>
      </c>
      <c r="S185" s="293" t="s">
        <v>5744</v>
      </c>
      <c r="T185" s="293" t="s">
        <v>5963</v>
      </c>
      <c r="U185" s="310" t="s">
        <v>6578</v>
      </c>
      <c r="V185" s="293" t="n">
        <v>15160</v>
      </c>
      <c r="W185" s="293" t="n">
        <v>15160</v>
      </c>
      <c r="X185" s="293" t="n">
        <v>5</v>
      </c>
      <c r="Y185" s="558" t="n">
        <v>44344</v>
      </c>
      <c r="Z185" s="293" t="s">
        <v>5694</v>
      </c>
      <c r="AA185" s="293" t="s">
        <v>5654</v>
      </c>
      <c r="AC185" s="558" t="n">
        <v>42004</v>
      </c>
      <c r="AD185" s="293" t="s">
        <v>6259</v>
      </c>
      <c r="AE185" s="293" t="s">
        <v>6255</v>
      </c>
    </row>
    <row r="186" customFormat="false" ht="15.75" hidden="false" customHeight="true" outlineLevel="0" collapsed="false">
      <c r="A186" s="293" t="s">
        <v>6108</v>
      </c>
      <c r="B186" s="293" t="n">
        <v>41535</v>
      </c>
      <c r="C186" s="293" t="n">
        <v>2019</v>
      </c>
      <c r="D186" s="293" t="s">
        <v>6579</v>
      </c>
      <c r="E186" s="293" t="s">
        <v>4094</v>
      </c>
      <c r="F186" s="293" t="s">
        <v>6580</v>
      </c>
      <c r="H186" s="293" t="s">
        <v>5968</v>
      </c>
      <c r="I186" s="558" t="n">
        <v>43796</v>
      </c>
      <c r="L186" s="293" t="s">
        <v>5649</v>
      </c>
      <c r="M186" s="293" t="n">
        <v>5204107</v>
      </c>
      <c r="N186" s="293" t="s">
        <v>6581</v>
      </c>
      <c r="O186" s="293" t="s">
        <v>6582</v>
      </c>
      <c r="P186" s="293" t="s">
        <v>6583</v>
      </c>
      <c r="Q186" s="293" t="s">
        <v>6584</v>
      </c>
      <c r="R186" s="293" t="s">
        <v>5698</v>
      </c>
      <c r="S186" s="293" t="s">
        <v>6585</v>
      </c>
      <c r="T186" s="293" t="s">
        <v>5983</v>
      </c>
      <c r="U186" s="310" t="s">
        <v>6586</v>
      </c>
      <c r="X186" s="293" t="n">
        <v>1</v>
      </c>
      <c r="Y186" s="558" t="n">
        <v>44280</v>
      </c>
      <c r="Z186" s="293" t="s">
        <v>5797</v>
      </c>
      <c r="AA186" s="293" t="s">
        <v>5654</v>
      </c>
      <c r="AC186" s="558" t="n">
        <v>44196</v>
      </c>
      <c r="AD186" s="293" t="s">
        <v>5965</v>
      </c>
      <c r="AE186" s="293" t="s">
        <v>5961</v>
      </c>
    </row>
    <row r="187" customFormat="false" ht="15.75" hidden="false" customHeight="true" outlineLevel="0" collapsed="false">
      <c r="A187" s="293" t="s">
        <v>6108</v>
      </c>
      <c r="B187" s="293" t="n">
        <v>40258</v>
      </c>
      <c r="C187" s="293" t="n">
        <v>2018</v>
      </c>
      <c r="D187" s="293" t="s">
        <v>6587</v>
      </c>
      <c r="E187" s="293" t="s">
        <v>4094</v>
      </c>
      <c r="F187" s="293" t="s">
        <v>6588</v>
      </c>
      <c r="H187" s="293" t="s">
        <v>6111</v>
      </c>
      <c r="I187" s="558" t="n">
        <v>43447</v>
      </c>
      <c r="L187" s="293" t="s">
        <v>5649</v>
      </c>
      <c r="M187" s="293" t="s">
        <v>6589</v>
      </c>
      <c r="N187" s="293" t="s">
        <v>6589</v>
      </c>
      <c r="O187" s="293" t="s">
        <v>6589</v>
      </c>
      <c r="P187" s="293" t="n">
        <v>0</v>
      </c>
      <c r="Q187" s="293" t="n">
        <v>0</v>
      </c>
      <c r="R187" s="293" t="s">
        <v>5698</v>
      </c>
      <c r="S187" s="293" t="s">
        <v>6590</v>
      </c>
      <c r="T187" s="293" t="s">
        <v>6112</v>
      </c>
      <c r="U187" s="310" t="s">
        <v>6591</v>
      </c>
      <c r="X187" s="293" t="n">
        <v>1</v>
      </c>
      <c r="Y187" s="558" t="n">
        <v>44537</v>
      </c>
      <c r="Z187" s="293" t="s">
        <v>5797</v>
      </c>
      <c r="AA187" s="293" t="s">
        <v>5654</v>
      </c>
      <c r="AC187" s="558" t="n">
        <v>43830</v>
      </c>
      <c r="AD187" s="293" t="s">
        <v>6115</v>
      </c>
      <c r="AE187" s="293" t="s">
        <v>6111</v>
      </c>
    </row>
    <row r="188" customFormat="false" ht="15.75" hidden="false" customHeight="true" outlineLevel="0" collapsed="false">
      <c r="A188" s="293" t="s">
        <v>313</v>
      </c>
      <c r="B188" s="293" t="n">
        <v>41341</v>
      </c>
      <c r="C188" s="293" t="n">
        <v>2020</v>
      </c>
      <c r="D188" s="293" t="s">
        <v>6592</v>
      </c>
      <c r="E188" s="293" t="s">
        <v>4094</v>
      </c>
      <c r="F188" s="293" t="s">
        <v>6593</v>
      </c>
      <c r="H188" s="293" t="s">
        <v>6255</v>
      </c>
      <c r="I188" s="558" t="n">
        <v>43392</v>
      </c>
      <c r="L188" s="293" t="s">
        <v>5649</v>
      </c>
      <c r="M188" s="293" t="n">
        <v>22000000</v>
      </c>
      <c r="N188" s="293" t="n">
        <v>21997500</v>
      </c>
      <c r="O188" s="293" t="s">
        <v>6594</v>
      </c>
      <c r="P188" s="293" t="n">
        <v>2500</v>
      </c>
      <c r="Q188" s="293" t="s">
        <v>6595</v>
      </c>
      <c r="R188" s="293" t="s">
        <v>5698</v>
      </c>
      <c r="S188" s="293" t="s">
        <v>6596</v>
      </c>
      <c r="T188" s="293" t="s">
        <v>5963</v>
      </c>
      <c r="U188" s="310" t="s">
        <v>6597</v>
      </c>
      <c r="X188" s="293" t="n">
        <v>1</v>
      </c>
      <c r="Y188" s="558" t="n">
        <v>44496</v>
      </c>
      <c r="Z188" s="293" t="s">
        <v>5797</v>
      </c>
      <c r="AA188" s="293" t="s">
        <v>5654</v>
      </c>
      <c r="AC188" s="558" t="n">
        <v>44561</v>
      </c>
      <c r="AD188" s="293" t="s">
        <v>6560</v>
      </c>
      <c r="AE188" s="293" t="s">
        <v>6255</v>
      </c>
    </row>
    <row r="189" customFormat="false" ht="15.75" hidden="false" customHeight="true" outlineLevel="0" collapsed="false">
      <c r="A189" s="293" t="s">
        <v>1782</v>
      </c>
      <c r="B189" s="293" t="n">
        <v>44246</v>
      </c>
      <c r="C189" s="293" t="n">
        <v>2022</v>
      </c>
      <c r="D189" s="293" t="s">
        <v>6598</v>
      </c>
      <c r="E189" s="293" t="s">
        <v>4094</v>
      </c>
      <c r="F189" s="293" t="s">
        <v>6599</v>
      </c>
      <c r="H189" s="293" t="s">
        <v>6153</v>
      </c>
      <c r="L189" s="293" t="s">
        <v>5649</v>
      </c>
      <c r="M189" s="293" t="n">
        <v>2413328</v>
      </c>
      <c r="N189" s="293" t="n">
        <v>0</v>
      </c>
      <c r="O189" s="293" t="n">
        <v>0</v>
      </c>
      <c r="P189" s="293" t="n">
        <v>2413328</v>
      </c>
      <c r="Q189" s="293" t="n">
        <v>2413328</v>
      </c>
      <c r="R189" s="293" t="s">
        <v>5698</v>
      </c>
      <c r="S189" s="293" t="s">
        <v>6600</v>
      </c>
      <c r="T189" s="293" t="s">
        <v>6149</v>
      </c>
      <c r="U189" s="293" t="s">
        <v>6151</v>
      </c>
      <c r="X189" s="293" t="n">
        <v>0</v>
      </c>
      <c r="Z189" s="293" t="s">
        <v>5663</v>
      </c>
      <c r="AA189" s="293" t="s">
        <v>5924</v>
      </c>
      <c r="AC189" s="558" t="n">
        <v>45291</v>
      </c>
      <c r="AD189" s="293" t="s">
        <v>5925</v>
      </c>
      <c r="AE189" s="293" t="s">
        <v>6153</v>
      </c>
    </row>
    <row r="190" customFormat="false" ht="15.75" hidden="false" customHeight="true" outlineLevel="0" collapsed="false">
      <c r="A190" s="293" t="s">
        <v>1782</v>
      </c>
      <c r="B190" s="293" t="n">
        <v>43663</v>
      </c>
      <c r="C190" s="293" t="n">
        <v>2021</v>
      </c>
      <c r="D190" s="293" t="s">
        <v>5850</v>
      </c>
      <c r="E190" s="293" t="s">
        <v>4094</v>
      </c>
      <c r="F190" s="293" t="s">
        <v>5851</v>
      </c>
      <c r="G190" s="293" t="s">
        <v>26</v>
      </c>
      <c r="H190" s="293" t="s">
        <v>5647</v>
      </c>
      <c r="I190" s="558" t="n">
        <v>44545</v>
      </c>
      <c r="L190" s="293" t="s">
        <v>5649</v>
      </c>
      <c r="M190" s="293" t="n">
        <v>32410000</v>
      </c>
      <c r="N190" s="293" t="n">
        <v>0</v>
      </c>
      <c r="O190" s="293" t="n">
        <v>0</v>
      </c>
      <c r="P190" s="293" t="n">
        <v>32410000</v>
      </c>
      <c r="Q190" s="293" t="n">
        <v>32410000</v>
      </c>
      <c r="R190" s="293" t="s">
        <v>5650</v>
      </c>
      <c r="S190" s="293" t="s">
        <v>5852</v>
      </c>
      <c r="T190" s="293" t="s">
        <v>26</v>
      </c>
      <c r="U190" s="310" t="s">
        <v>5853</v>
      </c>
      <c r="X190" s="293" t="n">
        <v>0</v>
      </c>
      <c r="Y190" s="558" t="n">
        <v>44912</v>
      </c>
      <c r="Z190" s="293" t="s">
        <v>5663</v>
      </c>
      <c r="AA190" s="293" t="s">
        <v>5654</v>
      </c>
      <c r="AB190" s="558" t="n">
        <v>44926</v>
      </c>
      <c r="AC190" s="558" t="n">
        <v>46006</v>
      </c>
      <c r="AD190" s="293" t="s">
        <v>5786</v>
      </c>
      <c r="AE190" s="293" t="s">
        <v>5665</v>
      </c>
    </row>
    <row r="191" customFormat="false" ht="15.75" hidden="false" customHeight="true" outlineLevel="0" collapsed="false">
      <c r="A191" s="293" t="s">
        <v>313</v>
      </c>
      <c r="B191" s="293" t="n">
        <v>38673</v>
      </c>
      <c r="C191" s="293" t="n">
        <v>2016</v>
      </c>
      <c r="D191" s="293" t="s">
        <v>6601</v>
      </c>
      <c r="E191" s="293" t="s">
        <v>4094</v>
      </c>
      <c r="F191" s="293" t="s">
        <v>6602</v>
      </c>
      <c r="H191" s="293" t="s">
        <v>6255</v>
      </c>
      <c r="I191" s="558" t="n">
        <v>42345</v>
      </c>
      <c r="L191" s="293" t="s">
        <v>5649</v>
      </c>
      <c r="M191" s="293" t="s">
        <v>6603</v>
      </c>
      <c r="N191" s="293" t="s">
        <v>6603</v>
      </c>
      <c r="O191" s="293" t="s">
        <v>6603</v>
      </c>
      <c r="P191" s="293" t="n">
        <v>0</v>
      </c>
      <c r="Q191" s="293" t="n">
        <v>0</v>
      </c>
      <c r="R191" s="293" t="s">
        <v>5698</v>
      </c>
      <c r="S191" s="293" t="s">
        <v>6604</v>
      </c>
      <c r="T191" s="293" t="s">
        <v>5963</v>
      </c>
      <c r="U191" s="310" t="s">
        <v>6605</v>
      </c>
      <c r="W191" s="293" t="n">
        <v>15160</v>
      </c>
      <c r="X191" s="293" t="n">
        <v>4</v>
      </c>
      <c r="Y191" s="558" t="n">
        <v>44704</v>
      </c>
      <c r="Z191" s="293" t="s">
        <v>5797</v>
      </c>
      <c r="AA191" s="293" t="s">
        <v>5654</v>
      </c>
      <c r="AC191" s="558" t="n">
        <v>43100</v>
      </c>
      <c r="AD191" s="293" t="s">
        <v>6259</v>
      </c>
      <c r="AE191" s="293" t="s">
        <v>6255</v>
      </c>
    </row>
    <row r="192" customFormat="false" ht="15.75" hidden="false" customHeight="true" outlineLevel="0" collapsed="false">
      <c r="A192" s="293" t="s">
        <v>313</v>
      </c>
      <c r="B192" s="293" t="n">
        <v>38059</v>
      </c>
      <c r="C192" s="293" t="n">
        <v>2015</v>
      </c>
      <c r="D192" s="293" t="s">
        <v>6606</v>
      </c>
      <c r="E192" s="293" t="s">
        <v>4094</v>
      </c>
      <c r="F192" s="293" t="s">
        <v>6607</v>
      </c>
      <c r="H192" s="293" t="s">
        <v>6255</v>
      </c>
      <c r="I192" s="293" t="s">
        <v>5648</v>
      </c>
      <c r="L192" s="293" t="s">
        <v>5649</v>
      </c>
      <c r="M192" s="293" t="s">
        <v>6608</v>
      </c>
      <c r="N192" s="293" t="s">
        <v>6609</v>
      </c>
      <c r="O192" s="293" t="s">
        <v>6610</v>
      </c>
      <c r="P192" s="293" t="s">
        <v>6611</v>
      </c>
      <c r="Q192" s="293" t="s">
        <v>6612</v>
      </c>
      <c r="R192" s="293" t="s">
        <v>5698</v>
      </c>
      <c r="S192" s="293" t="s">
        <v>5744</v>
      </c>
      <c r="T192" s="293" t="s">
        <v>5963</v>
      </c>
      <c r="U192" s="310" t="s">
        <v>6613</v>
      </c>
      <c r="W192" s="293" t="n">
        <v>15160</v>
      </c>
      <c r="X192" s="293" t="n">
        <v>5</v>
      </c>
      <c r="Y192" s="558" t="n">
        <v>44734</v>
      </c>
      <c r="Z192" s="293" t="s">
        <v>5797</v>
      </c>
      <c r="AA192" s="293" t="s">
        <v>5654</v>
      </c>
      <c r="AC192" s="558" t="n">
        <v>42735</v>
      </c>
      <c r="AD192" s="293" t="s">
        <v>6259</v>
      </c>
      <c r="AE192" s="293" t="s">
        <v>6255</v>
      </c>
    </row>
    <row r="193" customFormat="false" ht="15.75" hidden="false" customHeight="true" outlineLevel="0" collapsed="false">
      <c r="A193" s="293" t="s">
        <v>313</v>
      </c>
      <c r="B193" s="293" t="n">
        <v>38064</v>
      </c>
      <c r="C193" s="293" t="n">
        <v>2015</v>
      </c>
      <c r="D193" s="293" t="s">
        <v>6614</v>
      </c>
      <c r="E193" s="293" t="s">
        <v>4094</v>
      </c>
      <c r="F193" s="293" t="s">
        <v>6615</v>
      </c>
      <c r="H193" s="293" t="s">
        <v>6255</v>
      </c>
      <c r="I193" s="558" t="n">
        <v>42095</v>
      </c>
      <c r="L193" s="293" t="s">
        <v>5649</v>
      </c>
      <c r="M193" s="293" t="s">
        <v>6616</v>
      </c>
      <c r="N193" s="293" t="s">
        <v>6616</v>
      </c>
      <c r="O193" s="293" t="s">
        <v>6616</v>
      </c>
      <c r="P193" s="293" t="n">
        <v>0</v>
      </c>
      <c r="Q193" s="293" t="n">
        <v>0</v>
      </c>
      <c r="R193" s="293" t="s">
        <v>5698</v>
      </c>
      <c r="S193" s="293" t="s">
        <v>6617</v>
      </c>
      <c r="T193" s="293" t="s">
        <v>5963</v>
      </c>
      <c r="U193" s="310" t="s">
        <v>6618</v>
      </c>
      <c r="V193" s="293" t="n">
        <v>31194</v>
      </c>
      <c r="W193" s="293" t="n">
        <v>15160</v>
      </c>
      <c r="X193" s="293" t="n">
        <v>2</v>
      </c>
      <c r="Y193" s="558" t="n">
        <v>44642</v>
      </c>
      <c r="Z193" s="293" t="s">
        <v>5797</v>
      </c>
      <c r="AA193" s="293" t="s">
        <v>5654</v>
      </c>
      <c r="AC193" s="558" t="n">
        <v>42735</v>
      </c>
      <c r="AD193" s="293" t="s">
        <v>6259</v>
      </c>
      <c r="AE193" s="293" t="s">
        <v>6255</v>
      </c>
    </row>
    <row r="194" customFormat="false" ht="15.75" hidden="false" customHeight="true" outlineLevel="0" collapsed="false">
      <c r="A194" s="293" t="s">
        <v>313</v>
      </c>
      <c r="B194" s="293" t="n">
        <v>37399</v>
      </c>
      <c r="C194" s="293" t="n">
        <v>2014</v>
      </c>
      <c r="D194" s="293" t="s">
        <v>6619</v>
      </c>
      <c r="E194" s="293" t="s">
        <v>4094</v>
      </c>
      <c r="F194" s="293" t="s">
        <v>6620</v>
      </c>
      <c r="H194" s="293" t="s">
        <v>6255</v>
      </c>
      <c r="I194" s="558" t="n">
        <v>41844</v>
      </c>
      <c r="L194" s="293" t="s">
        <v>5649</v>
      </c>
      <c r="M194" s="293" t="s">
        <v>6621</v>
      </c>
      <c r="N194" s="293" t="s">
        <v>6622</v>
      </c>
      <c r="O194" s="293" t="s">
        <v>6622</v>
      </c>
      <c r="P194" s="293" t="n">
        <v>2450</v>
      </c>
      <c r="Q194" s="293" t="n">
        <v>2450</v>
      </c>
      <c r="R194" s="293" t="s">
        <v>5698</v>
      </c>
      <c r="S194" s="293" t="s">
        <v>5744</v>
      </c>
      <c r="T194" s="293" t="s">
        <v>5963</v>
      </c>
      <c r="U194" s="310" t="s">
        <v>6623</v>
      </c>
      <c r="V194" s="293" t="n">
        <v>15160</v>
      </c>
      <c r="W194" s="293" t="n">
        <v>15160</v>
      </c>
      <c r="X194" s="293" t="n">
        <v>3</v>
      </c>
      <c r="Y194" s="558" t="n">
        <v>44642</v>
      </c>
      <c r="Z194" s="293" t="s">
        <v>5797</v>
      </c>
      <c r="AA194" s="293" t="s">
        <v>5654</v>
      </c>
      <c r="AC194" s="558" t="n">
        <v>42369</v>
      </c>
      <c r="AD194" s="293" t="s">
        <v>6259</v>
      </c>
      <c r="AE194" s="293" t="s">
        <v>6255</v>
      </c>
    </row>
    <row r="195" customFormat="false" ht="15.75" hidden="false" customHeight="true" outlineLevel="0" collapsed="false">
      <c r="A195" s="293" t="s">
        <v>313</v>
      </c>
      <c r="B195" s="293" t="n">
        <v>38672</v>
      </c>
      <c r="C195" s="293" t="n">
        <v>2016</v>
      </c>
      <c r="D195" s="293" t="s">
        <v>6624</v>
      </c>
      <c r="E195" s="293" t="s">
        <v>4094</v>
      </c>
      <c r="F195" s="293" t="s">
        <v>6625</v>
      </c>
      <c r="H195" s="293" t="s">
        <v>6255</v>
      </c>
      <c r="I195" s="558" t="n">
        <v>42345</v>
      </c>
      <c r="L195" s="293" t="s">
        <v>5649</v>
      </c>
      <c r="M195" s="293" t="s">
        <v>6626</v>
      </c>
      <c r="N195" s="293" t="s">
        <v>6627</v>
      </c>
      <c r="O195" s="293" t="s">
        <v>6628</v>
      </c>
      <c r="P195" s="293" t="s">
        <v>6629</v>
      </c>
      <c r="Q195" s="293" t="s">
        <v>6630</v>
      </c>
      <c r="R195" s="293" t="s">
        <v>5698</v>
      </c>
      <c r="S195" s="293" t="s">
        <v>5744</v>
      </c>
      <c r="T195" s="293" t="s">
        <v>5963</v>
      </c>
      <c r="U195" s="310" t="s">
        <v>6631</v>
      </c>
      <c r="W195" s="310" t="s">
        <v>6632</v>
      </c>
      <c r="X195" s="293" t="n">
        <v>3</v>
      </c>
      <c r="Y195" s="558" t="n">
        <v>44704</v>
      </c>
      <c r="Z195" s="293" t="s">
        <v>5797</v>
      </c>
      <c r="AA195" s="293" t="s">
        <v>5654</v>
      </c>
      <c r="AC195" s="558" t="n">
        <v>43100</v>
      </c>
      <c r="AD195" s="293" t="s">
        <v>6259</v>
      </c>
      <c r="AE195" s="293" t="s">
        <v>6255</v>
      </c>
    </row>
    <row r="196" customFormat="false" ht="15.75" hidden="false" customHeight="true" outlineLevel="0" collapsed="false">
      <c r="A196" s="293" t="s">
        <v>313</v>
      </c>
      <c r="B196" s="293" t="n">
        <v>38675</v>
      </c>
      <c r="C196" s="293" t="n">
        <v>2017</v>
      </c>
      <c r="D196" s="293" t="s">
        <v>6633</v>
      </c>
      <c r="E196" s="293" t="s">
        <v>4094</v>
      </c>
      <c r="F196" s="293" t="s">
        <v>6634</v>
      </c>
      <c r="H196" s="293" t="s">
        <v>6255</v>
      </c>
      <c r="I196" s="558" t="n">
        <v>42345</v>
      </c>
      <c r="L196" s="293" t="s">
        <v>5649</v>
      </c>
      <c r="M196" s="293" t="s">
        <v>6635</v>
      </c>
      <c r="N196" s="293" t="s">
        <v>6636</v>
      </c>
      <c r="O196" s="293" t="s">
        <v>6637</v>
      </c>
      <c r="P196" s="293" t="s">
        <v>6638</v>
      </c>
      <c r="Q196" s="293" t="s">
        <v>6639</v>
      </c>
      <c r="R196" s="293" t="s">
        <v>5698</v>
      </c>
      <c r="S196" s="293" t="s">
        <v>5744</v>
      </c>
      <c r="T196" s="293" t="s">
        <v>5963</v>
      </c>
      <c r="U196" s="310" t="s">
        <v>6640</v>
      </c>
      <c r="W196" s="293" t="n">
        <v>15160</v>
      </c>
      <c r="X196" s="293" t="n">
        <v>7</v>
      </c>
      <c r="Y196" s="558" t="n">
        <v>44704</v>
      </c>
      <c r="Z196" s="293" t="s">
        <v>5797</v>
      </c>
      <c r="AA196" s="293" t="s">
        <v>5654</v>
      </c>
      <c r="AC196" s="558" t="n">
        <v>44196</v>
      </c>
      <c r="AD196" s="293" t="s">
        <v>6259</v>
      </c>
      <c r="AE196" s="293" t="s">
        <v>6255</v>
      </c>
    </row>
    <row r="197" customFormat="false" ht="15.75" hidden="false" customHeight="true" outlineLevel="0" collapsed="false">
      <c r="A197" s="293" t="s">
        <v>313</v>
      </c>
      <c r="B197" s="293" t="n">
        <v>38676</v>
      </c>
      <c r="C197" s="293" t="n">
        <v>2017</v>
      </c>
      <c r="D197" s="293" t="s">
        <v>6641</v>
      </c>
      <c r="E197" s="293" t="s">
        <v>4094</v>
      </c>
      <c r="F197" s="293" t="s">
        <v>6642</v>
      </c>
      <c r="H197" s="293" t="s">
        <v>6255</v>
      </c>
      <c r="I197" s="558" t="n">
        <v>42345</v>
      </c>
      <c r="L197" s="293" t="s">
        <v>5649</v>
      </c>
      <c r="M197" s="293" t="s">
        <v>6643</v>
      </c>
      <c r="N197" s="293" t="s">
        <v>6643</v>
      </c>
      <c r="O197" s="293" t="s">
        <v>6644</v>
      </c>
      <c r="P197" s="293" t="n">
        <v>0</v>
      </c>
      <c r="Q197" s="293" t="s">
        <v>6645</v>
      </c>
      <c r="R197" s="293" t="s">
        <v>5698</v>
      </c>
      <c r="S197" s="293" t="s">
        <v>6646</v>
      </c>
      <c r="T197" s="293" t="s">
        <v>5963</v>
      </c>
      <c r="U197" s="310" t="s">
        <v>6647</v>
      </c>
      <c r="W197" s="310" t="s">
        <v>6632</v>
      </c>
      <c r="X197" s="293" t="n">
        <v>2</v>
      </c>
      <c r="Y197" s="558" t="n">
        <v>44704</v>
      </c>
      <c r="Z197" s="293" t="s">
        <v>5797</v>
      </c>
      <c r="AA197" s="293" t="s">
        <v>5654</v>
      </c>
      <c r="AC197" s="558" t="n">
        <v>43465</v>
      </c>
      <c r="AD197" s="293" t="s">
        <v>6259</v>
      </c>
      <c r="AE197" s="293" t="s">
        <v>6255</v>
      </c>
    </row>
    <row r="198" customFormat="false" ht="15.75" hidden="false" customHeight="true" outlineLevel="0" collapsed="false">
      <c r="A198" s="293" t="s">
        <v>313</v>
      </c>
      <c r="B198" s="293" t="n">
        <v>41030</v>
      </c>
      <c r="C198" s="293" t="n">
        <v>2018</v>
      </c>
      <c r="D198" s="293" t="s">
        <v>6648</v>
      </c>
      <c r="E198" s="293" t="s">
        <v>4094</v>
      </c>
      <c r="F198" s="293" t="s">
        <v>6649</v>
      </c>
      <c r="H198" s="293" t="s">
        <v>6255</v>
      </c>
      <c r="I198" s="558" t="n">
        <v>43392</v>
      </c>
      <c r="L198" s="293" t="s">
        <v>5649</v>
      </c>
      <c r="M198" s="293" t="s">
        <v>6650</v>
      </c>
      <c r="N198" s="293" t="s">
        <v>6650</v>
      </c>
      <c r="O198" s="293" t="s">
        <v>6651</v>
      </c>
      <c r="P198" s="293" t="n">
        <v>0</v>
      </c>
      <c r="Q198" s="293" t="n">
        <v>200000</v>
      </c>
      <c r="R198" s="293" t="s">
        <v>5698</v>
      </c>
      <c r="S198" s="293" t="s">
        <v>6652</v>
      </c>
      <c r="T198" s="293" t="s">
        <v>5963</v>
      </c>
      <c r="U198" s="310" t="s">
        <v>6653</v>
      </c>
      <c r="W198" s="293" t="n">
        <v>15160</v>
      </c>
      <c r="X198" s="293" t="n">
        <v>1</v>
      </c>
      <c r="Y198" s="558" t="n">
        <v>44818</v>
      </c>
      <c r="Z198" s="293" t="s">
        <v>5797</v>
      </c>
      <c r="AA198" s="293" t="s">
        <v>5654</v>
      </c>
      <c r="AC198" s="558" t="n">
        <v>43830</v>
      </c>
      <c r="AD198" s="293" t="s">
        <v>6259</v>
      </c>
      <c r="AE198" s="293" t="s">
        <v>6255</v>
      </c>
    </row>
    <row r="199" customFormat="false" ht="15.75" hidden="false" customHeight="true" outlineLevel="0" collapsed="false">
      <c r="A199" s="293" t="s">
        <v>1782</v>
      </c>
      <c r="B199" s="293" t="n">
        <v>43710</v>
      </c>
      <c r="C199" s="293" t="n">
        <v>2021</v>
      </c>
      <c r="D199" s="293" t="s">
        <v>6654</v>
      </c>
      <c r="E199" s="293" t="s">
        <v>4094</v>
      </c>
      <c r="F199" s="293" t="s">
        <v>6655</v>
      </c>
      <c r="H199" s="293" t="s">
        <v>6656</v>
      </c>
      <c r="I199" s="558" t="n">
        <v>44546</v>
      </c>
      <c r="L199" s="293" t="s">
        <v>5649</v>
      </c>
      <c r="M199" s="293" t="n">
        <v>3000000</v>
      </c>
      <c r="N199" s="293" t="n">
        <v>3000000</v>
      </c>
      <c r="O199" s="293" t="n">
        <v>0</v>
      </c>
      <c r="P199" s="293" t="n">
        <v>0</v>
      </c>
      <c r="Q199" s="293" t="n">
        <v>3000000</v>
      </c>
      <c r="R199" s="293" t="s">
        <v>5698</v>
      </c>
      <c r="S199" s="293" t="s">
        <v>6657</v>
      </c>
      <c r="T199" s="293" t="s">
        <v>5983</v>
      </c>
      <c r="U199" s="293" t="s">
        <v>6658</v>
      </c>
      <c r="X199" s="293" t="n">
        <v>0</v>
      </c>
      <c r="Y199" s="558" t="n">
        <v>44551</v>
      </c>
      <c r="Z199" s="293" t="s">
        <v>5663</v>
      </c>
      <c r="AA199" s="293" t="s">
        <v>5654</v>
      </c>
      <c r="AC199" s="558" t="n">
        <v>44926</v>
      </c>
      <c r="AD199" s="293" t="s">
        <v>6659</v>
      </c>
      <c r="AE199" s="293" t="s">
        <v>6656</v>
      </c>
    </row>
    <row r="200" customFormat="false" ht="15.75" hidden="false" customHeight="true" outlineLevel="0" collapsed="false">
      <c r="A200" s="293" t="s">
        <v>313</v>
      </c>
      <c r="B200" s="293" t="n">
        <v>41340</v>
      </c>
      <c r="C200" s="293" t="n">
        <v>2020</v>
      </c>
      <c r="D200" s="293" t="s">
        <v>6660</v>
      </c>
      <c r="E200" s="293" t="s">
        <v>4094</v>
      </c>
      <c r="F200" s="293" t="s">
        <v>6661</v>
      </c>
      <c r="H200" s="293" t="s">
        <v>6255</v>
      </c>
      <c r="I200" s="558" t="n">
        <v>43392</v>
      </c>
      <c r="L200" s="293" t="s">
        <v>5649</v>
      </c>
      <c r="M200" s="293" t="s">
        <v>6662</v>
      </c>
      <c r="N200" s="293" t="s">
        <v>6662</v>
      </c>
      <c r="O200" s="293" t="s">
        <v>6663</v>
      </c>
      <c r="P200" s="293" t="n">
        <v>0</v>
      </c>
      <c r="Q200" s="293" t="s">
        <v>6664</v>
      </c>
      <c r="R200" s="293" t="s">
        <v>5698</v>
      </c>
      <c r="S200" s="293" t="s">
        <v>6665</v>
      </c>
      <c r="T200" s="293" t="s">
        <v>5963</v>
      </c>
      <c r="U200" s="310" t="s">
        <v>6666</v>
      </c>
      <c r="X200" s="293" t="n">
        <v>1</v>
      </c>
      <c r="Y200" s="558" t="n">
        <v>44820</v>
      </c>
      <c r="Z200" s="293" t="s">
        <v>5797</v>
      </c>
      <c r="AA200" s="293" t="s">
        <v>5654</v>
      </c>
      <c r="AC200" s="558" t="n">
        <v>44561</v>
      </c>
      <c r="AD200" s="293" t="s">
        <v>6259</v>
      </c>
      <c r="AE200" s="293" t="s">
        <v>6255</v>
      </c>
    </row>
    <row r="201" customFormat="false" ht="15.75" hidden="false" customHeight="true" outlineLevel="0" collapsed="false">
      <c r="A201" s="293" t="s">
        <v>313</v>
      </c>
      <c r="B201" s="293" t="n">
        <v>41027</v>
      </c>
      <c r="C201" s="293" t="n">
        <v>2018</v>
      </c>
      <c r="D201" s="293" t="s">
        <v>6667</v>
      </c>
      <c r="E201" s="293" t="s">
        <v>4094</v>
      </c>
      <c r="F201" s="293" t="s">
        <v>6668</v>
      </c>
      <c r="H201" s="293" t="s">
        <v>6255</v>
      </c>
      <c r="I201" s="558" t="n">
        <v>43392</v>
      </c>
      <c r="L201" s="293" t="s">
        <v>5649</v>
      </c>
      <c r="M201" s="293" t="s">
        <v>6669</v>
      </c>
      <c r="N201" s="293" t="s">
        <v>6670</v>
      </c>
      <c r="O201" s="293" t="s">
        <v>6671</v>
      </c>
      <c r="P201" s="293" t="s">
        <v>6672</v>
      </c>
      <c r="Q201" s="293" t="s">
        <v>6673</v>
      </c>
      <c r="R201" s="293" t="s">
        <v>5698</v>
      </c>
      <c r="S201" s="293" t="s">
        <v>6674</v>
      </c>
      <c r="T201" s="293" t="s">
        <v>5963</v>
      </c>
      <c r="U201" s="310" t="s">
        <v>6675</v>
      </c>
      <c r="W201" s="293" t="n">
        <v>15160</v>
      </c>
      <c r="X201" s="293" t="n">
        <v>2</v>
      </c>
      <c r="Y201" s="558" t="n">
        <v>44819</v>
      </c>
      <c r="Z201" s="293" t="s">
        <v>5797</v>
      </c>
      <c r="AA201" s="293" t="s">
        <v>5654</v>
      </c>
      <c r="AC201" s="558" t="n">
        <v>43830</v>
      </c>
      <c r="AD201" s="293" t="s">
        <v>6259</v>
      </c>
      <c r="AE201" s="293" t="s">
        <v>6255</v>
      </c>
    </row>
    <row r="202" customFormat="false" ht="15.75" hidden="false" customHeight="true" outlineLevel="0" collapsed="false">
      <c r="A202" s="293" t="s">
        <v>313</v>
      </c>
      <c r="B202" s="293" t="n">
        <v>24551</v>
      </c>
      <c r="C202" s="293" t="n">
        <v>2013</v>
      </c>
      <c r="D202" s="293" t="s">
        <v>6676</v>
      </c>
      <c r="E202" s="293" t="s">
        <v>5694</v>
      </c>
      <c r="F202" s="293" t="s">
        <v>6516</v>
      </c>
      <c r="H202" s="293" t="s">
        <v>6255</v>
      </c>
      <c r="I202" s="293" t="s">
        <v>5648</v>
      </c>
      <c r="L202" s="293" t="s">
        <v>5649</v>
      </c>
      <c r="M202" s="293" t="s">
        <v>6677</v>
      </c>
      <c r="N202" s="293" t="s">
        <v>6677</v>
      </c>
      <c r="O202" s="293" t="s">
        <v>6677</v>
      </c>
      <c r="P202" s="293" t="n">
        <v>0</v>
      </c>
      <c r="Q202" s="293" t="n">
        <v>0</v>
      </c>
      <c r="R202" s="293" t="s">
        <v>5698</v>
      </c>
      <c r="S202" s="293" t="s">
        <v>5744</v>
      </c>
      <c r="T202" s="293" t="s">
        <v>5963</v>
      </c>
      <c r="U202" s="310" t="s">
        <v>6678</v>
      </c>
      <c r="V202" s="293" t="n">
        <v>15160</v>
      </c>
      <c r="W202" s="293" t="n">
        <v>15160</v>
      </c>
      <c r="X202" s="293" t="n">
        <v>6</v>
      </c>
      <c r="Y202" s="558" t="n">
        <v>44557</v>
      </c>
      <c r="Z202" s="293" t="s">
        <v>5694</v>
      </c>
      <c r="AA202" s="293" t="s">
        <v>5654</v>
      </c>
      <c r="AC202" s="558" t="n">
        <v>42004</v>
      </c>
      <c r="AD202" s="293" t="s">
        <v>6560</v>
      </c>
      <c r="AE202" s="293" t="s">
        <v>6255</v>
      </c>
    </row>
    <row r="203" customFormat="false" ht="15.75" hidden="false" customHeight="true" outlineLevel="0" collapsed="false">
      <c r="A203" s="293" t="s">
        <v>6247</v>
      </c>
      <c r="B203" s="293" t="n">
        <v>41493</v>
      </c>
      <c r="C203" s="293" t="n">
        <v>2018</v>
      </c>
      <c r="D203" s="293" t="s">
        <v>6679</v>
      </c>
      <c r="E203" s="293" t="s">
        <v>4094</v>
      </c>
      <c r="F203" s="293" t="s">
        <v>6680</v>
      </c>
      <c r="H203" s="293" t="s">
        <v>5979</v>
      </c>
      <c r="I203" s="558" t="n">
        <v>43381</v>
      </c>
      <c r="L203" s="293" t="s">
        <v>5649</v>
      </c>
      <c r="M203" s="293" t="n">
        <v>5000000</v>
      </c>
      <c r="N203" s="293" t="n">
        <v>5000000</v>
      </c>
      <c r="O203" s="293" t="s">
        <v>6681</v>
      </c>
      <c r="P203" s="293" t="n">
        <v>0</v>
      </c>
      <c r="Q203" s="293" t="s">
        <v>6682</v>
      </c>
      <c r="R203" s="293" t="s">
        <v>5698</v>
      </c>
      <c r="S203" s="293" t="s">
        <v>6683</v>
      </c>
      <c r="T203" s="293" t="s">
        <v>5963</v>
      </c>
      <c r="U203" s="310" t="s">
        <v>6684</v>
      </c>
      <c r="X203" s="293" t="n">
        <v>1</v>
      </c>
      <c r="Y203" s="558" t="n">
        <v>44746</v>
      </c>
      <c r="Z203" s="293" t="s">
        <v>5797</v>
      </c>
      <c r="AA203" s="293" t="s">
        <v>5654</v>
      </c>
      <c r="AC203" s="558" t="n">
        <v>43830</v>
      </c>
      <c r="AD203" s="293" t="s">
        <v>5985</v>
      </c>
      <c r="AE203" s="293" t="s">
        <v>5979</v>
      </c>
    </row>
    <row r="204" customFormat="false" ht="15.75" hidden="false" customHeight="true" outlineLevel="0" collapsed="false">
      <c r="A204" s="293" t="s">
        <v>313</v>
      </c>
      <c r="B204" s="293" t="n">
        <v>41025</v>
      </c>
      <c r="C204" s="293" t="n">
        <v>2018</v>
      </c>
      <c r="D204" s="293" t="s">
        <v>6685</v>
      </c>
      <c r="E204" s="293" t="s">
        <v>4094</v>
      </c>
      <c r="F204" s="293" t="s">
        <v>6686</v>
      </c>
      <c r="H204" s="293" t="s">
        <v>6255</v>
      </c>
      <c r="I204" s="293" t="s">
        <v>5648</v>
      </c>
      <c r="L204" s="293" t="s">
        <v>5649</v>
      </c>
      <c r="M204" s="293" t="s">
        <v>6687</v>
      </c>
      <c r="N204" s="293" t="s">
        <v>6687</v>
      </c>
      <c r="O204" s="293" t="s">
        <v>6688</v>
      </c>
      <c r="P204" s="293" t="n">
        <v>0</v>
      </c>
      <c r="Q204" s="293" t="s">
        <v>6689</v>
      </c>
      <c r="R204" s="293" t="s">
        <v>5698</v>
      </c>
      <c r="S204" s="293" t="s">
        <v>5744</v>
      </c>
      <c r="T204" s="293" t="s">
        <v>5963</v>
      </c>
      <c r="U204" s="310" t="s">
        <v>6690</v>
      </c>
      <c r="W204" s="293" t="n">
        <v>15160</v>
      </c>
      <c r="X204" s="293" t="n">
        <v>5</v>
      </c>
      <c r="Y204" s="558" t="n">
        <v>44818</v>
      </c>
      <c r="Z204" s="293" t="s">
        <v>5797</v>
      </c>
      <c r="AA204" s="293" t="s">
        <v>5654</v>
      </c>
      <c r="AC204" s="558" t="n">
        <v>43830</v>
      </c>
      <c r="AD204" s="293" t="s">
        <v>6259</v>
      </c>
      <c r="AE204" s="293" t="s">
        <v>6255</v>
      </c>
    </row>
    <row r="205" customFormat="false" ht="15.75" hidden="false" customHeight="true" outlineLevel="0" collapsed="false">
      <c r="A205" s="293" t="s">
        <v>1782</v>
      </c>
      <c r="B205" s="293" t="n">
        <v>44274</v>
      </c>
      <c r="C205" s="293" t="n">
        <v>2022</v>
      </c>
      <c r="D205" s="293" t="s">
        <v>6691</v>
      </c>
      <c r="E205" s="293" t="s">
        <v>4094</v>
      </c>
      <c r="F205" s="293" t="s">
        <v>6692</v>
      </c>
      <c r="H205" s="293" t="s">
        <v>6118</v>
      </c>
      <c r="L205" s="293" t="s">
        <v>5649</v>
      </c>
      <c r="M205" s="293" t="n">
        <v>101250000</v>
      </c>
      <c r="N205" s="293" t="n">
        <v>0</v>
      </c>
      <c r="O205" s="293" t="s">
        <v>6693</v>
      </c>
      <c r="P205" s="293" t="n">
        <v>101250000</v>
      </c>
      <c r="Q205" s="293" t="s">
        <v>6694</v>
      </c>
      <c r="R205" s="293" t="s">
        <v>5698</v>
      </c>
      <c r="S205" s="293" t="s">
        <v>6695</v>
      </c>
      <c r="T205" s="293" t="s">
        <v>5661</v>
      </c>
      <c r="U205" s="310" t="s">
        <v>6696</v>
      </c>
      <c r="X205" s="293" t="n">
        <v>0</v>
      </c>
      <c r="Y205" s="558" t="n">
        <v>44684</v>
      </c>
      <c r="Z205" s="293" t="s">
        <v>5663</v>
      </c>
      <c r="AA205" s="293" t="s">
        <v>5924</v>
      </c>
      <c r="AC205" s="558" t="n">
        <v>45291</v>
      </c>
      <c r="AD205" s="293" t="s">
        <v>5925</v>
      </c>
      <c r="AE205" s="293" t="s">
        <v>6118</v>
      </c>
    </row>
    <row r="206" customFormat="false" ht="15.75" hidden="false" customHeight="true" outlineLevel="0" collapsed="false">
      <c r="A206" s="293" t="s">
        <v>313</v>
      </c>
      <c r="B206" s="293" t="n">
        <v>41345</v>
      </c>
      <c r="C206" s="293" t="n">
        <v>2020</v>
      </c>
      <c r="D206" s="293" t="s">
        <v>6697</v>
      </c>
      <c r="E206" s="293" t="s">
        <v>4094</v>
      </c>
      <c r="F206" s="293" t="s">
        <v>6698</v>
      </c>
      <c r="H206" s="293" t="s">
        <v>6255</v>
      </c>
      <c r="I206" s="558" t="n">
        <v>43392</v>
      </c>
      <c r="L206" s="293" t="s">
        <v>5649</v>
      </c>
      <c r="M206" s="293" t="s">
        <v>6699</v>
      </c>
      <c r="N206" s="293" t="s">
        <v>6699</v>
      </c>
      <c r="O206" s="293" t="s">
        <v>6700</v>
      </c>
      <c r="P206" s="293" t="n">
        <v>0</v>
      </c>
      <c r="Q206" s="293" t="s">
        <v>6701</v>
      </c>
      <c r="R206" s="293" t="s">
        <v>5698</v>
      </c>
      <c r="S206" s="293" t="s">
        <v>6702</v>
      </c>
      <c r="T206" s="293" t="s">
        <v>5963</v>
      </c>
      <c r="U206" s="310" t="s">
        <v>6703</v>
      </c>
      <c r="X206" s="293" t="n">
        <v>3</v>
      </c>
      <c r="Y206" s="558" t="n">
        <v>44820</v>
      </c>
      <c r="Z206" s="293" t="s">
        <v>5797</v>
      </c>
      <c r="AA206" s="293" t="s">
        <v>5654</v>
      </c>
      <c r="AC206" s="558" t="n">
        <v>44561</v>
      </c>
      <c r="AD206" s="293" t="s">
        <v>6259</v>
      </c>
      <c r="AE206" s="293" t="s">
        <v>6255</v>
      </c>
    </row>
    <row r="207" customFormat="false" ht="15.75" hidden="false" customHeight="true" outlineLevel="0" collapsed="false">
      <c r="A207" s="293" t="s">
        <v>6247</v>
      </c>
      <c r="B207" s="293" t="n">
        <v>41585</v>
      </c>
      <c r="C207" s="293" t="n">
        <v>2018</v>
      </c>
      <c r="D207" s="293" t="s">
        <v>6704</v>
      </c>
      <c r="E207" s="293" t="s">
        <v>4094</v>
      </c>
      <c r="F207" s="293" t="s">
        <v>6705</v>
      </c>
      <c r="H207" s="293" t="s">
        <v>5979</v>
      </c>
      <c r="I207" s="558" t="n">
        <v>43381</v>
      </c>
      <c r="L207" s="293" t="s">
        <v>5649</v>
      </c>
      <c r="M207" s="293" t="s">
        <v>6706</v>
      </c>
      <c r="N207" s="293" t="s">
        <v>6706</v>
      </c>
      <c r="O207" s="293" t="s">
        <v>6707</v>
      </c>
      <c r="P207" s="293" t="n">
        <v>0</v>
      </c>
      <c r="Q207" s="293" t="s">
        <v>6708</v>
      </c>
      <c r="R207" s="293" t="s">
        <v>5698</v>
      </c>
      <c r="S207" s="293" t="s">
        <v>6709</v>
      </c>
      <c r="T207" s="293" t="s">
        <v>5963</v>
      </c>
      <c r="U207" s="310" t="s">
        <v>6710</v>
      </c>
      <c r="X207" s="293" t="n">
        <v>2</v>
      </c>
      <c r="Y207" s="558" t="n">
        <v>44529</v>
      </c>
      <c r="Z207" s="293" t="s">
        <v>5797</v>
      </c>
      <c r="AA207" s="293" t="s">
        <v>5654</v>
      </c>
      <c r="AC207" s="558" t="n">
        <v>43830</v>
      </c>
      <c r="AD207" s="293" t="s">
        <v>6711</v>
      </c>
      <c r="AE207" s="293" t="s">
        <v>5979</v>
      </c>
    </row>
    <row r="208" customFormat="false" ht="15.75" hidden="false" customHeight="true" outlineLevel="0" collapsed="false">
      <c r="A208" s="293" t="s">
        <v>313</v>
      </c>
      <c r="B208" s="293" t="n">
        <v>41342</v>
      </c>
      <c r="C208" s="293" t="n">
        <v>2020</v>
      </c>
      <c r="D208" s="293" t="s">
        <v>6712</v>
      </c>
      <c r="E208" s="293" t="s">
        <v>4094</v>
      </c>
      <c r="F208" s="293" t="s">
        <v>6713</v>
      </c>
      <c r="H208" s="293" t="s">
        <v>6255</v>
      </c>
      <c r="I208" s="558" t="n">
        <v>43392</v>
      </c>
      <c r="L208" s="293" t="s">
        <v>5649</v>
      </c>
      <c r="M208" s="293" t="n">
        <v>72014000</v>
      </c>
      <c r="N208" s="293" t="s">
        <v>6714</v>
      </c>
      <c r="O208" s="293" t="s">
        <v>6715</v>
      </c>
      <c r="P208" s="293" t="s">
        <v>6716</v>
      </c>
      <c r="Q208" s="293" t="s">
        <v>6717</v>
      </c>
      <c r="R208" s="293" t="s">
        <v>5698</v>
      </c>
      <c r="S208" s="293" t="s">
        <v>6718</v>
      </c>
      <c r="T208" s="293" t="s">
        <v>5963</v>
      </c>
      <c r="U208" s="310" t="s">
        <v>6719</v>
      </c>
      <c r="X208" s="293" t="n">
        <v>3</v>
      </c>
      <c r="Y208" s="558" t="n">
        <v>44511</v>
      </c>
      <c r="Z208" s="293" t="s">
        <v>5797</v>
      </c>
      <c r="AA208" s="293" t="s">
        <v>5654</v>
      </c>
      <c r="AC208" s="558" t="n">
        <v>44561</v>
      </c>
      <c r="AD208" s="293" t="s">
        <v>6560</v>
      </c>
      <c r="AE208" s="293" t="s">
        <v>6255</v>
      </c>
    </row>
    <row r="209" customFormat="false" ht="15.75" hidden="false" customHeight="true" outlineLevel="0" collapsed="false">
      <c r="A209" s="293" t="s">
        <v>1782</v>
      </c>
      <c r="B209" s="293" t="n">
        <v>43659</v>
      </c>
      <c r="C209" s="293" t="n">
        <v>2021</v>
      </c>
      <c r="D209" s="293" t="s">
        <v>6720</v>
      </c>
      <c r="E209" s="293" t="s">
        <v>4094</v>
      </c>
      <c r="F209" s="293" t="s">
        <v>6721</v>
      </c>
      <c r="G209" s="293" t="s">
        <v>6214</v>
      </c>
      <c r="H209" s="293" t="s">
        <v>6144</v>
      </c>
      <c r="I209" s="558" t="n">
        <v>44545</v>
      </c>
      <c r="L209" s="293" t="s">
        <v>5649</v>
      </c>
      <c r="M209" s="293" t="n">
        <v>63960000</v>
      </c>
      <c r="N209" s="293" t="n">
        <v>18400000</v>
      </c>
      <c r="O209" s="293" t="s">
        <v>6722</v>
      </c>
      <c r="P209" s="293" t="n">
        <v>45560000</v>
      </c>
      <c r="Q209" s="293" t="s">
        <v>6723</v>
      </c>
      <c r="R209" s="293" t="s">
        <v>5650</v>
      </c>
      <c r="S209" s="293" t="s">
        <v>6724</v>
      </c>
      <c r="T209" s="293" t="s">
        <v>6214</v>
      </c>
      <c r="U209" s="310" t="s">
        <v>6725</v>
      </c>
      <c r="X209" s="293" t="n">
        <v>0</v>
      </c>
      <c r="Y209" s="558" t="n">
        <v>44873</v>
      </c>
      <c r="Z209" s="293" t="s">
        <v>5663</v>
      </c>
      <c r="AA209" s="293" t="s">
        <v>5654</v>
      </c>
      <c r="AB209" s="558" t="n">
        <v>44926</v>
      </c>
      <c r="AC209" s="558" t="n">
        <v>45963</v>
      </c>
      <c r="AD209" s="293" t="s">
        <v>6726</v>
      </c>
      <c r="AE209" s="293" t="s">
        <v>6727</v>
      </c>
    </row>
    <row r="210" customFormat="false" ht="15.75" hidden="false" customHeight="true" outlineLevel="0" collapsed="false">
      <c r="A210" s="293" t="s">
        <v>6247</v>
      </c>
      <c r="B210" s="293" t="n">
        <v>39742</v>
      </c>
      <c r="C210" s="293" t="n">
        <v>2016</v>
      </c>
      <c r="D210" s="293" t="s">
        <v>6728</v>
      </c>
      <c r="E210" s="293" t="s">
        <v>4094</v>
      </c>
      <c r="F210" s="293" t="s">
        <v>6729</v>
      </c>
      <c r="H210" s="293" t="s">
        <v>5979</v>
      </c>
      <c r="I210" s="558" t="n">
        <v>42674</v>
      </c>
      <c r="L210" s="293" t="s">
        <v>5649</v>
      </c>
      <c r="M210" s="293" t="n">
        <v>12000000</v>
      </c>
      <c r="N210" s="293" t="n">
        <v>12000000</v>
      </c>
      <c r="O210" s="293" t="n">
        <v>12000000</v>
      </c>
      <c r="P210" s="293" t="n">
        <v>0</v>
      </c>
      <c r="Q210" s="293" t="n">
        <v>0</v>
      </c>
      <c r="R210" s="293" t="s">
        <v>5698</v>
      </c>
      <c r="S210" s="293" t="s">
        <v>6730</v>
      </c>
      <c r="T210" s="293" t="s">
        <v>5983</v>
      </c>
      <c r="U210" s="310" t="s">
        <v>6731</v>
      </c>
      <c r="V210" s="293" t="n">
        <v>13010</v>
      </c>
      <c r="W210" s="293" t="n">
        <v>13010</v>
      </c>
      <c r="X210" s="293" t="n">
        <v>3</v>
      </c>
      <c r="Y210" s="558" t="n">
        <v>44529</v>
      </c>
      <c r="Z210" s="293" t="s">
        <v>5797</v>
      </c>
      <c r="AA210" s="293" t="s">
        <v>5654</v>
      </c>
      <c r="AC210" s="558" t="n">
        <v>43100</v>
      </c>
      <c r="AD210" s="293" t="s">
        <v>6711</v>
      </c>
      <c r="AE210" s="293" t="s">
        <v>5979</v>
      </c>
    </row>
    <row r="211" customFormat="false" ht="15.75" hidden="false" customHeight="true" outlineLevel="0" collapsed="false">
      <c r="A211" s="293" t="s">
        <v>1782</v>
      </c>
      <c r="B211" s="293" t="n">
        <v>43694</v>
      </c>
      <c r="C211" s="293" t="n">
        <v>2021</v>
      </c>
      <c r="D211" s="293" t="s">
        <v>6732</v>
      </c>
      <c r="E211" s="293" t="s">
        <v>4094</v>
      </c>
      <c r="F211" s="293" t="s">
        <v>6733</v>
      </c>
      <c r="G211" s="293" t="s">
        <v>6156</v>
      </c>
      <c r="H211" s="293" t="s">
        <v>6157</v>
      </c>
      <c r="I211" s="558" t="n">
        <v>44551</v>
      </c>
      <c r="L211" s="293" t="s">
        <v>5649</v>
      </c>
      <c r="M211" s="293" t="n">
        <v>30000000</v>
      </c>
      <c r="N211" s="293" t="n">
        <v>30000000</v>
      </c>
      <c r="O211" s="293" t="s">
        <v>6734</v>
      </c>
      <c r="P211" s="293" t="n">
        <v>0</v>
      </c>
      <c r="Q211" s="293" t="s">
        <v>6735</v>
      </c>
      <c r="R211" s="293" t="s">
        <v>5698</v>
      </c>
      <c r="S211" s="293" t="s">
        <v>6736</v>
      </c>
      <c r="T211" s="293" t="s">
        <v>6156</v>
      </c>
      <c r="U211" s="293" t="s">
        <v>6737</v>
      </c>
      <c r="X211" s="293" t="n">
        <v>0</v>
      </c>
      <c r="Y211" s="558" t="n">
        <v>44553</v>
      </c>
      <c r="Z211" s="293" t="s">
        <v>5663</v>
      </c>
      <c r="AA211" s="293" t="s">
        <v>5654</v>
      </c>
      <c r="AC211" s="558" t="n">
        <v>44926</v>
      </c>
      <c r="AD211" s="293" t="s">
        <v>6159</v>
      </c>
      <c r="AE211" s="293" t="s">
        <v>6160</v>
      </c>
    </row>
    <row r="212" customFormat="false" ht="15.75" hidden="false" customHeight="true" outlineLevel="0" collapsed="false">
      <c r="A212" s="293" t="s">
        <v>6247</v>
      </c>
      <c r="B212" s="293" t="n">
        <v>24745</v>
      </c>
      <c r="C212" s="293" t="n">
        <v>2013</v>
      </c>
      <c r="D212" s="293" t="s">
        <v>6738</v>
      </c>
      <c r="E212" s="293" t="s">
        <v>5694</v>
      </c>
      <c r="F212" s="293" t="s">
        <v>6739</v>
      </c>
      <c r="H212" s="293" t="s">
        <v>5979</v>
      </c>
      <c r="I212" s="558" t="n">
        <v>41459</v>
      </c>
      <c r="L212" s="293" t="s">
        <v>5649</v>
      </c>
      <c r="M212" s="293" t="s">
        <v>6740</v>
      </c>
      <c r="N212" s="293" t="s">
        <v>6740</v>
      </c>
      <c r="O212" s="293" t="s">
        <v>6740</v>
      </c>
      <c r="P212" s="293" t="n">
        <v>0</v>
      </c>
      <c r="Q212" s="293" t="n">
        <v>0</v>
      </c>
      <c r="R212" s="293" t="s">
        <v>5698</v>
      </c>
      <c r="S212" s="293" t="s">
        <v>5744</v>
      </c>
      <c r="T212" s="293" t="s">
        <v>5963</v>
      </c>
      <c r="U212" s="310" t="s">
        <v>6741</v>
      </c>
      <c r="V212" s="293" t="n">
        <v>13010</v>
      </c>
      <c r="W212" s="293" t="n">
        <v>13010</v>
      </c>
      <c r="X212" s="293" t="n">
        <v>7</v>
      </c>
      <c r="Y212" s="558" t="n">
        <v>44650</v>
      </c>
      <c r="Z212" s="293" t="s">
        <v>5694</v>
      </c>
      <c r="AA212" s="293" t="s">
        <v>5654</v>
      </c>
      <c r="AC212" s="558" t="n">
        <v>42004</v>
      </c>
      <c r="AD212" s="293" t="s">
        <v>6711</v>
      </c>
      <c r="AE212" s="293" t="s">
        <v>5979</v>
      </c>
    </row>
    <row r="213" customFormat="false" ht="15.75" hidden="false" customHeight="true" outlineLevel="0" collapsed="false">
      <c r="A213" s="293" t="s">
        <v>1782</v>
      </c>
      <c r="B213" s="293" t="n">
        <v>43652</v>
      </c>
      <c r="C213" s="293" t="n">
        <v>2021</v>
      </c>
      <c r="D213" s="293" t="s">
        <v>6742</v>
      </c>
      <c r="E213" s="293" t="s">
        <v>4094</v>
      </c>
      <c r="F213" s="293" t="s">
        <v>6743</v>
      </c>
      <c r="G213" s="293" t="s">
        <v>5251</v>
      </c>
      <c r="H213" s="293" t="s">
        <v>5647</v>
      </c>
      <c r="I213" s="558" t="n">
        <v>44454</v>
      </c>
      <c r="L213" s="293" t="s">
        <v>5649</v>
      </c>
      <c r="M213" s="293" t="n">
        <v>122140000</v>
      </c>
      <c r="N213" s="293" t="n">
        <v>34199000</v>
      </c>
      <c r="O213" s="293" t="n">
        <v>1922467</v>
      </c>
      <c r="P213" s="293" t="n">
        <v>87941000</v>
      </c>
      <c r="Q213" s="293" t="n">
        <v>120217533</v>
      </c>
      <c r="R213" s="293" t="s">
        <v>5650</v>
      </c>
      <c r="S213" s="293" t="s">
        <v>6744</v>
      </c>
      <c r="T213" s="293" t="s">
        <v>5251</v>
      </c>
      <c r="U213" s="310" t="s">
        <v>6745</v>
      </c>
      <c r="X213" s="293" t="n">
        <v>0</v>
      </c>
      <c r="Y213" s="558" t="n">
        <v>44915</v>
      </c>
      <c r="Z213" s="293" t="s">
        <v>5663</v>
      </c>
      <c r="AA213" s="293" t="s">
        <v>5654</v>
      </c>
      <c r="AB213" s="558" t="n">
        <v>44926</v>
      </c>
      <c r="AC213" s="558" t="n">
        <v>46011</v>
      </c>
      <c r="AD213" s="293" t="s">
        <v>6746</v>
      </c>
      <c r="AE213" s="293" t="s">
        <v>6118</v>
      </c>
    </row>
    <row r="214" customFormat="false" ht="15.75" hidden="false" customHeight="true" outlineLevel="0" collapsed="false">
      <c r="A214" s="293" t="s">
        <v>6247</v>
      </c>
      <c r="B214" s="293" t="n">
        <v>26448</v>
      </c>
      <c r="C214" s="293" t="n">
        <v>2013</v>
      </c>
      <c r="D214" s="293" t="s">
        <v>6747</v>
      </c>
      <c r="E214" s="293" t="s">
        <v>4094</v>
      </c>
      <c r="F214" s="293" t="s">
        <v>6748</v>
      </c>
      <c r="H214" s="293" t="s">
        <v>5979</v>
      </c>
      <c r="L214" s="293" t="s">
        <v>5649</v>
      </c>
      <c r="M214" s="293" t="s">
        <v>6749</v>
      </c>
      <c r="N214" s="293" t="s">
        <v>6749</v>
      </c>
      <c r="O214" s="293" t="s">
        <v>6749</v>
      </c>
      <c r="P214" s="293" t="n">
        <v>0</v>
      </c>
      <c r="Q214" s="293" t="n">
        <v>0</v>
      </c>
      <c r="T214" s="293" t="s">
        <v>5983</v>
      </c>
      <c r="X214" s="293" t="n">
        <v>3</v>
      </c>
      <c r="Z214" s="293" t="s">
        <v>5797</v>
      </c>
      <c r="AA214" s="293" t="s">
        <v>6277</v>
      </c>
      <c r="AD214" s="293" t="s">
        <v>6750</v>
      </c>
      <c r="AE214" s="293" t="s">
        <v>5979</v>
      </c>
    </row>
    <row r="215" customFormat="false" ht="15.75" hidden="false" customHeight="true" outlineLevel="0" collapsed="false">
      <c r="A215" s="293" t="s">
        <v>6247</v>
      </c>
      <c r="B215" s="293" t="n">
        <v>25073</v>
      </c>
      <c r="C215" s="293" t="n">
        <v>2013</v>
      </c>
      <c r="D215" s="293" t="s">
        <v>6751</v>
      </c>
      <c r="E215" s="293" t="s">
        <v>5694</v>
      </c>
      <c r="F215" s="293" t="s">
        <v>6752</v>
      </c>
      <c r="H215" s="293" t="s">
        <v>5979</v>
      </c>
      <c r="L215" s="293" t="s">
        <v>5649</v>
      </c>
      <c r="M215" s="293" t="n">
        <v>5000000</v>
      </c>
      <c r="N215" s="293" t="n">
        <v>5000000</v>
      </c>
      <c r="O215" s="293" t="n">
        <v>4499999</v>
      </c>
      <c r="P215" s="293" t="n">
        <v>0</v>
      </c>
      <c r="Q215" s="293" t="n">
        <v>500001</v>
      </c>
      <c r="T215" s="293" t="s">
        <v>6753</v>
      </c>
      <c r="X215" s="293" t="n">
        <v>5</v>
      </c>
      <c r="Z215" s="293" t="s">
        <v>5694</v>
      </c>
      <c r="AA215" s="293" t="s">
        <v>6277</v>
      </c>
      <c r="AD215" s="293" t="s">
        <v>6278</v>
      </c>
      <c r="AE215" s="293" t="s">
        <v>5979</v>
      </c>
    </row>
    <row r="216" customFormat="false" ht="15.75" hidden="false" customHeight="true" outlineLevel="0" collapsed="false">
      <c r="A216" s="293" t="s">
        <v>6247</v>
      </c>
      <c r="B216" s="293" t="n">
        <v>42705</v>
      </c>
      <c r="C216" s="293" t="n">
        <v>2020</v>
      </c>
      <c r="D216" s="293" t="s">
        <v>6754</v>
      </c>
      <c r="E216" s="293" t="s">
        <v>4094</v>
      </c>
      <c r="F216" s="293" t="s">
        <v>6755</v>
      </c>
      <c r="H216" s="293" t="s">
        <v>5979</v>
      </c>
      <c r="I216" s="558" t="n">
        <v>44065</v>
      </c>
      <c r="L216" s="293" t="s">
        <v>5649</v>
      </c>
      <c r="M216" s="293" t="n">
        <v>27500000</v>
      </c>
      <c r="N216" s="293" t="n">
        <v>27492000</v>
      </c>
      <c r="O216" s="293" t="s">
        <v>6756</v>
      </c>
      <c r="P216" s="293" t="n">
        <v>8000</v>
      </c>
      <c r="Q216" s="293" t="s">
        <v>6757</v>
      </c>
      <c r="R216" s="293" t="s">
        <v>5698</v>
      </c>
      <c r="S216" s="293" t="s">
        <v>6758</v>
      </c>
      <c r="T216" s="293" t="s">
        <v>6509</v>
      </c>
      <c r="U216" s="310" t="s">
        <v>6759</v>
      </c>
      <c r="X216" s="293" t="n">
        <v>1</v>
      </c>
      <c r="Y216" s="558" t="n">
        <v>44491</v>
      </c>
      <c r="Z216" s="293" t="s">
        <v>5797</v>
      </c>
      <c r="AA216" s="293" t="s">
        <v>5654</v>
      </c>
      <c r="AC216" s="558" t="n">
        <v>44561</v>
      </c>
      <c r="AD216" s="293" t="s">
        <v>6350</v>
      </c>
      <c r="AE216" s="293" t="s">
        <v>5979</v>
      </c>
    </row>
    <row r="217" customFormat="false" ht="15.75" hidden="false" customHeight="true" outlineLevel="0" collapsed="false">
      <c r="A217" s="293" t="s">
        <v>6247</v>
      </c>
      <c r="B217" s="293" t="n">
        <v>42706</v>
      </c>
      <c r="C217" s="293" t="n">
        <v>2020</v>
      </c>
      <c r="D217" s="293" t="s">
        <v>6760</v>
      </c>
      <c r="E217" s="293" t="s">
        <v>6261</v>
      </c>
      <c r="F217" s="293" t="s">
        <v>6761</v>
      </c>
      <c r="H217" s="293" t="s">
        <v>5979</v>
      </c>
      <c r="I217" s="558" t="n">
        <v>44065</v>
      </c>
      <c r="L217" s="293" t="s">
        <v>5649</v>
      </c>
      <c r="M217" s="293" t="n">
        <v>0</v>
      </c>
      <c r="N217" s="293" t="n">
        <v>0</v>
      </c>
      <c r="O217" s="293" t="n">
        <v>0</v>
      </c>
      <c r="P217" s="293" t="n">
        <v>0</v>
      </c>
      <c r="Q217" s="293" t="n">
        <v>0</v>
      </c>
      <c r="S217" s="293" t="s">
        <v>6762</v>
      </c>
      <c r="T217" s="293" t="s">
        <v>5983</v>
      </c>
      <c r="U217" s="310" t="s">
        <v>6763</v>
      </c>
      <c r="X217" s="293" t="n">
        <v>2</v>
      </c>
      <c r="Y217" s="558" t="n">
        <v>44649</v>
      </c>
      <c r="Z217" s="293" t="s">
        <v>6261</v>
      </c>
      <c r="AA217" s="293" t="s">
        <v>5654</v>
      </c>
      <c r="AC217" s="558" t="n">
        <v>44561</v>
      </c>
      <c r="AD217" s="293" t="s">
        <v>5985</v>
      </c>
      <c r="AE217" s="293" t="s">
        <v>5979</v>
      </c>
    </row>
    <row r="218" customFormat="false" ht="15.75" hidden="false" customHeight="true" outlineLevel="0" collapsed="false">
      <c r="A218" s="293" t="s">
        <v>6247</v>
      </c>
      <c r="B218" s="293" t="n">
        <v>38860</v>
      </c>
      <c r="C218" s="293" t="n">
        <v>2015</v>
      </c>
      <c r="D218" s="293" t="s">
        <v>6764</v>
      </c>
      <c r="E218" s="293" t="s">
        <v>4094</v>
      </c>
      <c r="F218" s="293" t="s">
        <v>6765</v>
      </c>
      <c r="H218" s="293" t="s">
        <v>5979</v>
      </c>
      <c r="I218" s="293" t="s">
        <v>5648</v>
      </c>
      <c r="L218" s="293" t="s">
        <v>5649</v>
      </c>
      <c r="M218" s="293" t="n">
        <v>2300000</v>
      </c>
      <c r="N218" s="293" t="n">
        <v>2300000</v>
      </c>
      <c r="O218" s="293" t="s">
        <v>6766</v>
      </c>
      <c r="P218" s="293" t="n">
        <v>0</v>
      </c>
      <c r="Q218" s="293" t="s">
        <v>6767</v>
      </c>
      <c r="R218" s="293" t="s">
        <v>5698</v>
      </c>
      <c r="S218" s="293" t="s">
        <v>5744</v>
      </c>
      <c r="T218" s="293" t="s">
        <v>5983</v>
      </c>
      <c r="U218" s="310" t="s">
        <v>6539</v>
      </c>
      <c r="W218" s="293" t="n">
        <v>13010</v>
      </c>
      <c r="X218" s="293" t="n">
        <v>3</v>
      </c>
      <c r="Y218" s="558" t="n">
        <v>44728</v>
      </c>
      <c r="Z218" s="293" t="s">
        <v>5653</v>
      </c>
      <c r="AA218" s="293" t="s">
        <v>5654</v>
      </c>
      <c r="AC218" s="558" t="n">
        <v>44561</v>
      </c>
      <c r="AD218" s="293" t="s">
        <v>6552</v>
      </c>
      <c r="AE218" s="293" t="s">
        <v>5979</v>
      </c>
    </row>
    <row r="219" customFormat="false" ht="15.75" hidden="false" customHeight="true" outlineLevel="0" collapsed="false">
      <c r="A219" s="293" t="s">
        <v>6247</v>
      </c>
      <c r="B219" s="293" t="n">
        <v>44239</v>
      </c>
      <c r="C219" s="293" t="n">
        <v>2014</v>
      </c>
      <c r="D219" s="293" t="s">
        <v>6768</v>
      </c>
      <c r="E219" s="293" t="s">
        <v>4094</v>
      </c>
      <c r="F219" s="293" t="s">
        <v>6769</v>
      </c>
      <c r="H219" s="293" t="s">
        <v>5979</v>
      </c>
      <c r="L219" s="293" t="s">
        <v>5649</v>
      </c>
      <c r="M219" s="293" t="s">
        <v>6770</v>
      </c>
      <c r="N219" s="293" t="s">
        <v>6770</v>
      </c>
      <c r="O219" s="293" t="s">
        <v>6770</v>
      </c>
      <c r="P219" s="293" t="n">
        <v>0</v>
      </c>
      <c r="Q219" s="293" t="n">
        <v>0</v>
      </c>
      <c r="R219" s="293" t="s">
        <v>6771</v>
      </c>
      <c r="T219" s="293" t="s">
        <v>5983</v>
      </c>
      <c r="X219" s="293" t="n">
        <v>0</v>
      </c>
      <c r="Z219" s="293" t="s">
        <v>5663</v>
      </c>
      <c r="AA219" s="293" t="s">
        <v>6772</v>
      </c>
      <c r="AD219" s="293" t="s">
        <v>6278</v>
      </c>
      <c r="AE219" s="293" t="s">
        <v>5979</v>
      </c>
    </row>
    <row r="220" customFormat="false" ht="15.75" hidden="false" customHeight="true" outlineLevel="0" collapsed="false">
      <c r="A220" s="293" t="s">
        <v>6247</v>
      </c>
      <c r="B220" s="293" t="n">
        <v>41496</v>
      </c>
      <c r="C220" s="293" t="n">
        <v>2018</v>
      </c>
      <c r="D220" s="293" t="s">
        <v>6773</v>
      </c>
      <c r="E220" s="293" t="s">
        <v>5694</v>
      </c>
      <c r="F220" s="293" t="s">
        <v>6774</v>
      </c>
      <c r="H220" s="293" t="s">
        <v>5979</v>
      </c>
      <c r="I220" s="558" t="n">
        <v>43431</v>
      </c>
      <c r="L220" s="293" t="s">
        <v>5649</v>
      </c>
      <c r="M220" s="293" t="n">
        <v>15000000</v>
      </c>
      <c r="N220" s="293" t="n">
        <v>15000000</v>
      </c>
      <c r="O220" s="293" t="n">
        <v>15000000</v>
      </c>
      <c r="P220" s="293" t="n">
        <v>0</v>
      </c>
      <c r="Q220" s="293" t="n">
        <v>0</v>
      </c>
      <c r="R220" s="293" t="s">
        <v>5698</v>
      </c>
      <c r="S220" s="293" t="s">
        <v>6775</v>
      </c>
      <c r="T220" s="293" t="s">
        <v>6457</v>
      </c>
      <c r="U220" s="310" t="s">
        <v>6776</v>
      </c>
      <c r="X220" s="293" t="n">
        <v>1</v>
      </c>
      <c r="Y220" s="558" t="n">
        <v>44586</v>
      </c>
      <c r="Z220" s="293" t="s">
        <v>5694</v>
      </c>
      <c r="AA220" s="293" t="s">
        <v>5654</v>
      </c>
      <c r="AC220" s="558" t="n">
        <v>43830</v>
      </c>
      <c r="AD220" s="293" t="s">
        <v>6750</v>
      </c>
      <c r="AE220" s="293" t="s">
        <v>5979</v>
      </c>
    </row>
    <row r="221" customFormat="false" ht="15.75" hidden="false" customHeight="true" outlineLevel="0" collapsed="false">
      <c r="A221" s="293" t="s">
        <v>6418</v>
      </c>
      <c r="B221" s="293" t="n">
        <v>43670</v>
      </c>
      <c r="C221" s="293" t="n">
        <v>2021</v>
      </c>
      <c r="D221" s="293" t="s">
        <v>6777</v>
      </c>
      <c r="E221" s="293" t="s">
        <v>4094</v>
      </c>
      <c r="F221" s="293" t="s">
        <v>6778</v>
      </c>
      <c r="H221" s="293" t="s">
        <v>6421</v>
      </c>
      <c r="L221" s="293" t="s">
        <v>5649</v>
      </c>
      <c r="M221" s="293" t="n">
        <v>750000</v>
      </c>
      <c r="N221" s="293" t="n">
        <v>0</v>
      </c>
      <c r="O221" s="293" t="s">
        <v>6779</v>
      </c>
      <c r="P221" s="293" t="n">
        <v>750000</v>
      </c>
      <c r="Q221" s="293" t="s">
        <v>6780</v>
      </c>
      <c r="R221" s="293" t="s">
        <v>6771</v>
      </c>
      <c r="T221" s="293" t="s">
        <v>6294</v>
      </c>
      <c r="X221" s="293" t="n">
        <v>0</v>
      </c>
      <c r="Z221" s="293" t="s">
        <v>5663</v>
      </c>
      <c r="AA221" s="293" t="s">
        <v>6772</v>
      </c>
      <c r="AD221" s="293" t="s">
        <v>6426</v>
      </c>
      <c r="AE221" s="293" t="s">
        <v>6421</v>
      </c>
    </row>
    <row r="222" customFormat="false" ht="15.75" hidden="false" customHeight="true" outlineLevel="0" collapsed="false">
      <c r="A222" s="293" t="s">
        <v>313</v>
      </c>
      <c r="B222" s="293" t="n">
        <v>37395</v>
      </c>
      <c r="C222" s="293" t="n">
        <v>2014</v>
      </c>
      <c r="D222" s="293" t="s">
        <v>6781</v>
      </c>
      <c r="E222" s="293" t="s">
        <v>4094</v>
      </c>
      <c r="F222" s="293" t="s">
        <v>6782</v>
      </c>
      <c r="H222" s="293" t="s">
        <v>6255</v>
      </c>
      <c r="I222" s="558" t="n">
        <v>41844</v>
      </c>
      <c r="L222" s="293" t="s">
        <v>5649</v>
      </c>
      <c r="M222" s="293" t="s">
        <v>6783</v>
      </c>
      <c r="N222" s="293" t="s">
        <v>6783</v>
      </c>
      <c r="O222" s="293" t="s">
        <v>6783</v>
      </c>
      <c r="P222" s="293" t="n">
        <v>0</v>
      </c>
      <c r="Q222" s="293" t="n">
        <v>0</v>
      </c>
      <c r="R222" s="293" t="s">
        <v>5698</v>
      </c>
      <c r="S222" s="293" t="s">
        <v>6784</v>
      </c>
      <c r="T222" s="293" t="s">
        <v>5963</v>
      </c>
      <c r="U222" s="310" t="s">
        <v>6785</v>
      </c>
      <c r="V222" s="293" t="n">
        <v>15160</v>
      </c>
      <c r="W222" s="293" t="n">
        <v>15160</v>
      </c>
      <c r="X222" s="293" t="n">
        <v>2</v>
      </c>
      <c r="Y222" s="558" t="n">
        <v>44704</v>
      </c>
      <c r="Z222" s="293" t="s">
        <v>5797</v>
      </c>
      <c r="AA222" s="293" t="s">
        <v>5654</v>
      </c>
      <c r="AC222" s="558" t="n">
        <v>42369</v>
      </c>
      <c r="AD222" s="293" t="s">
        <v>6259</v>
      </c>
      <c r="AE222" s="293" t="s">
        <v>6255</v>
      </c>
    </row>
    <row r="223" customFormat="false" ht="15.75" hidden="false" customHeight="true" outlineLevel="0" collapsed="false">
      <c r="A223" s="293" t="s">
        <v>313</v>
      </c>
      <c r="B223" s="293" t="n">
        <v>38062</v>
      </c>
      <c r="C223" s="293" t="n">
        <v>2015</v>
      </c>
      <c r="D223" s="293" t="s">
        <v>6786</v>
      </c>
      <c r="E223" s="293" t="s">
        <v>4094</v>
      </c>
      <c r="F223" s="293" t="s">
        <v>6787</v>
      </c>
      <c r="H223" s="293" t="s">
        <v>6255</v>
      </c>
      <c r="I223" s="558" t="n">
        <v>42095</v>
      </c>
      <c r="L223" s="293" t="s">
        <v>5649</v>
      </c>
      <c r="M223" s="293" t="s">
        <v>6788</v>
      </c>
      <c r="N223" s="293" t="s">
        <v>6788</v>
      </c>
      <c r="O223" s="293" t="s">
        <v>6789</v>
      </c>
      <c r="P223" s="293" t="n">
        <v>0</v>
      </c>
      <c r="Q223" s="293" t="s">
        <v>6790</v>
      </c>
      <c r="R223" s="293" t="s">
        <v>5698</v>
      </c>
      <c r="S223" s="293" t="s">
        <v>6791</v>
      </c>
      <c r="T223" s="293" t="s">
        <v>5963</v>
      </c>
      <c r="U223" s="310" t="s">
        <v>6618</v>
      </c>
      <c r="W223" s="310" t="s">
        <v>6792</v>
      </c>
      <c r="X223" s="293" t="n">
        <v>2</v>
      </c>
      <c r="Y223" s="558" t="n">
        <v>44704</v>
      </c>
      <c r="Z223" s="293" t="s">
        <v>5797</v>
      </c>
      <c r="AA223" s="293" t="s">
        <v>5654</v>
      </c>
      <c r="AC223" s="558" t="n">
        <v>42735</v>
      </c>
      <c r="AD223" s="293" t="s">
        <v>6259</v>
      </c>
      <c r="AE223" s="293" t="s">
        <v>6255</v>
      </c>
    </row>
    <row r="224" customFormat="false" ht="15.75" hidden="false" customHeight="true" outlineLevel="0" collapsed="false">
      <c r="A224" s="293" t="s">
        <v>313</v>
      </c>
      <c r="B224" s="293" t="n">
        <v>38669</v>
      </c>
      <c r="C224" s="293" t="n">
        <v>2016</v>
      </c>
      <c r="D224" s="293" t="s">
        <v>6793</v>
      </c>
      <c r="E224" s="293" t="s">
        <v>4094</v>
      </c>
      <c r="F224" s="293" t="s">
        <v>6794</v>
      </c>
      <c r="H224" s="293" t="s">
        <v>6255</v>
      </c>
      <c r="I224" s="558" t="n">
        <v>42345</v>
      </c>
      <c r="L224" s="293" t="s">
        <v>5649</v>
      </c>
      <c r="M224" s="293" t="s">
        <v>6795</v>
      </c>
      <c r="N224" s="293" t="s">
        <v>6796</v>
      </c>
      <c r="O224" s="293" t="s">
        <v>6797</v>
      </c>
      <c r="P224" s="293" t="s">
        <v>6798</v>
      </c>
      <c r="Q224" s="293" t="s">
        <v>6799</v>
      </c>
      <c r="R224" s="293" t="s">
        <v>5698</v>
      </c>
      <c r="S224" s="293" t="s">
        <v>5744</v>
      </c>
      <c r="T224" s="293" t="s">
        <v>5963</v>
      </c>
      <c r="U224" s="310" t="s">
        <v>6800</v>
      </c>
      <c r="W224" s="293" t="n">
        <v>15160</v>
      </c>
      <c r="X224" s="293" t="n">
        <v>11</v>
      </c>
      <c r="Y224" s="558" t="n">
        <v>44819</v>
      </c>
      <c r="Z224" s="293" t="s">
        <v>5797</v>
      </c>
      <c r="AA224" s="293" t="s">
        <v>5654</v>
      </c>
      <c r="AC224" s="558" t="n">
        <v>43100</v>
      </c>
      <c r="AD224" s="293" t="s">
        <v>6259</v>
      </c>
      <c r="AE224" s="293" t="s">
        <v>6255</v>
      </c>
    </row>
    <row r="225" customFormat="false" ht="15.75" hidden="false" customHeight="true" outlineLevel="0" collapsed="false">
      <c r="A225" s="293" t="s">
        <v>313</v>
      </c>
      <c r="B225" s="293" t="n">
        <v>38677</v>
      </c>
      <c r="C225" s="293" t="n">
        <v>2017</v>
      </c>
      <c r="D225" s="293" t="s">
        <v>6801</v>
      </c>
      <c r="E225" s="293" t="s">
        <v>4094</v>
      </c>
      <c r="F225" s="293" t="s">
        <v>6802</v>
      </c>
      <c r="H225" s="293" t="s">
        <v>6255</v>
      </c>
      <c r="I225" s="293" t="s">
        <v>5648</v>
      </c>
      <c r="L225" s="293" t="s">
        <v>5649</v>
      </c>
      <c r="M225" s="293" t="s">
        <v>6803</v>
      </c>
      <c r="N225" s="293" t="s">
        <v>6803</v>
      </c>
      <c r="O225" s="293" t="s">
        <v>6804</v>
      </c>
      <c r="P225" s="293" t="n">
        <v>0</v>
      </c>
      <c r="Q225" s="293" t="n">
        <v>879168</v>
      </c>
      <c r="R225" s="293" t="s">
        <v>5698</v>
      </c>
      <c r="S225" s="293" t="s">
        <v>5744</v>
      </c>
      <c r="T225" s="293" t="s">
        <v>5963</v>
      </c>
      <c r="U225" s="310" t="s">
        <v>6805</v>
      </c>
      <c r="W225" s="310" t="s">
        <v>6806</v>
      </c>
      <c r="X225" s="293" t="n">
        <v>4</v>
      </c>
      <c r="Y225" s="558" t="n">
        <v>44704</v>
      </c>
      <c r="Z225" s="293" t="s">
        <v>5797</v>
      </c>
      <c r="AA225" s="293" t="s">
        <v>5654</v>
      </c>
      <c r="AC225" s="558" t="n">
        <v>44561</v>
      </c>
      <c r="AD225" s="293" t="s">
        <v>6259</v>
      </c>
      <c r="AE225" s="293" t="s">
        <v>6255</v>
      </c>
    </row>
    <row r="226" customFormat="false" ht="15.75" hidden="false" customHeight="true" outlineLevel="0" collapsed="false">
      <c r="A226" s="293" t="s">
        <v>1782</v>
      </c>
      <c r="B226" s="293" t="n">
        <v>43666</v>
      </c>
      <c r="C226" s="293" t="n">
        <v>2021</v>
      </c>
      <c r="D226" s="293" t="s">
        <v>6807</v>
      </c>
      <c r="E226" s="293" t="s">
        <v>4094</v>
      </c>
      <c r="F226" s="293" t="s">
        <v>6808</v>
      </c>
      <c r="G226" s="293" t="s">
        <v>6185</v>
      </c>
      <c r="H226" s="293" t="s">
        <v>6144</v>
      </c>
      <c r="I226" s="558" t="n">
        <v>44546</v>
      </c>
      <c r="L226" s="293" t="s">
        <v>5649</v>
      </c>
      <c r="M226" s="293" t="n">
        <v>64900000</v>
      </c>
      <c r="N226" s="293" t="n">
        <v>0</v>
      </c>
      <c r="O226" s="293" t="n">
        <v>0</v>
      </c>
      <c r="P226" s="293" t="n">
        <v>64900000</v>
      </c>
      <c r="Q226" s="293" t="n">
        <v>64900000</v>
      </c>
      <c r="R226" s="293" t="s">
        <v>5650</v>
      </c>
      <c r="S226" s="293" t="s">
        <v>6809</v>
      </c>
      <c r="T226" s="293" t="s">
        <v>6185</v>
      </c>
      <c r="U226" s="310" t="s">
        <v>6810</v>
      </c>
      <c r="X226" s="293" t="n">
        <v>0</v>
      </c>
      <c r="Y226" s="558" t="n">
        <v>44901</v>
      </c>
      <c r="Z226" s="293" t="s">
        <v>5663</v>
      </c>
      <c r="AA226" s="293" t="s">
        <v>5654</v>
      </c>
      <c r="AB226" s="558" t="n">
        <v>44926</v>
      </c>
      <c r="AC226" s="558" t="n">
        <v>45991</v>
      </c>
      <c r="AD226" s="293" t="s">
        <v>6220</v>
      </c>
      <c r="AE226" s="293" t="s">
        <v>6221</v>
      </c>
    </row>
    <row r="227" customFormat="false" ht="15.75" hidden="false" customHeight="true" outlineLevel="0" collapsed="false">
      <c r="A227" s="293" t="s">
        <v>6247</v>
      </c>
      <c r="B227" s="293" t="n">
        <v>40109</v>
      </c>
      <c r="C227" s="293" t="n">
        <v>2017</v>
      </c>
      <c r="D227" s="293" t="s">
        <v>6811</v>
      </c>
      <c r="E227" s="293" t="s">
        <v>4094</v>
      </c>
      <c r="F227" s="293" t="s">
        <v>6812</v>
      </c>
      <c r="H227" s="293" t="s">
        <v>5979</v>
      </c>
      <c r="I227" s="558" t="n">
        <v>43054</v>
      </c>
      <c r="L227" s="293" t="s">
        <v>5649</v>
      </c>
      <c r="M227" s="293" t="s">
        <v>6813</v>
      </c>
      <c r="N227" s="293" t="s">
        <v>6813</v>
      </c>
      <c r="O227" s="293" t="s">
        <v>6814</v>
      </c>
      <c r="P227" s="293" t="n">
        <v>0</v>
      </c>
      <c r="Q227" s="293" t="s">
        <v>6815</v>
      </c>
      <c r="R227" s="293" t="s">
        <v>5698</v>
      </c>
      <c r="S227" s="293" t="s">
        <v>6816</v>
      </c>
      <c r="T227" s="293" t="s">
        <v>5983</v>
      </c>
      <c r="U227" s="310" t="s">
        <v>6817</v>
      </c>
      <c r="W227" s="293" t="n">
        <v>13010</v>
      </c>
      <c r="X227" s="293" t="n">
        <v>3</v>
      </c>
      <c r="Y227" s="558" t="n">
        <v>44519</v>
      </c>
      <c r="Z227" s="293" t="s">
        <v>5653</v>
      </c>
      <c r="AA227" s="293" t="s">
        <v>5654</v>
      </c>
      <c r="AC227" s="558" t="n">
        <v>43465</v>
      </c>
      <c r="AD227" s="293" t="s">
        <v>6278</v>
      </c>
      <c r="AE227" s="293" t="s">
        <v>5979</v>
      </c>
    </row>
    <row r="228" customFormat="false" ht="15.75" hidden="false" customHeight="true" outlineLevel="0" collapsed="false">
      <c r="A228" s="293" t="s">
        <v>313</v>
      </c>
      <c r="B228" s="293" t="n">
        <v>37396</v>
      </c>
      <c r="C228" s="293" t="n">
        <v>2014</v>
      </c>
      <c r="D228" s="293" t="s">
        <v>6818</v>
      </c>
      <c r="E228" s="293" t="s">
        <v>4094</v>
      </c>
      <c r="F228" s="293" t="s">
        <v>6819</v>
      </c>
      <c r="H228" s="293" t="s">
        <v>6255</v>
      </c>
      <c r="I228" s="293" t="s">
        <v>5648</v>
      </c>
      <c r="L228" s="293" t="s">
        <v>5649</v>
      </c>
      <c r="M228" s="293" t="s">
        <v>6820</v>
      </c>
      <c r="N228" s="293" t="s">
        <v>6821</v>
      </c>
      <c r="O228" s="293" t="s">
        <v>6822</v>
      </c>
      <c r="P228" s="293" t="s">
        <v>6823</v>
      </c>
      <c r="Q228" s="293" t="s">
        <v>6824</v>
      </c>
      <c r="R228" s="293" t="s">
        <v>5698</v>
      </c>
      <c r="S228" s="293" t="s">
        <v>5744</v>
      </c>
      <c r="T228" s="293" t="s">
        <v>5963</v>
      </c>
      <c r="U228" s="310" t="s">
        <v>6825</v>
      </c>
      <c r="V228" s="293" t="n">
        <v>15160</v>
      </c>
      <c r="W228" s="293" t="n">
        <v>15160</v>
      </c>
      <c r="X228" s="293" t="n">
        <v>15</v>
      </c>
      <c r="Y228" s="558" t="n">
        <v>44659</v>
      </c>
      <c r="Z228" s="293" t="s">
        <v>5797</v>
      </c>
      <c r="AA228" s="293" t="s">
        <v>5654</v>
      </c>
      <c r="AC228" s="558" t="n">
        <v>42735</v>
      </c>
      <c r="AD228" s="293" t="s">
        <v>6259</v>
      </c>
      <c r="AE228" s="293" t="s">
        <v>6255</v>
      </c>
    </row>
    <row r="229" customFormat="false" ht="15.75" hidden="false" customHeight="true" outlineLevel="0" collapsed="false">
      <c r="A229" s="293" t="s">
        <v>313</v>
      </c>
      <c r="B229" s="293" t="n">
        <v>41031</v>
      </c>
      <c r="C229" s="293" t="n">
        <v>2018</v>
      </c>
      <c r="D229" s="293" t="s">
        <v>6826</v>
      </c>
      <c r="E229" s="293" t="s">
        <v>4094</v>
      </c>
      <c r="F229" s="293" t="s">
        <v>6827</v>
      </c>
      <c r="H229" s="293" t="s">
        <v>6255</v>
      </c>
      <c r="I229" s="558" t="n">
        <v>43392</v>
      </c>
      <c r="L229" s="293" t="s">
        <v>5649</v>
      </c>
      <c r="M229" s="293" t="s">
        <v>6828</v>
      </c>
      <c r="N229" s="293" t="s">
        <v>6828</v>
      </c>
      <c r="O229" s="293" t="s">
        <v>6829</v>
      </c>
      <c r="P229" s="293" t="n">
        <v>0</v>
      </c>
      <c r="Q229" s="293" t="s">
        <v>6830</v>
      </c>
      <c r="R229" s="293" t="s">
        <v>5698</v>
      </c>
      <c r="S229" s="293" t="s">
        <v>6831</v>
      </c>
      <c r="T229" s="293" t="s">
        <v>5963</v>
      </c>
      <c r="U229" s="310" t="s">
        <v>6653</v>
      </c>
      <c r="W229" s="310" t="s">
        <v>6632</v>
      </c>
      <c r="X229" s="293" t="n">
        <v>1</v>
      </c>
      <c r="Y229" s="558" t="n">
        <v>44818</v>
      </c>
      <c r="Z229" s="293" t="s">
        <v>5797</v>
      </c>
      <c r="AA229" s="293" t="s">
        <v>5654</v>
      </c>
      <c r="AC229" s="558" t="n">
        <v>43830</v>
      </c>
      <c r="AD229" s="293" t="s">
        <v>6259</v>
      </c>
      <c r="AE229" s="293" t="s">
        <v>6255</v>
      </c>
    </row>
    <row r="230" customFormat="false" ht="15.75" hidden="false" customHeight="true" outlineLevel="0" collapsed="false">
      <c r="A230" s="293" t="s">
        <v>313</v>
      </c>
      <c r="B230" s="293" t="n">
        <v>41033</v>
      </c>
      <c r="C230" s="293" t="n">
        <v>2018</v>
      </c>
      <c r="D230" s="293" t="s">
        <v>6832</v>
      </c>
      <c r="E230" s="293" t="s">
        <v>4094</v>
      </c>
      <c r="F230" s="293" t="s">
        <v>6833</v>
      </c>
      <c r="H230" s="293" t="s">
        <v>6255</v>
      </c>
      <c r="I230" s="558" t="n">
        <v>43392</v>
      </c>
      <c r="L230" s="293" t="s">
        <v>5649</v>
      </c>
      <c r="M230" s="293" t="s">
        <v>6834</v>
      </c>
      <c r="N230" s="293" t="s">
        <v>6834</v>
      </c>
      <c r="O230" s="293" t="s">
        <v>6834</v>
      </c>
      <c r="P230" s="293" t="n">
        <v>0</v>
      </c>
      <c r="Q230" s="293" t="n">
        <v>0</v>
      </c>
      <c r="R230" s="293" t="s">
        <v>5698</v>
      </c>
      <c r="S230" s="293" t="s">
        <v>6835</v>
      </c>
      <c r="T230" s="293" t="s">
        <v>5963</v>
      </c>
      <c r="U230" s="310" t="s">
        <v>6836</v>
      </c>
      <c r="W230" s="293" t="n">
        <v>15160</v>
      </c>
      <c r="X230" s="293" t="n">
        <v>1</v>
      </c>
      <c r="Y230" s="558" t="n">
        <v>44818</v>
      </c>
      <c r="Z230" s="293" t="s">
        <v>5797</v>
      </c>
      <c r="AA230" s="293" t="s">
        <v>5654</v>
      </c>
      <c r="AC230" s="558" t="n">
        <v>43830</v>
      </c>
      <c r="AD230" s="293" t="s">
        <v>6259</v>
      </c>
      <c r="AE230" s="293" t="s">
        <v>6255</v>
      </c>
    </row>
    <row r="231" customFormat="false" ht="15.75" hidden="false" customHeight="true" outlineLevel="0" collapsed="false">
      <c r="A231" s="293" t="s">
        <v>313</v>
      </c>
      <c r="B231" s="293" t="n">
        <v>41336</v>
      </c>
      <c r="C231" s="293" t="n">
        <v>2019</v>
      </c>
      <c r="D231" s="293" t="s">
        <v>6837</v>
      </c>
      <c r="E231" s="293" t="s">
        <v>4094</v>
      </c>
      <c r="F231" s="293" t="s">
        <v>6838</v>
      </c>
      <c r="H231" s="293" t="s">
        <v>6255</v>
      </c>
      <c r="I231" s="558" t="n">
        <v>43392</v>
      </c>
      <c r="L231" s="293" t="s">
        <v>5649</v>
      </c>
      <c r="M231" s="293" t="s">
        <v>6839</v>
      </c>
      <c r="N231" s="293" t="s">
        <v>6839</v>
      </c>
      <c r="O231" s="293" t="s">
        <v>6840</v>
      </c>
      <c r="P231" s="293" t="n">
        <v>0</v>
      </c>
      <c r="Q231" s="293" t="s">
        <v>6841</v>
      </c>
      <c r="R231" s="293" t="s">
        <v>5698</v>
      </c>
      <c r="S231" s="293" t="s">
        <v>6842</v>
      </c>
      <c r="T231" s="293" t="s">
        <v>5963</v>
      </c>
      <c r="U231" s="310" t="s">
        <v>6843</v>
      </c>
      <c r="X231" s="293" t="n">
        <v>3</v>
      </c>
      <c r="Y231" s="558" t="n">
        <v>44818</v>
      </c>
      <c r="Z231" s="293" t="s">
        <v>5797</v>
      </c>
      <c r="AA231" s="293" t="s">
        <v>5654</v>
      </c>
      <c r="AC231" s="558" t="n">
        <v>44196</v>
      </c>
      <c r="AD231" s="293" t="s">
        <v>6259</v>
      </c>
      <c r="AE231" s="293" t="s">
        <v>6255</v>
      </c>
    </row>
    <row r="232" customFormat="false" ht="15.75" hidden="false" customHeight="true" outlineLevel="0" collapsed="false">
      <c r="A232" s="293" t="s">
        <v>313</v>
      </c>
      <c r="B232" s="293" t="n">
        <v>41337</v>
      </c>
      <c r="C232" s="293" t="n">
        <v>2019</v>
      </c>
      <c r="D232" s="293" t="s">
        <v>6844</v>
      </c>
      <c r="E232" s="293" t="s">
        <v>4094</v>
      </c>
      <c r="F232" s="293" t="s">
        <v>6845</v>
      </c>
      <c r="H232" s="293" t="s">
        <v>6255</v>
      </c>
      <c r="I232" s="558" t="n">
        <v>43392</v>
      </c>
      <c r="L232" s="293" t="s">
        <v>5649</v>
      </c>
      <c r="M232" s="293" t="s">
        <v>6846</v>
      </c>
      <c r="N232" s="293" t="s">
        <v>6847</v>
      </c>
      <c r="O232" s="293" t="s">
        <v>6848</v>
      </c>
      <c r="P232" s="293" t="s">
        <v>6849</v>
      </c>
      <c r="Q232" s="293" t="s">
        <v>6850</v>
      </c>
      <c r="R232" s="293" t="s">
        <v>5698</v>
      </c>
      <c r="S232" s="293" t="s">
        <v>6851</v>
      </c>
      <c r="T232" s="293" t="s">
        <v>5963</v>
      </c>
      <c r="U232" s="310" t="s">
        <v>6852</v>
      </c>
      <c r="X232" s="293" t="n">
        <v>3</v>
      </c>
      <c r="Y232" s="558" t="n">
        <v>44818</v>
      </c>
      <c r="Z232" s="293" t="s">
        <v>5653</v>
      </c>
      <c r="AA232" s="293" t="s">
        <v>5654</v>
      </c>
      <c r="AC232" s="558" t="n">
        <v>44196</v>
      </c>
      <c r="AD232" s="293" t="s">
        <v>6259</v>
      </c>
      <c r="AE232" s="293" t="s">
        <v>6255</v>
      </c>
    </row>
    <row r="233" customFormat="false" ht="15.75" hidden="false" customHeight="true" outlineLevel="0" collapsed="false">
      <c r="A233" s="293" t="s">
        <v>313</v>
      </c>
      <c r="B233" s="293" t="n">
        <v>41339</v>
      </c>
      <c r="C233" s="293" t="n">
        <v>2019</v>
      </c>
      <c r="D233" s="293" t="s">
        <v>6853</v>
      </c>
      <c r="E233" s="293" t="s">
        <v>4094</v>
      </c>
      <c r="F233" s="293" t="s">
        <v>6854</v>
      </c>
      <c r="H233" s="293" t="s">
        <v>6255</v>
      </c>
      <c r="I233" s="558" t="n">
        <v>43392</v>
      </c>
      <c r="L233" s="293" t="s">
        <v>5649</v>
      </c>
      <c r="M233" s="293" t="s">
        <v>6855</v>
      </c>
      <c r="N233" s="293" t="s">
        <v>6856</v>
      </c>
      <c r="O233" s="293" t="s">
        <v>6857</v>
      </c>
      <c r="P233" s="293" t="n">
        <v>15547</v>
      </c>
      <c r="Q233" s="293" t="s">
        <v>6858</v>
      </c>
      <c r="R233" s="293" t="s">
        <v>5698</v>
      </c>
      <c r="S233" s="293" t="s">
        <v>6859</v>
      </c>
      <c r="T233" s="293" t="s">
        <v>5963</v>
      </c>
      <c r="U233" s="310" t="s">
        <v>6860</v>
      </c>
      <c r="X233" s="293" t="n">
        <v>1</v>
      </c>
      <c r="Y233" s="558" t="n">
        <v>44819</v>
      </c>
      <c r="Z233" s="293" t="s">
        <v>5797</v>
      </c>
      <c r="AA233" s="293" t="s">
        <v>5654</v>
      </c>
      <c r="AC233" s="558" t="n">
        <v>44196</v>
      </c>
      <c r="AD233" s="293" t="s">
        <v>6259</v>
      </c>
      <c r="AE233" s="293" t="s">
        <v>6255</v>
      </c>
    </row>
    <row r="234" customFormat="false" ht="15.75" hidden="false" customHeight="true" outlineLevel="0" collapsed="false">
      <c r="A234" s="293" t="s">
        <v>1782</v>
      </c>
      <c r="B234" s="293" t="n">
        <v>43673</v>
      </c>
      <c r="C234" s="293" t="n">
        <v>2021</v>
      </c>
      <c r="D234" s="293" t="s">
        <v>6861</v>
      </c>
      <c r="E234" s="293" t="s">
        <v>4094</v>
      </c>
      <c r="F234" s="293" t="s">
        <v>6862</v>
      </c>
      <c r="G234" s="293" t="s">
        <v>6156</v>
      </c>
      <c r="H234" s="293" t="s">
        <v>6157</v>
      </c>
      <c r="I234" s="558" t="n">
        <v>44546</v>
      </c>
      <c r="L234" s="293" t="s">
        <v>5649</v>
      </c>
      <c r="M234" s="293" t="n">
        <v>134500000</v>
      </c>
      <c r="N234" s="293" t="n">
        <v>0</v>
      </c>
      <c r="O234" s="293" t="n">
        <v>0</v>
      </c>
      <c r="P234" s="293" t="n">
        <v>134500000</v>
      </c>
      <c r="Q234" s="293" t="n">
        <v>134500000</v>
      </c>
      <c r="R234" s="293" t="s">
        <v>5650</v>
      </c>
      <c r="S234" s="293" t="s">
        <v>6863</v>
      </c>
      <c r="T234" s="293" t="s">
        <v>6156</v>
      </c>
      <c r="U234" s="310" t="s">
        <v>6864</v>
      </c>
      <c r="X234" s="293" t="n">
        <v>0</v>
      </c>
      <c r="Y234" s="558" t="n">
        <v>44944</v>
      </c>
      <c r="Z234" s="293" t="s">
        <v>5663</v>
      </c>
      <c r="AA234" s="293" t="s">
        <v>5654</v>
      </c>
      <c r="AB234" s="558" t="n">
        <v>44926</v>
      </c>
      <c r="AC234" s="558" t="n">
        <v>46018</v>
      </c>
      <c r="AD234" s="293" t="s">
        <v>6159</v>
      </c>
      <c r="AE234" s="293" t="s">
        <v>6160</v>
      </c>
    </row>
    <row r="235" customFormat="false" ht="15.75" hidden="false" customHeight="true" outlineLevel="0" collapsed="false">
      <c r="A235" s="293" t="s">
        <v>6247</v>
      </c>
      <c r="B235" s="293" t="n">
        <v>41497</v>
      </c>
      <c r="C235" s="293" t="n">
        <v>2018</v>
      </c>
      <c r="D235" s="293" t="s">
        <v>6865</v>
      </c>
      <c r="E235" s="293" t="s">
        <v>4094</v>
      </c>
      <c r="F235" s="293" t="s">
        <v>6866</v>
      </c>
      <c r="H235" s="293" t="s">
        <v>5979</v>
      </c>
      <c r="I235" s="558" t="n">
        <v>43381</v>
      </c>
      <c r="L235" s="293" t="s">
        <v>5649</v>
      </c>
      <c r="M235" s="293" t="n">
        <v>3000000</v>
      </c>
      <c r="N235" s="293" t="n">
        <v>3000000</v>
      </c>
      <c r="O235" s="293" t="n">
        <v>2700000</v>
      </c>
      <c r="P235" s="293" t="n">
        <v>0</v>
      </c>
      <c r="Q235" s="293" t="n">
        <v>300000</v>
      </c>
      <c r="R235" s="293" t="s">
        <v>5698</v>
      </c>
      <c r="S235" s="293" t="s">
        <v>6867</v>
      </c>
      <c r="T235" s="293" t="s">
        <v>6868</v>
      </c>
      <c r="U235" s="310" t="s">
        <v>6684</v>
      </c>
      <c r="X235" s="293" t="n">
        <v>1</v>
      </c>
      <c r="Y235" s="558" t="n">
        <v>44673</v>
      </c>
      <c r="Z235" s="293" t="s">
        <v>5653</v>
      </c>
      <c r="AA235" s="293" t="s">
        <v>5654</v>
      </c>
      <c r="AC235" s="558" t="n">
        <v>43830</v>
      </c>
      <c r="AD235" s="293" t="s">
        <v>6869</v>
      </c>
      <c r="AE235" s="293" t="s">
        <v>5979</v>
      </c>
    </row>
    <row r="236" customFormat="false" ht="15.75" hidden="false" customHeight="true" outlineLevel="0" collapsed="false">
      <c r="A236" s="293" t="s">
        <v>313</v>
      </c>
      <c r="B236" s="293" t="n">
        <v>24556</v>
      </c>
      <c r="C236" s="293" t="n">
        <v>2013</v>
      </c>
      <c r="D236" s="293" t="s">
        <v>6870</v>
      </c>
      <c r="E236" s="293" t="s">
        <v>4094</v>
      </c>
      <c r="F236" s="293" t="s">
        <v>6871</v>
      </c>
      <c r="H236" s="293" t="s">
        <v>6255</v>
      </c>
      <c r="I236" s="558" t="n">
        <v>41253</v>
      </c>
      <c r="L236" s="293" t="s">
        <v>5649</v>
      </c>
      <c r="M236" s="293" t="s">
        <v>6872</v>
      </c>
      <c r="N236" s="293" t="s">
        <v>6873</v>
      </c>
      <c r="O236" s="293" t="s">
        <v>6874</v>
      </c>
      <c r="P236" s="293" t="s">
        <v>6875</v>
      </c>
      <c r="Q236" s="293" t="s">
        <v>6876</v>
      </c>
      <c r="R236" s="293" t="s">
        <v>5698</v>
      </c>
      <c r="S236" s="293" t="s">
        <v>5744</v>
      </c>
      <c r="T236" s="293" t="s">
        <v>5963</v>
      </c>
      <c r="U236" s="310" t="s">
        <v>6877</v>
      </c>
      <c r="V236" s="293" t="n">
        <v>15160</v>
      </c>
      <c r="W236" s="293" t="n">
        <v>15160</v>
      </c>
      <c r="X236" s="293" t="n">
        <v>9</v>
      </c>
      <c r="Y236" s="558" t="n">
        <v>44819</v>
      </c>
      <c r="Z236" s="293" t="s">
        <v>5797</v>
      </c>
      <c r="AA236" s="293" t="s">
        <v>5654</v>
      </c>
      <c r="AC236" s="558" t="n">
        <v>42004</v>
      </c>
      <c r="AD236" s="293" t="s">
        <v>6259</v>
      </c>
      <c r="AE236" s="293" t="s">
        <v>6255</v>
      </c>
    </row>
    <row r="237" customFormat="false" ht="15.75" hidden="false" customHeight="true" outlineLevel="0" collapsed="false">
      <c r="A237" s="293" t="s">
        <v>313</v>
      </c>
      <c r="B237" s="293" t="n">
        <v>41344</v>
      </c>
      <c r="C237" s="293" t="n">
        <v>2020</v>
      </c>
      <c r="D237" s="293" t="s">
        <v>6878</v>
      </c>
      <c r="E237" s="293" t="s">
        <v>4094</v>
      </c>
      <c r="F237" s="293" t="s">
        <v>6879</v>
      </c>
      <c r="H237" s="293" t="s">
        <v>6255</v>
      </c>
      <c r="I237" s="558" t="n">
        <v>43392</v>
      </c>
      <c r="L237" s="293" t="s">
        <v>5649</v>
      </c>
      <c r="M237" s="293" t="n">
        <v>11177851</v>
      </c>
      <c r="N237" s="293" t="n">
        <v>11177851</v>
      </c>
      <c r="O237" s="293" t="s">
        <v>6880</v>
      </c>
      <c r="P237" s="293" t="n">
        <v>0</v>
      </c>
      <c r="Q237" s="293" t="s">
        <v>6881</v>
      </c>
      <c r="R237" s="293" t="s">
        <v>5698</v>
      </c>
      <c r="S237" s="293" t="s">
        <v>6882</v>
      </c>
      <c r="T237" s="293" t="s">
        <v>5963</v>
      </c>
      <c r="U237" s="310" t="s">
        <v>6883</v>
      </c>
      <c r="X237" s="293" t="n">
        <v>2</v>
      </c>
      <c r="Y237" s="558" t="n">
        <v>44820</v>
      </c>
      <c r="Z237" s="293" t="s">
        <v>5797</v>
      </c>
      <c r="AA237" s="293" t="s">
        <v>5654</v>
      </c>
      <c r="AC237" s="558" t="n">
        <v>44561</v>
      </c>
      <c r="AD237" s="293" t="s">
        <v>6259</v>
      </c>
      <c r="AE237" s="293" t="s">
        <v>6255</v>
      </c>
    </row>
    <row r="238" customFormat="false" ht="15.75" hidden="false" customHeight="true" outlineLevel="0" collapsed="false">
      <c r="A238" s="293" t="s">
        <v>313</v>
      </c>
      <c r="B238" s="293" t="n">
        <v>38670</v>
      </c>
      <c r="C238" s="293" t="n">
        <v>2016</v>
      </c>
      <c r="D238" s="293" t="s">
        <v>6884</v>
      </c>
      <c r="E238" s="293" t="s">
        <v>4094</v>
      </c>
      <c r="F238" s="293" t="s">
        <v>6885</v>
      </c>
      <c r="H238" s="293" t="s">
        <v>6255</v>
      </c>
      <c r="I238" s="558" t="n">
        <v>42345</v>
      </c>
      <c r="L238" s="293" t="s">
        <v>5649</v>
      </c>
      <c r="M238" s="293" t="s">
        <v>6886</v>
      </c>
      <c r="N238" s="293" t="s">
        <v>6887</v>
      </c>
      <c r="O238" s="293" t="s">
        <v>6888</v>
      </c>
      <c r="P238" s="293" t="s">
        <v>6889</v>
      </c>
      <c r="Q238" s="293" t="s">
        <v>6890</v>
      </c>
      <c r="R238" s="293" t="s">
        <v>5698</v>
      </c>
      <c r="S238" s="293" t="s">
        <v>5744</v>
      </c>
      <c r="T238" s="293" t="s">
        <v>5963</v>
      </c>
      <c r="U238" s="310" t="s">
        <v>6891</v>
      </c>
      <c r="W238" s="310" t="s">
        <v>6806</v>
      </c>
      <c r="X238" s="293" t="n">
        <v>9</v>
      </c>
      <c r="Y238" s="558" t="n">
        <v>44819</v>
      </c>
      <c r="Z238" s="293" t="s">
        <v>5797</v>
      </c>
      <c r="AA238" s="293" t="s">
        <v>5654</v>
      </c>
      <c r="AC238" s="558" t="n">
        <v>43100</v>
      </c>
      <c r="AD238" s="293" t="s">
        <v>6259</v>
      </c>
      <c r="AE238" s="293" t="s">
        <v>6255</v>
      </c>
    </row>
    <row r="239" customFormat="false" ht="15.75" hidden="false" customHeight="true" outlineLevel="0" collapsed="false">
      <c r="A239" s="293" t="s">
        <v>6247</v>
      </c>
      <c r="B239" s="293" t="n">
        <v>40582</v>
      </c>
      <c r="C239" s="293" t="n">
        <v>2017</v>
      </c>
      <c r="D239" s="293" t="s">
        <v>6892</v>
      </c>
      <c r="E239" s="293" t="s">
        <v>4094</v>
      </c>
      <c r="F239" s="293" t="s">
        <v>6893</v>
      </c>
      <c r="H239" s="293" t="s">
        <v>5979</v>
      </c>
      <c r="I239" s="558" t="n">
        <v>42996</v>
      </c>
      <c r="L239" s="293" t="s">
        <v>5649</v>
      </c>
      <c r="M239" s="293" t="n">
        <v>10000000</v>
      </c>
      <c r="N239" s="293" t="n">
        <v>10000000</v>
      </c>
      <c r="O239" s="293" t="s">
        <v>6894</v>
      </c>
      <c r="P239" s="293" t="n">
        <v>0</v>
      </c>
      <c r="Q239" s="293" t="s">
        <v>6895</v>
      </c>
      <c r="R239" s="293" t="s">
        <v>5698</v>
      </c>
      <c r="S239" s="293" t="s">
        <v>6896</v>
      </c>
      <c r="T239" s="293" t="s">
        <v>6897</v>
      </c>
      <c r="U239" s="310" t="s">
        <v>6898</v>
      </c>
      <c r="W239" s="293" t="n">
        <v>13010</v>
      </c>
      <c r="X239" s="293" t="n">
        <v>2</v>
      </c>
      <c r="Y239" s="558" t="n">
        <v>44536</v>
      </c>
      <c r="Z239" s="293" t="s">
        <v>5797</v>
      </c>
      <c r="AA239" s="293" t="s">
        <v>5654</v>
      </c>
      <c r="AC239" s="558" t="n">
        <v>43465</v>
      </c>
      <c r="AD239" s="293" t="s">
        <v>6711</v>
      </c>
      <c r="AE239" s="293" t="s">
        <v>5979</v>
      </c>
    </row>
    <row r="240" customFormat="false" ht="15.75" hidden="false" customHeight="true" outlineLevel="0" collapsed="false">
      <c r="A240" s="293" t="s">
        <v>1782</v>
      </c>
      <c r="B240" s="293" t="n">
        <v>43671</v>
      </c>
      <c r="C240" s="293" t="n">
        <v>2021</v>
      </c>
      <c r="D240" s="293" t="s">
        <v>6899</v>
      </c>
      <c r="E240" s="293" t="s">
        <v>4094</v>
      </c>
      <c r="F240" s="293" t="s">
        <v>6900</v>
      </c>
      <c r="H240" s="293" t="s">
        <v>6118</v>
      </c>
      <c r="I240" s="558" t="n">
        <v>44546</v>
      </c>
      <c r="L240" s="293" t="s">
        <v>5649</v>
      </c>
      <c r="M240" s="293" t="n">
        <v>1371889780</v>
      </c>
      <c r="N240" s="293" t="n">
        <v>976774453</v>
      </c>
      <c r="O240" s="293" t="n">
        <v>74857779</v>
      </c>
      <c r="P240" s="293" t="n">
        <v>395115327</v>
      </c>
      <c r="Q240" s="293" t="n">
        <v>1297032001</v>
      </c>
      <c r="R240" s="293" t="s">
        <v>5698</v>
      </c>
      <c r="S240" s="293" t="s">
        <v>5744</v>
      </c>
      <c r="T240" s="293" t="s">
        <v>5661</v>
      </c>
      <c r="U240" s="310" t="s">
        <v>6901</v>
      </c>
      <c r="X240" s="293" t="n">
        <v>1</v>
      </c>
      <c r="Y240" s="558" t="n">
        <v>44852</v>
      </c>
      <c r="Z240" s="293" t="s">
        <v>5653</v>
      </c>
      <c r="AA240" s="293" t="s">
        <v>5924</v>
      </c>
      <c r="AC240" s="558" t="n">
        <v>45291</v>
      </c>
      <c r="AD240" s="293" t="s">
        <v>6205</v>
      </c>
      <c r="AE240" s="293" t="s">
        <v>6118</v>
      </c>
    </row>
    <row r="241" customFormat="false" ht="15.75" hidden="false" customHeight="true" outlineLevel="0" collapsed="false">
      <c r="A241" s="293" t="s">
        <v>1782</v>
      </c>
      <c r="B241" s="293" t="n">
        <v>44893</v>
      </c>
      <c r="C241" s="293" t="n">
        <v>2022</v>
      </c>
      <c r="D241" s="293" t="s">
        <v>6902</v>
      </c>
      <c r="E241" s="293" t="s">
        <v>4094</v>
      </c>
      <c r="F241" s="293" t="s">
        <v>6903</v>
      </c>
      <c r="G241" s="293" t="s">
        <v>5251</v>
      </c>
      <c r="H241" s="293" t="s">
        <v>5922</v>
      </c>
      <c r="L241" s="293" t="s">
        <v>5649</v>
      </c>
      <c r="M241" s="293" t="n">
        <v>162200000</v>
      </c>
      <c r="N241" s="293" t="n">
        <v>0</v>
      </c>
      <c r="O241" s="293" t="n">
        <v>0</v>
      </c>
      <c r="P241" s="293" t="n">
        <v>162200000</v>
      </c>
      <c r="Q241" s="293" t="n">
        <v>162200000</v>
      </c>
      <c r="R241" s="293" t="s">
        <v>5650</v>
      </c>
      <c r="S241" s="293" t="s">
        <v>6904</v>
      </c>
      <c r="T241" s="293" t="s">
        <v>5251</v>
      </c>
      <c r="U241" s="310" t="s">
        <v>6905</v>
      </c>
      <c r="X241" s="293" t="n">
        <v>0</v>
      </c>
      <c r="Y241" s="558" t="n">
        <v>44915</v>
      </c>
      <c r="Z241" s="293" t="s">
        <v>5663</v>
      </c>
      <c r="AA241" s="293" t="s">
        <v>5924</v>
      </c>
      <c r="AB241" s="558" t="n">
        <v>45291</v>
      </c>
      <c r="AD241" s="293" t="s">
        <v>5925</v>
      </c>
      <c r="AE241" s="293" t="s">
        <v>5922</v>
      </c>
    </row>
    <row r="242" customFormat="false" ht="15.75" hidden="false" customHeight="true" outlineLevel="0" collapsed="false">
      <c r="A242" s="293" t="s">
        <v>1782</v>
      </c>
      <c r="B242" s="293" t="n">
        <v>44723</v>
      </c>
      <c r="C242" s="293" t="n">
        <v>2022</v>
      </c>
      <c r="D242" s="293" t="s">
        <v>6906</v>
      </c>
      <c r="E242" s="293" t="s">
        <v>4094</v>
      </c>
      <c r="F242" s="293" t="s">
        <v>6907</v>
      </c>
      <c r="G242" s="293" t="s">
        <v>6214</v>
      </c>
      <c r="H242" s="293" t="s">
        <v>5922</v>
      </c>
      <c r="L242" s="293" t="s">
        <v>5649</v>
      </c>
      <c r="M242" s="293" t="n">
        <v>62250000</v>
      </c>
      <c r="N242" s="293" t="n">
        <v>0</v>
      </c>
      <c r="O242" s="293" t="n">
        <v>0</v>
      </c>
      <c r="P242" s="293" t="n">
        <v>62250000</v>
      </c>
      <c r="Q242" s="293" t="n">
        <v>62250000</v>
      </c>
      <c r="R242" s="293" t="s">
        <v>5650</v>
      </c>
      <c r="S242" s="293" t="s">
        <v>6908</v>
      </c>
      <c r="T242" s="293" t="s">
        <v>6214</v>
      </c>
      <c r="U242" s="310" t="s">
        <v>6909</v>
      </c>
      <c r="X242" s="293" t="n">
        <v>0</v>
      </c>
      <c r="Y242" s="558" t="n">
        <v>44910</v>
      </c>
      <c r="Z242" s="293" t="s">
        <v>5663</v>
      </c>
      <c r="AA242" s="293" t="s">
        <v>5924</v>
      </c>
      <c r="AB242" s="558" t="n">
        <v>44926</v>
      </c>
      <c r="AD242" s="293" t="s">
        <v>5925</v>
      </c>
      <c r="AE242" s="293" t="s">
        <v>5922</v>
      </c>
    </row>
    <row r="243" customFormat="false" ht="15.75" hidden="false" customHeight="true" outlineLevel="0" collapsed="false">
      <c r="A243" s="293" t="s">
        <v>1782</v>
      </c>
      <c r="B243" s="293" t="n">
        <v>44728</v>
      </c>
      <c r="C243" s="293" t="n">
        <v>2022</v>
      </c>
      <c r="D243" s="293" t="s">
        <v>6910</v>
      </c>
      <c r="E243" s="293" t="s">
        <v>4094</v>
      </c>
      <c r="F243" s="293" t="s">
        <v>6911</v>
      </c>
      <c r="G243" s="293" t="s">
        <v>6149</v>
      </c>
      <c r="H243" s="293" t="s">
        <v>5922</v>
      </c>
      <c r="L243" s="293" t="s">
        <v>5649</v>
      </c>
      <c r="M243" s="293" t="n">
        <v>45500000</v>
      </c>
      <c r="N243" s="293" t="n">
        <v>0</v>
      </c>
      <c r="O243" s="293" t="n">
        <v>0</v>
      </c>
      <c r="P243" s="293" t="n">
        <v>45500000</v>
      </c>
      <c r="Q243" s="293" t="n">
        <v>45500000</v>
      </c>
      <c r="R243" s="293" t="s">
        <v>5650</v>
      </c>
      <c r="S243" s="293" t="s">
        <v>6912</v>
      </c>
      <c r="T243" s="293" t="s">
        <v>6149</v>
      </c>
      <c r="U243" s="310" t="s">
        <v>6199</v>
      </c>
      <c r="X243" s="293" t="n">
        <v>0</v>
      </c>
      <c r="Y243" s="558" t="n">
        <v>44910</v>
      </c>
      <c r="Z243" s="293" t="s">
        <v>5663</v>
      </c>
      <c r="AA243" s="293" t="s">
        <v>5924</v>
      </c>
      <c r="AB243" s="558" t="n">
        <v>45291</v>
      </c>
      <c r="AD243" s="293" t="s">
        <v>5925</v>
      </c>
      <c r="AE243" s="293" t="s">
        <v>5922</v>
      </c>
    </row>
    <row r="244" customFormat="false" ht="15.75" hidden="false" customHeight="true" outlineLevel="0" collapsed="false">
      <c r="A244" s="293" t="s">
        <v>1782</v>
      </c>
      <c r="B244" s="293" t="n">
        <v>44733</v>
      </c>
      <c r="C244" s="293" t="n">
        <v>2022</v>
      </c>
      <c r="D244" s="293" t="s">
        <v>6913</v>
      </c>
      <c r="E244" s="293" t="s">
        <v>4094</v>
      </c>
      <c r="F244" s="293" t="s">
        <v>6914</v>
      </c>
      <c r="G244" s="293" t="s">
        <v>6156</v>
      </c>
      <c r="H244" s="293" t="s">
        <v>6915</v>
      </c>
      <c r="L244" s="293" t="s">
        <v>5649</v>
      </c>
      <c r="M244" s="293" t="n">
        <v>50000000</v>
      </c>
      <c r="N244" s="293" t="n">
        <v>0</v>
      </c>
      <c r="O244" s="293" t="n">
        <v>0</v>
      </c>
      <c r="P244" s="293" t="n">
        <v>50000000</v>
      </c>
      <c r="Q244" s="293" t="n">
        <v>50000000</v>
      </c>
      <c r="R244" s="293" t="s">
        <v>5698</v>
      </c>
      <c r="S244" s="293" t="s">
        <v>6916</v>
      </c>
      <c r="T244" s="293" t="s">
        <v>6156</v>
      </c>
      <c r="U244" s="293" t="s">
        <v>6224</v>
      </c>
      <c r="X244" s="293" t="n">
        <v>0</v>
      </c>
      <c r="Y244" s="558" t="n">
        <v>44910</v>
      </c>
      <c r="Z244" s="293" t="s">
        <v>5663</v>
      </c>
      <c r="AA244" s="293" t="s">
        <v>5924</v>
      </c>
      <c r="AC244" s="558" t="n">
        <v>45291</v>
      </c>
      <c r="AD244" s="293" t="s">
        <v>5925</v>
      </c>
      <c r="AE244" s="293" t="s">
        <v>6915</v>
      </c>
    </row>
    <row r="245" customFormat="false" ht="15.75" hidden="false" customHeight="true" outlineLevel="0" collapsed="false">
      <c r="A245" s="293" t="s">
        <v>1782</v>
      </c>
      <c r="B245" s="293" t="n">
        <v>44747</v>
      </c>
      <c r="C245" s="293" t="n">
        <v>2022</v>
      </c>
      <c r="D245" s="293" t="s">
        <v>6917</v>
      </c>
      <c r="E245" s="293" t="s">
        <v>4094</v>
      </c>
      <c r="F245" s="293" t="s">
        <v>6918</v>
      </c>
      <c r="G245" s="293" t="s">
        <v>6143</v>
      </c>
      <c r="H245" s="293" t="s">
        <v>5922</v>
      </c>
      <c r="L245" s="293" t="s">
        <v>5649</v>
      </c>
      <c r="M245" s="293" t="n">
        <v>72500000</v>
      </c>
      <c r="N245" s="293" t="n">
        <v>0</v>
      </c>
      <c r="O245" s="293" t="n">
        <v>0</v>
      </c>
      <c r="P245" s="293" t="n">
        <v>72500000</v>
      </c>
      <c r="Q245" s="293" t="n">
        <v>72500000</v>
      </c>
      <c r="R245" s="293" t="s">
        <v>5650</v>
      </c>
      <c r="S245" s="293" t="s">
        <v>6919</v>
      </c>
      <c r="T245" s="293" t="s">
        <v>6143</v>
      </c>
      <c r="U245" s="310" t="s">
        <v>6173</v>
      </c>
      <c r="X245" s="293" t="n">
        <v>0</v>
      </c>
      <c r="Y245" s="558" t="n">
        <v>44910</v>
      </c>
      <c r="Z245" s="293" t="s">
        <v>5663</v>
      </c>
      <c r="AA245" s="293" t="s">
        <v>5924</v>
      </c>
      <c r="AB245" s="558" t="n">
        <v>45291</v>
      </c>
      <c r="AD245" s="293" t="s">
        <v>5925</v>
      </c>
      <c r="AE245" s="293" t="s">
        <v>5922</v>
      </c>
    </row>
    <row r="246" customFormat="false" ht="15.75" hidden="false" customHeight="true" outlineLevel="0" collapsed="false">
      <c r="A246" s="293" t="s">
        <v>1782</v>
      </c>
      <c r="B246" s="293" t="n">
        <v>42556</v>
      </c>
      <c r="C246" s="293" t="n">
        <v>2021</v>
      </c>
      <c r="D246" s="293" t="s">
        <v>6920</v>
      </c>
      <c r="E246" s="293" t="s">
        <v>4094</v>
      </c>
      <c r="F246" s="293" t="s">
        <v>6921</v>
      </c>
      <c r="H246" s="293" t="s">
        <v>6111</v>
      </c>
      <c r="I246" s="558" t="n">
        <v>44545</v>
      </c>
      <c r="L246" s="293" t="s">
        <v>5649</v>
      </c>
      <c r="M246" s="293" t="n">
        <v>30000000</v>
      </c>
      <c r="N246" s="293" t="s">
        <v>6922</v>
      </c>
      <c r="O246" s="293" t="s">
        <v>6923</v>
      </c>
      <c r="P246" s="293" t="s">
        <v>6924</v>
      </c>
      <c r="Q246" s="293" t="s">
        <v>6925</v>
      </c>
      <c r="R246" s="293" t="s">
        <v>5698</v>
      </c>
      <c r="S246" s="293" t="s">
        <v>5744</v>
      </c>
      <c r="T246" s="293" t="s">
        <v>5661</v>
      </c>
      <c r="U246" s="310" t="s">
        <v>6926</v>
      </c>
      <c r="X246" s="293" t="n">
        <v>1</v>
      </c>
      <c r="Y246" s="558" t="n">
        <v>44810</v>
      </c>
      <c r="Z246" s="293" t="s">
        <v>5653</v>
      </c>
      <c r="AA246" s="293" t="s">
        <v>5924</v>
      </c>
      <c r="AC246" s="558" t="n">
        <v>45291</v>
      </c>
      <c r="AD246" s="293" t="s">
        <v>6136</v>
      </c>
      <c r="AE246" s="293" t="s">
        <v>6111</v>
      </c>
    </row>
    <row r="247" customFormat="false" ht="15.75" hidden="false" customHeight="true" outlineLevel="0" collapsed="false">
      <c r="A247" s="293" t="s">
        <v>1782</v>
      </c>
      <c r="B247" s="293" t="n">
        <v>43102</v>
      </c>
      <c r="C247" s="293" t="n">
        <v>2021</v>
      </c>
      <c r="D247" s="293" t="s">
        <v>6927</v>
      </c>
      <c r="E247" s="293" t="s">
        <v>4094</v>
      </c>
      <c r="F247" s="293" t="s">
        <v>6928</v>
      </c>
      <c r="H247" s="293" t="s">
        <v>6118</v>
      </c>
      <c r="I247" s="558" t="n">
        <v>44546</v>
      </c>
      <c r="L247" s="293" t="s">
        <v>5649</v>
      </c>
      <c r="M247" s="293" t="n">
        <v>131450000</v>
      </c>
      <c r="N247" s="293" t="s">
        <v>6929</v>
      </c>
      <c r="O247" s="293" t="s">
        <v>6930</v>
      </c>
      <c r="P247" s="293" t="s">
        <v>6931</v>
      </c>
      <c r="Q247" s="293" t="s">
        <v>6932</v>
      </c>
      <c r="R247" s="293" t="s">
        <v>5698</v>
      </c>
      <c r="S247" s="293" t="s">
        <v>5744</v>
      </c>
      <c r="T247" s="293" t="s">
        <v>5661</v>
      </c>
      <c r="U247" s="310" t="s">
        <v>6933</v>
      </c>
      <c r="X247" s="293" t="n">
        <v>2</v>
      </c>
      <c r="Y247" s="558" t="n">
        <v>44918</v>
      </c>
      <c r="Z247" s="293" t="s">
        <v>5653</v>
      </c>
      <c r="AA247" s="293" t="s">
        <v>5924</v>
      </c>
      <c r="AC247" s="558" t="n">
        <v>45291</v>
      </c>
      <c r="AD247" s="293" t="s">
        <v>6170</v>
      </c>
      <c r="AE247" s="293" t="s">
        <v>6118</v>
      </c>
    </row>
    <row r="248" customFormat="false" ht="15.75" hidden="false" customHeight="true" outlineLevel="0" collapsed="false">
      <c r="A248" s="293" t="s">
        <v>313</v>
      </c>
      <c r="B248" s="293" t="n">
        <v>41338</v>
      </c>
      <c r="C248" s="293" t="n">
        <v>2019</v>
      </c>
      <c r="D248" s="293" t="s">
        <v>6934</v>
      </c>
      <c r="E248" s="293" t="s">
        <v>4094</v>
      </c>
      <c r="F248" s="293" t="s">
        <v>6935</v>
      </c>
      <c r="H248" s="293" t="s">
        <v>6255</v>
      </c>
      <c r="I248" s="558" t="n">
        <v>43392</v>
      </c>
      <c r="L248" s="293" t="s">
        <v>5649</v>
      </c>
      <c r="M248" s="293" t="s">
        <v>6936</v>
      </c>
      <c r="N248" s="293" t="s">
        <v>6936</v>
      </c>
      <c r="O248" s="293" t="s">
        <v>6937</v>
      </c>
      <c r="P248" s="293" t="n">
        <v>0</v>
      </c>
      <c r="Q248" s="293" t="s">
        <v>6938</v>
      </c>
      <c r="R248" s="293" t="s">
        <v>5698</v>
      </c>
      <c r="S248" s="293" t="s">
        <v>6939</v>
      </c>
      <c r="T248" s="293" t="s">
        <v>5963</v>
      </c>
      <c r="U248" s="310" t="s">
        <v>6843</v>
      </c>
      <c r="X248" s="293" t="n">
        <v>3</v>
      </c>
      <c r="Y248" s="558" t="n">
        <v>44819</v>
      </c>
      <c r="Z248" s="293" t="s">
        <v>5797</v>
      </c>
      <c r="AA248" s="293" t="s">
        <v>5654</v>
      </c>
      <c r="AC248" s="558" t="n">
        <v>44196</v>
      </c>
      <c r="AD248" s="293" t="s">
        <v>6259</v>
      </c>
      <c r="AE248" s="293" t="s">
        <v>6255</v>
      </c>
    </row>
    <row r="249" customFormat="false" ht="15.75" hidden="false" customHeight="true" outlineLevel="0" collapsed="false">
      <c r="A249" s="293" t="s">
        <v>1782</v>
      </c>
      <c r="B249" s="293" t="n">
        <v>43040</v>
      </c>
      <c r="C249" s="293" t="n">
        <v>2021</v>
      </c>
      <c r="D249" s="293" t="s">
        <v>6940</v>
      </c>
      <c r="E249" s="293" t="s">
        <v>4094</v>
      </c>
      <c r="F249" s="293" t="s">
        <v>6941</v>
      </c>
      <c r="H249" s="293" t="s">
        <v>6942</v>
      </c>
      <c r="I249" s="558" t="n">
        <v>44545</v>
      </c>
      <c r="L249" s="293" t="s">
        <v>5649</v>
      </c>
      <c r="M249" s="293" t="n">
        <v>3400000</v>
      </c>
      <c r="N249" s="293" t="n">
        <v>618316</v>
      </c>
      <c r="O249" s="293" t="n">
        <v>0</v>
      </c>
      <c r="P249" s="293" t="n">
        <v>2781684</v>
      </c>
      <c r="Q249" s="293" t="n">
        <v>3400000</v>
      </c>
      <c r="R249" s="293" t="s">
        <v>5698</v>
      </c>
      <c r="S249" s="293" t="s">
        <v>5744</v>
      </c>
      <c r="T249" s="293" t="s">
        <v>5661</v>
      </c>
      <c r="U249" s="310" t="s">
        <v>6943</v>
      </c>
      <c r="X249" s="293" t="n">
        <v>1</v>
      </c>
      <c r="Y249" s="558" t="n">
        <v>44769</v>
      </c>
      <c r="Z249" s="293" t="s">
        <v>5653</v>
      </c>
      <c r="AA249" s="293" t="s">
        <v>5924</v>
      </c>
      <c r="AC249" s="558" t="n">
        <v>45291</v>
      </c>
      <c r="AD249" s="293" t="s">
        <v>6944</v>
      </c>
      <c r="AE249" s="293" t="s">
        <v>6942</v>
      </c>
    </row>
    <row r="250" customFormat="false" ht="15.75" hidden="false" customHeight="true" outlineLevel="0" collapsed="false">
      <c r="A250" s="293" t="s">
        <v>1782</v>
      </c>
      <c r="B250" s="293" t="n">
        <v>43643</v>
      </c>
      <c r="C250" s="293" t="n">
        <v>2021</v>
      </c>
      <c r="D250" s="293" t="s">
        <v>6945</v>
      </c>
      <c r="E250" s="293" t="s">
        <v>4094</v>
      </c>
      <c r="F250" s="293" t="s">
        <v>6946</v>
      </c>
      <c r="H250" s="293" t="s">
        <v>6118</v>
      </c>
      <c r="I250" s="558" t="n">
        <v>44546</v>
      </c>
      <c r="L250" s="293" t="s">
        <v>5649</v>
      </c>
      <c r="M250" s="293" t="n">
        <v>162640000</v>
      </c>
      <c r="N250" s="293" t="s">
        <v>6947</v>
      </c>
      <c r="O250" s="293" t="s">
        <v>6948</v>
      </c>
      <c r="P250" s="293" t="s">
        <v>6949</v>
      </c>
      <c r="Q250" s="293" t="s">
        <v>6950</v>
      </c>
      <c r="R250" s="293" t="s">
        <v>5698</v>
      </c>
      <c r="S250" s="293" t="s">
        <v>5744</v>
      </c>
      <c r="T250" s="293" t="s">
        <v>5661</v>
      </c>
      <c r="U250" s="310" t="s">
        <v>6951</v>
      </c>
      <c r="X250" s="293" t="n">
        <v>1</v>
      </c>
      <c r="Z250" s="293" t="s">
        <v>5653</v>
      </c>
      <c r="AA250" s="293" t="s">
        <v>5924</v>
      </c>
      <c r="AC250" s="558" t="n">
        <v>45291</v>
      </c>
      <c r="AD250" s="293" t="s">
        <v>6120</v>
      </c>
      <c r="AE250" s="293" t="s">
        <v>6118</v>
      </c>
    </row>
    <row r="251" customFormat="false" ht="15.75" hidden="false" customHeight="true" outlineLevel="0" collapsed="false">
      <c r="A251" s="293" t="s">
        <v>1782</v>
      </c>
      <c r="B251" s="293" t="n">
        <v>43662</v>
      </c>
      <c r="C251" s="293" t="n">
        <v>2021</v>
      </c>
      <c r="D251" s="293" t="s">
        <v>6952</v>
      </c>
      <c r="E251" s="293" t="s">
        <v>4094</v>
      </c>
      <c r="F251" s="293" t="s">
        <v>6953</v>
      </c>
      <c r="G251" s="293" t="s">
        <v>6143</v>
      </c>
      <c r="H251" s="293" t="s">
        <v>6144</v>
      </c>
      <c r="I251" s="558" t="n">
        <v>44546</v>
      </c>
      <c r="L251" s="293" t="s">
        <v>5649</v>
      </c>
      <c r="M251" s="293" t="n">
        <v>90450000</v>
      </c>
      <c r="N251" s="293" t="n">
        <v>0</v>
      </c>
      <c r="O251" s="293" t="n">
        <v>0</v>
      </c>
      <c r="P251" s="293" t="n">
        <v>90450000</v>
      </c>
      <c r="Q251" s="293" t="n">
        <v>90450000</v>
      </c>
      <c r="R251" s="293" t="s">
        <v>5650</v>
      </c>
      <c r="S251" s="293" t="s">
        <v>6954</v>
      </c>
      <c r="T251" s="293" t="s">
        <v>6143</v>
      </c>
      <c r="U251" s="310" t="s">
        <v>6955</v>
      </c>
      <c r="X251" s="293" t="n">
        <v>0</v>
      </c>
      <c r="Y251" s="558" t="n">
        <v>44916</v>
      </c>
      <c r="Z251" s="293" t="s">
        <v>5663</v>
      </c>
      <c r="AA251" s="293" t="s">
        <v>5654</v>
      </c>
      <c r="AB251" s="558" t="n">
        <v>44926</v>
      </c>
      <c r="AC251" s="558" t="n">
        <v>46010</v>
      </c>
      <c r="AD251" s="293" t="s">
        <v>6174</v>
      </c>
      <c r="AE251" s="293" t="s">
        <v>6175</v>
      </c>
    </row>
    <row r="252" customFormat="false" ht="15.75" hidden="false" customHeight="true" outlineLevel="0" collapsed="false">
      <c r="A252" s="293" t="s">
        <v>1782</v>
      </c>
      <c r="B252" s="293" t="n">
        <v>44818</v>
      </c>
      <c r="C252" s="293" t="n">
        <v>2022</v>
      </c>
      <c r="D252" s="293" t="s">
        <v>5920</v>
      </c>
      <c r="E252" s="293" t="s">
        <v>4094</v>
      </c>
      <c r="F252" s="293" t="s">
        <v>5921</v>
      </c>
      <c r="G252" s="293" t="s">
        <v>26</v>
      </c>
      <c r="H252" s="293" t="s">
        <v>5922</v>
      </c>
      <c r="L252" s="293" t="s">
        <v>5649</v>
      </c>
      <c r="M252" s="293" t="n">
        <v>37720000</v>
      </c>
      <c r="N252" s="293" t="n">
        <v>0</v>
      </c>
      <c r="O252" s="293" t="n">
        <v>0</v>
      </c>
      <c r="P252" s="293" t="n">
        <v>37720000</v>
      </c>
      <c r="Q252" s="293" t="n">
        <v>37720000</v>
      </c>
      <c r="R252" s="293" t="s">
        <v>5650</v>
      </c>
      <c r="S252" s="293" t="s">
        <v>5923</v>
      </c>
      <c r="T252" s="293" t="s">
        <v>26</v>
      </c>
      <c r="U252" s="293" t="s">
        <v>5907</v>
      </c>
      <c r="X252" s="293" t="n">
        <v>0</v>
      </c>
      <c r="Y252" s="558" t="n">
        <v>44915</v>
      </c>
      <c r="Z252" s="293" t="s">
        <v>5663</v>
      </c>
      <c r="AA252" s="293" t="s">
        <v>5924</v>
      </c>
      <c r="AB252" s="558" t="n">
        <v>45291</v>
      </c>
      <c r="AD252" s="293" t="s">
        <v>5925</v>
      </c>
      <c r="AE252" s="293" t="s">
        <v>5922</v>
      </c>
    </row>
    <row r="253" customFormat="false" ht="15.75" hidden="false" customHeight="true" outlineLevel="0" collapsed="false">
      <c r="A253" s="293" t="s">
        <v>1782</v>
      </c>
      <c r="B253" s="293" t="n">
        <v>44887</v>
      </c>
      <c r="C253" s="293" t="n">
        <v>2022</v>
      </c>
      <c r="D253" s="293" t="s">
        <v>6956</v>
      </c>
      <c r="E253" s="293" t="s">
        <v>4094</v>
      </c>
      <c r="F253" s="293" t="s">
        <v>6957</v>
      </c>
      <c r="H253" s="293" t="s">
        <v>6153</v>
      </c>
      <c r="L253" s="293" t="s">
        <v>5649</v>
      </c>
      <c r="M253" s="293" t="n">
        <v>2413328</v>
      </c>
      <c r="N253" s="293" t="n">
        <v>0</v>
      </c>
      <c r="O253" s="293" t="n">
        <v>2413328</v>
      </c>
      <c r="P253" s="293" t="n">
        <v>2413328</v>
      </c>
      <c r="Q253" s="293" t="n">
        <v>0</v>
      </c>
      <c r="R253" s="293" t="s">
        <v>5698</v>
      </c>
      <c r="S253" s="293" t="s">
        <v>6958</v>
      </c>
      <c r="T253" s="293" t="s">
        <v>6149</v>
      </c>
      <c r="U253" s="293" t="s">
        <v>6959</v>
      </c>
      <c r="X253" s="293" t="n">
        <v>0</v>
      </c>
      <c r="Y253" s="558" t="n">
        <v>44915</v>
      </c>
      <c r="Z253" s="293" t="s">
        <v>5663</v>
      </c>
      <c r="AA253" s="293" t="s">
        <v>5924</v>
      </c>
      <c r="AC253" s="558" t="n">
        <v>45291</v>
      </c>
      <c r="AD253" s="293" t="s">
        <v>5925</v>
      </c>
      <c r="AE253" s="293" t="s">
        <v>6153</v>
      </c>
    </row>
    <row r="254" customFormat="false" ht="15.75" hidden="false" customHeight="true" outlineLevel="0" collapsed="false">
      <c r="A254" s="293" t="s">
        <v>6108</v>
      </c>
      <c r="B254" s="293" t="n">
        <v>42557</v>
      </c>
      <c r="C254" s="293" t="n">
        <v>2021</v>
      </c>
      <c r="D254" s="293" t="s">
        <v>6960</v>
      </c>
      <c r="E254" s="293" t="s">
        <v>4094</v>
      </c>
      <c r="F254" s="293" t="s">
        <v>6961</v>
      </c>
      <c r="H254" s="293" t="s">
        <v>6111</v>
      </c>
      <c r="I254" s="558" t="n">
        <v>44496</v>
      </c>
      <c r="L254" s="293" t="s">
        <v>5649</v>
      </c>
      <c r="M254" s="293" t="n">
        <v>4500000</v>
      </c>
      <c r="N254" s="293" t="n">
        <v>3284788</v>
      </c>
      <c r="O254" s="293" t="s">
        <v>6962</v>
      </c>
      <c r="P254" s="293" t="n">
        <v>1215212</v>
      </c>
      <c r="Q254" s="293" t="s">
        <v>6963</v>
      </c>
      <c r="R254" s="293" t="s">
        <v>5698</v>
      </c>
      <c r="S254" s="293" t="s">
        <v>5744</v>
      </c>
      <c r="T254" s="293" t="s">
        <v>6112</v>
      </c>
      <c r="U254" s="310" t="s">
        <v>6964</v>
      </c>
      <c r="X254" s="293" t="n">
        <v>1</v>
      </c>
      <c r="Y254" s="558" t="n">
        <v>44769</v>
      </c>
      <c r="Z254" s="293" t="s">
        <v>5653</v>
      </c>
      <c r="AA254" s="293" t="s">
        <v>5924</v>
      </c>
      <c r="AC254" s="558" t="n">
        <v>45291</v>
      </c>
      <c r="AD254" s="293" t="s">
        <v>6115</v>
      </c>
      <c r="AE254" s="293" t="s">
        <v>6111</v>
      </c>
    </row>
    <row r="255" customFormat="false" ht="15.75" hidden="false" customHeight="true" outlineLevel="0" collapsed="false">
      <c r="A255" s="293" t="s">
        <v>6108</v>
      </c>
      <c r="B255" s="293" t="n">
        <v>44579</v>
      </c>
      <c r="C255" s="293" t="n">
        <v>2022</v>
      </c>
      <c r="D255" s="293" t="s">
        <v>6965</v>
      </c>
      <c r="E255" s="293" t="s">
        <v>4094</v>
      </c>
      <c r="F255" s="293" t="s">
        <v>6966</v>
      </c>
      <c r="H255" s="293" t="s">
        <v>6967</v>
      </c>
      <c r="L255" s="293" t="s">
        <v>5649</v>
      </c>
      <c r="M255" s="293" t="s">
        <v>6968</v>
      </c>
      <c r="N255" s="293" t="n">
        <v>0</v>
      </c>
      <c r="O255" s="293" t="s">
        <v>6969</v>
      </c>
      <c r="P255" s="293" t="s">
        <v>6968</v>
      </c>
      <c r="Q255" s="293" t="s">
        <v>6970</v>
      </c>
      <c r="R255" s="293" t="s">
        <v>5698</v>
      </c>
      <c r="S255" s="293" t="s">
        <v>6971</v>
      </c>
      <c r="T255" s="293" t="s">
        <v>6972</v>
      </c>
      <c r="U255" s="310" t="s">
        <v>6973</v>
      </c>
      <c r="X255" s="293" t="n">
        <v>0</v>
      </c>
      <c r="Y255" s="558" t="n">
        <v>44875</v>
      </c>
      <c r="Z255" s="293" t="s">
        <v>5663</v>
      </c>
      <c r="AA255" s="293" t="s">
        <v>5924</v>
      </c>
      <c r="AC255" s="558" t="n">
        <v>45291</v>
      </c>
      <c r="AD255" s="293" t="s">
        <v>5925</v>
      </c>
      <c r="AE255" s="293" t="s">
        <v>6967</v>
      </c>
    </row>
    <row r="256" customFormat="false" ht="15.75" hidden="false" customHeight="true" outlineLevel="0" collapsed="false">
      <c r="A256" s="293" t="s">
        <v>1782</v>
      </c>
      <c r="B256" s="293" t="n">
        <v>44588</v>
      </c>
      <c r="C256" s="293" t="n">
        <v>2022</v>
      </c>
      <c r="D256" s="293" t="s">
        <v>6974</v>
      </c>
      <c r="E256" s="293" t="s">
        <v>4094</v>
      </c>
      <c r="F256" s="293" t="s">
        <v>6975</v>
      </c>
      <c r="H256" s="293" t="s">
        <v>6118</v>
      </c>
      <c r="L256" s="293" t="s">
        <v>5649</v>
      </c>
      <c r="M256" s="293" t="n">
        <v>56000000</v>
      </c>
      <c r="N256" s="293" t="n">
        <v>0</v>
      </c>
      <c r="O256" s="293" t="n">
        <v>8751551</v>
      </c>
      <c r="P256" s="293" t="n">
        <v>56000000</v>
      </c>
      <c r="Q256" s="293" t="n">
        <v>47248449</v>
      </c>
      <c r="R256" s="293" t="s">
        <v>5698</v>
      </c>
      <c r="S256" s="293" t="s">
        <v>6976</v>
      </c>
      <c r="T256" s="293" t="s">
        <v>5661</v>
      </c>
      <c r="U256" s="310" t="s">
        <v>6163</v>
      </c>
      <c r="X256" s="293" t="n">
        <v>0</v>
      </c>
      <c r="Y256" s="558" t="n">
        <v>44879</v>
      </c>
      <c r="Z256" s="293" t="s">
        <v>5663</v>
      </c>
      <c r="AA256" s="293" t="s">
        <v>5924</v>
      </c>
      <c r="AC256" s="558" t="n">
        <v>45291</v>
      </c>
      <c r="AD256" s="293" t="s">
        <v>5925</v>
      </c>
      <c r="AE256" s="293" t="s">
        <v>6118</v>
      </c>
    </row>
    <row r="257" customFormat="false" ht="15.75" hidden="false" customHeight="true" outlineLevel="0" collapsed="false">
      <c r="A257" s="293" t="s">
        <v>1782</v>
      </c>
      <c r="B257" s="293" t="n">
        <v>44604</v>
      </c>
      <c r="C257" s="293" t="n">
        <v>2022</v>
      </c>
      <c r="D257" s="293" t="s">
        <v>6977</v>
      </c>
      <c r="E257" s="293" t="s">
        <v>4094</v>
      </c>
      <c r="F257" s="293" t="s">
        <v>6978</v>
      </c>
      <c r="G257" s="293" t="s">
        <v>6185</v>
      </c>
      <c r="H257" s="293" t="s">
        <v>5922</v>
      </c>
      <c r="L257" s="293" t="s">
        <v>5649</v>
      </c>
      <c r="M257" s="293" t="n">
        <v>82600000</v>
      </c>
      <c r="N257" s="293" t="n">
        <v>0</v>
      </c>
      <c r="O257" s="293" t="n">
        <v>0</v>
      </c>
      <c r="P257" s="293" t="n">
        <v>82600000</v>
      </c>
      <c r="Q257" s="293" t="n">
        <v>82600000</v>
      </c>
      <c r="R257" s="293" t="s">
        <v>5650</v>
      </c>
      <c r="S257" s="293" t="s">
        <v>6979</v>
      </c>
      <c r="T257" s="293" t="s">
        <v>6185</v>
      </c>
      <c r="U257" s="310" t="s">
        <v>6980</v>
      </c>
      <c r="X257" s="293" t="n">
        <v>0</v>
      </c>
      <c r="Y257" s="558" t="n">
        <v>44879</v>
      </c>
      <c r="Z257" s="293" t="s">
        <v>5663</v>
      </c>
      <c r="AA257" s="293" t="s">
        <v>5924</v>
      </c>
      <c r="AB257" s="558" t="n">
        <v>45291</v>
      </c>
      <c r="AD257" s="293" t="s">
        <v>5925</v>
      </c>
      <c r="AE257" s="293" t="s">
        <v>5922</v>
      </c>
    </row>
    <row r="258" customFormat="false" ht="15.75" hidden="false" customHeight="true" outlineLevel="0" collapsed="false">
      <c r="A258" s="293" t="s">
        <v>1782</v>
      </c>
      <c r="B258" s="293" t="n">
        <v>44618</v>
      </c>
      <c r="C258" s="293" t="n">
        <v>2022</v>
      </c>
      <c r="D258" s="293" t="s">
        <v>6981</v>
      </c>
      <c r="E258" s="293" t="s">
        <v>4094</v>
      </c>
      <c r="F258" s="293" t="s">
        <v>6982</v>
      </c>
      <c r="H258" s="293" t="s">
        <v>5647</v>
      </c>
      <c r="L258" s="293" t="s">
        <v>5649</v>
      </c>
      <c r="M258" s="293" t="n">
        <v>6000000</v>
      </c>
      <c r="N258" s="293" t="n">
        <v>0</v>
      </c>
      <c r="O258" s="293" t="n">
        <v>0</v>
      </c>
      <c r="P258" s="293" t="n">
        <v>6000000</v>
      </c>
      <c r="Q258" s="293" t="n">
        <v>6000000</v>
      </c>
      <c r="R258" s="293" t="s">
        <v>5650</v>
      </c>
      <c r="S258" s="293" t="s">
        <v>6983</v>
      </c>
      <c r="T258" s="293" t="s">
        <v>5661</v>
      </c>
      <c r="U258" s="293" t="s">
        <v>6139</v>
      </c>
      <c r="X258" s="293" t="n">
        <v>0</v>
      </c>
      <c r="Y258" s="558" t="n">
        <v>44879</v>
      </c>
      <c r="Z258" s="293" t="s">
        <v>5663</v>
      </c>
      <c r="AA258" s="293" t="s">
        <v>5924</v>
      </c>
      <c r="AB258" s="558" t="n">
        <v>45291</v>
      </c>
      <c r="AD258" s="293" t="s">
        <v>5925</v>
      </c>
      <c r="AE258" s="293" t="s">
        <v>5647</v>
      </c>
    </row>
    <row r="259" customFormat="false" ht="15.75" hidden="false" customHeight="true" outlineLevel="0" collapsed="false">
      <c r="A259" s="293" t="s">
        <v>1782</v>
      </c>
      <c r="B259" s="293" t="n">
        <v>44620</v>
      </c>
      <c r="C259" s="293" t="n">
        <v>2022</v>
      </c>
      <c r="D259" s="293" t="s">
        <v>6984</v>
      </c>
      <c r="E259" s="293" t="s">
        <v>4094</v>
      </c>
      <c r="F259" s="293" t="s">
        <v>6985</v>
      </c>
      <c r="H259" s="293" t="s">
        <v>6153</v>
      </c>
      <c r="L259" s="293" t="s">
        <v>5649</v>
      </c>
      <c r="M259" s="293" t="n">
        <v>2400000</v>
      </c>
      <c r="N259" s="293" t="n">
        <v>0</v>
      </c>
      <c r="O259" s="293" t="n">
        <v>0</v>
      </c>
      <c r="P259" s="293" t="n">
        <v>2400000</v>
      </c>
      <c r="Q259" s="293" t="n">
        <v>2400000</v>
      </c>
      <c r="R259" s="293" t="s">
        <v>5650</v>
      </c>
      <c r="S259" s="293" t="s">
        <v>6986</v>
      </c>
      <c r="T259" s="293" t="s">
        <v>5661</v>
      </c>
      <c r="U259" s="293" t="s">
        <v>6189</v>
      </c>
      <c r="X259" s="293" t="n">
        <v>0</v>
      </c>
      <c r="Y259" s="558" t="n">
        <v>44879</v>
      </c>
      <c r="Z259" s="293" t="s">
        <v>5663</v>
      </c>
      <c r="AA259" s="293" t="s">
        <v>5924</v>
      </c>
      <c r="AB259" s="558" t="n">
        <v>45291</v>
      </c>
      <c r="AD259" s="293" t="s">
        <v>5925</v>
      </c>
      <c r="AE259" s="293" t="s">
        <v>6153</v>
      </c>
    </row>
    <row r="260" customFormat="false" ht="15.75" hidden="false" customHeight="true" outlineLevel="0" collapsed="false">
      <c r="A260" s="293" t="s">
        <v>1782</v>
      </c>
      <c r="B260" s="293" t="n">
        <v>44630</v>
      </c>
      <c r="C260" s="293" t="n">
        <v>2022</v>
      </c>
      <c r="D260" s="293" t="s">
        <v>6987</v>
      </c>
      <c r="E260" s="293" t="s">
        <v>4094</v>
      </c>
      <c r="F260" s="293" t="s">
        <v>6988</v>
      </c>
      <c r="H260" s="293" t="s">
        <v>5647</v>
      </c>
      <c r="L260" s="293" t="s">
        <v>5649</v>
      </c>
      <c r="M260" s="293" t="n">
        <v>360000</v>
      </c>
      <c r="N260" s="293" t="n">
        <v>0</v>
      </c>
      <c r="O260" s="293" t="n">
        <v>0</v>
      </c>
      <c r="P260" s="293" t="n">
        <v>360000</v>
      </c>
      <c r="Q260" s="293" t="n">
        <v>360000</v>
      </c>
      <c r="R260" s="293" t="s">
        <v>5650</v>
      </c>
      <c r="S260" s="293" t="s">
        <v>6989</v>
      </c>
      <c r="T260" s="293" t="s">
        <v>5661</v>
      </c>
      <c r="U260" s="293" t="s">
        <v>6990</v>
      </c>
      <c r="X260" s="293" t="n">
        <v>0</v>
      </c>
      <c r="Y260" s="558" t="n">
        <v>44879</v>
      </c>
      <c r="Z260" s="293" t="s">
        <v>5663</v>
      </c>
      <c r="AA260" s="293" t="s">
        <v>5924</v>
      </c>
      <c r="AB260" s="558" t="n">
        <v>45291</v>
      </c>
      <c r="AD260" s="293" t="s">
        <v>5925</v>
      </c>
      <c r="AE260" s="293" t="s">
        <v>5647</v>
      </c>
    </row>
    <row r="261" customFormat="false" ht="15.75" hidden="false" customHeight="true" outlineLevel="0" collapsed="false">
      <c r="A261" s="293" t="s">
        <v>1782</v>
      </c>
      <c r="B261" s="293" t="n">
        <v>44633</v>
      </c>
      <c r="C261" s="293" t="n">
        <v>2022</v>
      </c>
      <c r="D261" s="293" t="s">
        <v>6991</v>
      </c>
      <c r="E261" s="293" t="s">
        <v>4094</v>
      </c>
      <c r="F261" s="293" t="s">
        <v>6992</v>
      </c>
      <c r="H261" s="293" t="s">
        <v>5647</v>
      </c>
      <c r="L261" s="293" t="s">
        <v>5649</v>
      </c>
      <c r="M261" s="293" t="n">
        <v>3400000</v>
      </c>
      <c r="N261" s="293" t="n">
        <v>0</v>
      </c>
      <c r="O261" s="293" t="n">
        <v>0</v>
      </c>
      <c r="P261" s="293" t="n">
        <v>3400000</v>
      </c>
      <c r="Q261" s="293" t="n">
        <v>3400000</v>
      </c>
      <c r="R261" s="293" t="s">
        <v>5650</v>
      </c>
      <c r="S261" s="293" t="s">
        <v>6993</v>
      </c>
      <c r="T261" s="293" t="s">
        <v>5661</v>
      </c>
      <c r="U261" s="293" t="s">
        <v>5889</v>
      </c>
      <c r="X261" s="293" t="n">
        <v>0</v>
      </c>
      <c r="Y261" s="558" t="n">
        <v>44879</v>
      </c>
      <c r="Z261" s="293" t="s">
        <v>5663</v>
      </c>
      <c r="AA261" s="293" t="s">
        <v>5924</v>
      </c>
      <c r="AB261" s="558" t="n">
        <v>45291</v>
      </c>
      <c r="AD261" s="293" t="s">
        <v>5925</v>
      </c>
      <c r="AE261" s="293" t="s">
        <v>5647</v>
      </c>
    </row>
    <row r="262" customFormat="false" ht="15.75" hidden="false" customHeight="true" outlineLevel="0" collapsed="false">
      <c r="A262" s="293" t="s">
        <v>1782</v>
      </c>
      <c r="B262" s="293" t="n">
        <v>44652</v>
      </c>
      <c r="C262" s="293" t="n">
        <v>2022</v>
      </c>
      <c r="D262" s="293" t="s">
        <v>6994</v>
      </c>
      <c r="E262" s="293" t="s">
        <v>4094</v>
      </c>
      <c r="F262" s="293" t="s">
        <v>6995</v>
      </c>
      <c r="G262" s="293" t="s">
        <v>6156</v>
      </c>
      <c r="H262" s="293" t="s">
        <v>6915</v>
      </c>
      <c r="L262" s="293" t="s">
        <v>5649</v>
      </c>
      <c r="M262" s="293" t="n">
        <v>142988000</v>
      </c>
      <c r="N262" s="293" t="n">
        <v>0</v>
      </c>
      <c r="O262" s="293" t="n">
        <v>0</v>
      </c>
      <c r="P262" s="293" t="n">
        <v>142988000</v>
      </c>
      <c r="Q262" s="293" t="n">
        <v>142988000</v>
      </c>
      <c r="R262" s="293" t="s">
        <v>5650</v>
      </c>
      <c r="S262" s="293" t="s">
        <v>6996</v>
      </c>
      <c r="T262" s="293" t="s">
        <v>6156</v>
      </c>
      <c r="U262" s="310" t="s">
        <v>6997</v>
      </c>
      <c r="X262" s="293" t="n">
        <v>0</v>
      </c>
      <c r="Y262" s="558" t="n">
        <v>44881</v>
      </c>
      <c r="Z262" s="293" t="s">
        <v>5663</v>
      </c>
      <c r="AA262" s="293" t="s">
        <v>5924</v>
      </c>
      <c r="AB262" s="558" t="n">
        <v>45291</v>
      </c>
      <c r="AD262" s="293" t="s">
        <v>5925</v>
      </c>
      <c r="AE262" s="293" t="s">
        <v>6915</v>
      </c>
    </row>
    <row r="263" customFormat="false" ht="15.75" hidden="false" customHeight="true" outlineLevel="0" collapsed="false">
      <c r="A263" s="293" t="s">
        <v>1782</v>
      </c>
      <c r="B263" s="293" t="n">
        <v>44559</v>
      </c>
      <c r="C263" s="293" t="n">
        <v>2022</v>
      </c>
      <c r="D263" s="293" t="s">
        <v>6998</v>
      </c>
      <c r="E263" s="293" t="s">
        <v>4094</v>
      </c>
      <c r="F263" s="293" t="s">
        <v>6999</v>
      </c>
      <c r="H263" s="293" t="s">
        <v>6118</v>
      </c>
      <c r="L263" s="293" t="s">
        <v>5649</v>
      </c>
      <c r="M263" s="293" t="n">
        <v>5000000</v>
      </c>
      <c r="N263" s="293" t="n">
        <v>0</v>
      </c>
      <c r="O263" s="293" t="n">
        <v>7455826</v>
      </c>
      <c r="P263" s="293" t="n">
        <v>5000000</v>
      </c>
      <c r="Q263" s="293" t="n">
        <v>-2455826</v>
      </c>
      <c r="R263" s="293" t="s">
        <v>5698</v>
      </c>
      <c r="S263" s="293" t="s">
        <v>7000</v>
      </c>
      <c r="T263" s="293" t="s">
        <v>5661</v>
      </c>
      <c r="U263" s="310" t="s">
        <v>7001</v>
      </c>
      <c r="X263" s="293" t="n">
        <v>0</v>
      </c>
      <c r="Y263" s="558" t="n">
        <v>44861</v>
      </c>
      <c r="Z263" s="293" t="s">
        <v>5663</v>
      </c>
      <c r="AA263" s="293" t="s">
        <v>5924</v>
      </c>
      <c r="AC263" s="558" t="n">
        <v>45291</v>
      </c>
      <c r="AD263" s="293" t="s">
        <v>5925</v>
      </c>
      <c r="AE263" s="293" t="s">
        <v>6118</v>
      </c>
    </row>
    <row r="264" customFormat="false" ht="15.75" hidden="false" customHeight="true" outlineLevel="0" collapsed="false">
      <c r="A264" s="293" t="s">
        <v>1782</v>
      </c>
      <c r="B264" s="293" t="n">
        <v>44894</v>
      </c>
      <c r="C264" s="293" t="n">
        <v>2022</v>
      </c>
      <c r="D264" s="293" t="s">
        <v>7002</v>
      </c>
      <c r="E264" s="293" t="s">
        <v>4094</v>
      </c>
      <c r="F264" s="293" t="s">
        <v>7003</v>
      </c>
      <c r="H264" s="293" t="s">
        <v>5968</v>
      </c>
      <c r="L264" s="293" t="s">
        <v>5649</v>
      </c>
      <c r="M264" s="293" t="n">
        <v>9984484</v>
      </c>
      <c r="N264" s="293" t="n">
        <v>0</v>
      </c>
      <c r="O264" s="293" t="n">
        <v>0</v>
      </c>
      <c r="P264" s="293" t="n">
        <v>9984484</v>
      </c>
      <c r="Q264" s="293" t="n">
        <v>9984484</v>
      </c>
      <c r="R264" s="293" t="s">
        <v>5698</v>
      </c>
      <c r="S264" s="293" t="s">
        <v>7004</v>
      </c>
      <c r="T264" s="293" t="s">
        <v>5983</v>
      </c>
      <c r="U264" s="310" t="s">
        <v>7005</v>
      </c>
      <c r="X264" s="293" t="n">
        <v>0</v>
      </c>
      <c r="Y264" s="558" t="n">
        <v>44915</v>
      </c>
      <c r="Z264" s="293" t="s">
        <v>5663</v>
      </c>
      <c r="AA264" s="293" t="s">
        <v>5924</v>
      </c>
      <c r="AC264" s="558" t="n">
        <v>45291</v>
      </c>
      <c r="AD264" s="293" t="s">
        <v>5925</v>
      </c>
      <c r="AE264" s="293" t="s">
        <v>5968</v>
      </c>
    </row>
    <row r="265" customFormat="false" ht="15.75" hidden="false" customHeight="true" outlineLevel="0" collapsed="false">
      <c r="A265" s="293" t="s">
        <v>1782</v>
      </c>
      <c r="B265" s="293" t="n">
        <v>44619</v>
      </c>
      <c r="C265" s="293" t="n">
        <v>2022</v>
      </c>
      <c r="D265" s="293" t="s">
        <v>7006</v>
      </c>
      <c r="E265" s="293" t="s">
        <v>4094</v>
      </c>
      <c r="F265" s="293" t="s">
        <v>7007</v>
      </c>
      <c r="H265" s="293" t="s">
        <v>6144</v>
      </c>
      <c r="L265" s="293" t="s">
        <v>5649</v>
      </c>
      <c r="M265" s="293" t="n">
        <v>2890000</v>
      </c>
      <c r="N265" s="293" t="n">
        <v>0</v>
      </c>
      <c r="O265" s="293" t="n">
        <v>0</v>
      </c>
      <c r="P265" s="293" t="n">
        <v>2890000</v>
      </c>
      <c r="Q265" s="293" t="n">
        <v>2890000</v>
      </c>
      <c r="R265" s="293" t="s">
        <v>5650</v>
      </c>
      <c r="S265" s="293" t="s">
        <v>7008</v>
      </c>
      <c r="T265" s="293" t="s">
        <v>5661</v>
      </c>
      <c r="U265" s="293" t="s">
        <v>6145</v>
      </c>
      <c r="X265" s="293" t="n">
        <v>0</v>
      </c>
      <c r="Y265" s="558" t="n">
        <v>44879</v>
      </c>
      <c r="Z265" s="293" t="s">
        <v>5663</v>
      </c>
      <c r="AA265" s="293" t="s">
        <v>5924</v>
      </c>
      <c r="AB265" s="558" t="n">
        <v>45291</v>
      </c>
      <c r="AD265" s="293" t="s">
        <v>5925</v>
      </c>
      <c r="AE265" s="293" t="s">
        <v>6144</v>
      </c>
    </row>
    <row r="266" customFormat="false" ht="15.75" hidden="false" customHeight="true" outlineLevel="0" collapsed="false">
      <c r="A266" s="293" t="s">
        <v>1782</v>
      </c>
      <c r="B266" s="293" t="n">
        <v>44626</v>
      </c>
      <c r="C266" s="293" t="n">
        <v>2022</v>
      </c>
      <c r="D266" s="293" t="s">
        <v>7009</v>
      </c>
      <c r="E266" s="293" t="s">
        <v>4094</v>
      </c>
      <c r="F266" s="293" t="s">
        <v>7010</v>
      </c>
      <c r="H266" s="293" t="s">
        <v>6144</v>
      </c>
      <c r="L266" s="293" t="s">
        <v>5649</v>
      </c>
      <c r="M266" s="293" t="n">
        <v>2400000</v>
      </c>
      <c r="N266" s="293" t="n">
        <v>0</v>
      </c>
      <c r="O266" s="293" t="n">
        <v>0</v>
      </c>
      <c r="P266" s="293" t="n">
        <v>2400000</v>
      </c>
      <c r="Q266" s="293" t="n">
        <v>2400000</v>
      </c>
      <c r="R266" s="293" t="s">
        <v>5650</v>
      </c>
      <c r="S266" s="293" t="s">
        <v>7011</v>
      </c>
      <c r="T266" s="293" t="s">
        <v>5661</v>
      </c>
      <c r="U266" s="293" t="s">
        <v>6186</v>
      </c>
      <c r="X266" s="293" t="n">
        <v>0</v>
      </c>
      <c r="Y266" s="558" t="n">
        <v>44879</v>
      </c>
      <c r="Z266" s="293" t="s">
        <v>5663</v>
      </c>
      <c r="AA266" s="293" t="s">
        <v>5924</v>
      </c>
      <c r="AB266" s="558" t="n">
        <v>45291</v>
      </c>
      <c r="AD266" s="293" t="s">
        <v>5925</v>
      </c>
      <c r="AE266" s="293" t="s">
        <v>6144</v>
      </c>
    </row>
    <row r="267" customFormat="false" ht="15.75" hidden="false" customHeight="true" outlineLevel="0" collapsed="false">
      <c r="A267" s="293" t="s">
        <v>1782</v>
      </c>
      <c r="B267" s="293" t="n">
        <v>44628</v>
      </c>
      <c r="C267" s="293" t="n">
        <v>2022</v>
      </c>
      <c r="D267" s="293" t="s">
        <v>7012</v>
      </c>
      <c r="E267" s="293" t="s">
        <v>4094</v>
      </c>
      <c r="F267" s="293" t="s">
        <v>7013</v>
      </c>
      <c r="H267" s="293" t="s">
        <v>5647</v>
      </c>
      <c r="L267" s="293" t="s">
        <v>5649</v>
      </c>
      <c r="M267" s="293" t="n">
        <v>3600000</v>
      </c>
      <c r="N267" s="293" t="n">
        <v>0</v>
      </c>
      <c r="O267" s="293" t="n">
        <v>0</v>
      </c>
      <c r="P267" s="293" t="n">
        <v>3600000</v>
      </c>
      <c r="Q267" s="293" t="n">
        <v>3600000</v>
      </c>
      <c r="R267" s="293" t="s">
        <v>5650</v>
      </c>
      <c r="S267" s="293" t="s">
        <v>7014</v>
      </c>
      <c r="T267" s="293" t="s">
        <v>5661</v>
      </c>
      <c r="U267" s="293" t="s">
        <v>6139</v>
      </c>
      <c r="X267" s="293" t="n">
        <v>0</v>
      </c>
      <c r="Y267" s="558" t="n">
        <v>44879</v>
      </c>
      <c r="Z267" s="293" t="s">
        <v>5663</v>
      </c>
      <c r="AA267" s="293" t="s">
        <v>5924</v>
      </c>
      <c r="AB267" s="558" t="n">
        <v>45291</v>
      </c>
      <c r="AD267" s="293" t="s">
        <v>5925</v>
      </c>
      <c r="AE267" s="293" t="s">
        <v>5647</v>
      </c>
    </row>
    <row r="268" customFormat="false" ht="15.75" hidden="false" customHeight="true" outlineLevel="0" collapsed="false">
      <c r="A268" s="293" t="s">
        <v>1782</v>
      </c>
      <c r="B268" s="293" t="n">
        <v>44629</v>
      </c>
      <c r="C268" s="293" t="n">
        <v>2022</v>
      </c>
      <c r="D268" s="293" t="s">
        <v>7015</v>
      </c>
      <c r="E268" s="293" t="s">
        <v>4094</v>
      </c>
      <c r="F268" s="293" t="s">
        <v>7016</v>
      </c>
      <c r="H268" s="293" t="s">
        <v>5647</v>
      </c>
      <c r="L268" s="293" t="s">
        <v>5649</v>
      </c>
      <c r="M268" s="293" t="n">
        <v>2400000</v>
      </c>
      <c r="N268" s="293" t="n">
        <v>0</v>
      </c>
      <c r="O268" s="293" t="n">
        <v>0</v>
      </c>
      <c r="P268" s="293" t="n">
        <v>2400000</v>
      </c>
      <c r="Q268" s="293" t="n">
        <v>2400000</v>
      </c>
      <c r="R268" s="293" t="s">
        <v>5650</v>
      </c>
      <c r="S268" s="293" t="s">
        <v>7017</v>
      </c>
      <c r="T268" s="293" t="s">
        <v>5661</v>
      </c>
      <c r="U268" s="293" t="s">
        <v>5889</v>
      </c>
      <c r="X268" s="293" t="n">
        <v>0</v>
      </c>
      <c r="Y268" s="558" t="n">
        <v>44879</v>
      </c>
      <c r="Z268" s="293" t="s">
        <v>5663</v>
      </c>
      <c r="AA268" s="293" t="s">
        <v>5924</v>
      </c>
      <c r="AB268" s="558" t="n">
        <v>45291</v>
      </c>
      <c r="AD268" s="293" t="s">
        <v>5925</v>
      </c>
      <c r="AE268" s="293" t="s">
        <v>5647</v>
      </c>
    </row>
    <row r="269" customFormat="false" ht="15.75" hidden="false" customHeight="true" outlineLevel="0" collapsed="false">
      <c r="A269" s="293" t="s">
        <v>1782</v>
      </c>
      <c r="B269" s="293" t="n">
        <v>44631</v>
      </c>
      <c r="C269" s="293" t="n">
        <v>2022</v>
      </c>
      <c r="D269" s="293" t="s">
        <v>7018</v>
      </c>
      <c r="E269" s="293" t="s">
        <v>4094</v>
      </c>
      <c r="F269" s="293" t="s">
        <v>7019</v>
      </c>
      <c r="H269" s="293" t="s">
        <v>5647</v>
      </c>
      <c r="L269" s="293" t="s">
        <v>5649</v>
      </c>
      <c r="M269" s="293" t="n">
        <v>3240000</v>
      </c>
      <c r="N269" s="293" t="n">
        <v>0</v>
      </c>
      <c r="O269" s="293" t="n">
        <v>0</v>
      </c>
      <c r="P269" s="293" t="n">
        <v>3240000</v>
      </c>
      <c r="Q269" s="293" t="n">
        <v>3240000</v>
      </c>
      <c r="R269" s="293" t="s">
        <v>5650</v>
      </c>
      <c r="S269" s="293" t="s">
        <v>7020</v>
      </c>
      <c r="T269" s="293" t="s">
        <v>5661</v>
      </c>
      <c r="U269" s="293" t="s">
        <v>6139</v>
      </c>
      <c r="X269" s="293" t="n">
        <v>0</v>
      </c>
      <c r="Y269" s="558" t="n">
        <v>44879</v>
      </c>
      <c r="Z269" s="293" t="s">
        <v>5663</v>
      </c>
      <c r="AA269" s="293" t="s">
        <v>5924</v>
      </c>
      <c r="AB269" s="558" t="n">
        <v>45291</v>
      </c>
      <c r="AD269" s="293" t="s">
        <v>5925</v>
      </c>
      <c r="AE269" s="293" t="s">
        <v>5647</v>
      </c>
    </row>
    <row r="270" customFormat="false" ht="15.75" hidden="false" customHeight="true" outlineLevel="0" collapsed="false">
      <c r="A270" s="293" t="s">
        <v>1782</v>
      </c>
      <c r="B270" s="293" t="n">
        <v>44689</v>
      </c>
      <c r="C270" s="293" t="n">
        <v>2022</v>
      </c>
      <c r="D270" s="293" t="s">
        <v>7021</v>
      </c>
      <c r="E270" s="293" t="s">
        <v>4094</v>
      </c>
      <c r="F270" s="293" t="s">
        <v>7022</v>
      </c>
      <c r="G270" s="293" t="s">
        <v>6156</v>
      </c>
      <c r="H270" s="293" t="s">
        <v>6915</v>
      </c>
      <c r="L270" s="293" t="s">
        <v>5649</v>
      </c>
      <c r="M270" s="293" t="n">
        <v>231000000</v>
      </c>
      <c r="N270" s="293" t="n">
        <v>0</v>
      </c>
      <c r="O270" s="293" t="n">
        <v>0</v>
      </c>
      <c r="P270" s="293" t="n">
        <v>231000000</v>
      </c>
      <c r="Q270" s="293" t="n">
        <v>231000000</v>
      </c>
      <c r="R270" s="293" t="s">
        <v>5698</v>
      </c>
      <c r="S270" s="293" t="s">
        <v>7023</v>
      </c>
      <c r="T270" s="293" t="s">
        <v>6156</v>
      </c>
      <c r="U270" s="310" t="s">
        <v>7024</v>
      </c>
      <c r="X270" s="293" t="n">
        <v>0</v>
      </c>
      <c r="Y270" s="558" t="n">
        <v>44893</v>
      </c>
      <c r="Z270" s="293" t="s">
        <v>5663</v>
      </c>
      <c r="AA270" s="293" t="s">
        <v>5924</v>
      </c>
      <c r="AC270" s="558" t="n">
        <v>45291</v>
      </c>
      <c r="AD270" s="293" t="s">
        <v>5925</v>
      </c>
      <c r="AE270" s="293" t="s">
        <v>6915</v>
      </c>
    </row>
    <row r="271" customFormat="false" ht="15.75" hidden="false" customHeight="true" outlineLevel="0" collapsed="false">
      <c r="A271" s="293" t="s">
        <v>1782</v>
      </c>
      <c r="B271" s="293" t="n">
        <v>44558</v>
      </c>
      <c r="C271" s="293" t="n">
        <v>2022</v>
      </c>
      <c r="D271" s="293" t="s">
        <v>7025</v>
      </c>
      <c r="E271" s="293" t="s">
        <v>4094</v>
      </c>
      <c r="F271" s="293" t="s">
        <v>7026</v>
      </c>
      <c r="H271" s="293" t="s">
        <v>7027</v>
      </c>
      <c r="L271" s="293" t="s">
        <v>5649</v>
      </c>
      <c r="M271" s="293" t="n">
        <v>39241000</v>
      </c>
      <c r="N271" s="293" t="n">
        <v>0</v>
      </c>
      <c r="O271" s="293" t="n">
        <v>5000000</v>
      </c>
      <c r="P271" s="293" t="n">
        <v>39241000</v>
      </c>
      <c r="Q271" s="293" t="n">
        <v>34241000</v>
      </c>
      <c r="R271" s="293" t="s">
        <v>5698</v>
      </c>
      <c r="S271" s="293" t="s">
        <v>7028</v>
      </c>
      <c r="T271" s="293" t="s">
        <v>5661</v>
      </c>
      <c r="U271" s="310" t="s">
        <v>7029</v>
      </c>
      <c r="X271" s="293" t="n">
        <v>0</v>
      </c>
      <c r="Y271" s="558" t="n">
        <v>44861</v>
      </c>
      <c r="Z271" s="293" t="s">
        <v>5663</v>
      </c>
      <c r="AA271" s="293" t="s">
        <v>5924</v>
      </c>
      <c r="AC271" s="558" t="n">
        <v>45291</v>
      </c>
      <c r="AD271" s="293" t="s">
        <v>5925</v>
      </c>
      <c r="AE271" s="293" t="s">
        <v>7027</v>
      </c>
    </row>
    <row r="272" customFormat="false" ht="15.75" hidden="false" customHeight="true" outlineLevel="0" collapsed="false">
      <c r="A272" s="293" t="s">
        <v>313</v>
      </c>
      <c r="B272" s="293" t="n">
        <v>24587</v>
      </c>
      <c r="C272" s="293" t="n">
        <v>2013</v>
      </c>
      <c r="D272" s="293" t="s">
        <v>7030</v>
      </c>
      <c r="E272" s="293" t="s">
        <v>6261</v>
      </c>
      <c r="F272" s="293" t="s">
        <v>6254</v>
      </c>
      <c r="H272" s="293" t="s">
        <v>7031</v>
      </c>
      <c r="L272" s="293" t="s">
        <v>5649</v>
      </c>
      <c r="M272" s="293" t="n">
        <v>0</v>
      </c>
      <c r="N272" s="293" t="n">
        <v>0</v>
      </c>
      <c r="O272" s="293" t="n">
        <v>0</v>
      </c>
      <c r="P272" s="293" t="n">
        <v>0</v>
      </c>
      <c r="Q272" s="293" t="n">
        <v>0</v>
      </c>
      <c r="T272" s="293" t="s">
        <v>5963</v>
      </c>
      <c r="X272" s="293" t="n">
        <v>0</v>
      </c>
      <c r="Z272" s="293" t="s">
        <v>5663</v>
      </c>
      <c r="AA272" s="293" t="s">
        <v>7032</v>
      </c>
      <c r="AD272" s="293" t="s">
        <v>7033</v>
      </c>
      <c r="AE272" s="293" t="s">
        <v>7034</v>
      </c>
    </row>
    <row r="273" customFormat="false" ht="15.75" hidden="false" customHeight="true" outlineLevel="0" collapsed="false">
      <c r="A273" s="293" t="s">
        <v>6247</v>
      </c>
      <c r="B273" s="293" t="n">
        <v>38490</v>
      </c>
      <c r="C273" s="293" t="n">
        <v>2015</v>
      </c>
      <c r="D273" s="293" t="s">
        <v>7035</v>
      </c>
      <c r="E273" s="293" t="s">
        <v>4094</v>
      </c>
      <c r="F273" s="293" t="s">
        <v>7036</v>
      </c>
      <c r="H273" s="293" t="s">
        <v>5979</v>
      </c>
      <c r="I273" s="293" t="s">
        <v>5648</v>
      </c>
      <c r="L273" s="293" t="s">
        <v>5649</v>
      </c>
      <c r="M273" s="293" t="n">
        <v>685380</v>
      </c>
      <c r="N273" s="293" t="s">
        <v>7037</v>
      </c>
      <c r="O273" s="293" t="s">
        <v>7037</v>
      </c>
      <c r="P273" s="293" t="s">
        <v>7038</v>
      </c>
      <c r="Q273" s="293" t="s">
        <v>7038</v>
      </c>
      <c r="R273" s="293" t="s">
        <v>5698</v>
      </c>
      <c r="S273" s="293" t="s">
        <v>5744</v>
      </c>
      <c r="T273" s="293" t="s">
        <v>5983</v>
      </c>
      <c r="U273" s="310" t="s">
        <v>7039</v>
      </c>
      <c r="V273" s="293" t="n">
        <v>13010</v>
      </c>
      <c r="W273" s="293" t="n">
        <v>13010</v>
      </c>
      <c r="X273" s="293" t="n">
        <v>3</v>
      </c>
      <c r="Z273" s="293" t="s">
        <v>5797</v>
      </c>
      <c r="AA273" s="293" t="s">
        <v>7040</v>
      </c>
      <c r="AC273" s="558" t="n">
        <v>43100</v>
      </c>
      <c r="AD273" s="293" t="s">
        <v>6285</v>
      </c>
      <c r="AE273" s="293" t="s">
        <v>6274</v>
      </c>
    </row>
    <row r="274" customFormat="false" ht="15.75" hidden="false" customHeight="true" outlineLevel="0" collapsed="false">
      <c r="A274" s="293" t="s">
        <v>6247</v>
      </c>
      <c r="B274" s="293" t="n">
        <v>40862</v>
      </c>
      <c r="C274" s="293" t="n">
        <v>2019</v>
      </c>
      <c r="D274" s="293" t="s">
        <v>7041</v>
      </c>
      <c r="E274" s="293" t="s">
        <v>6261</v>
      </c>
      <c r="F274" s="293" t="s">
        <v>7042</v>
      </c>
      <c r="H274" s="293" t="s">
        <v>6274</v>
      </c>
      <c r="L274" s="293" t="s">
        <v>5649</v>
      </c>
      <c r="M274" s="293" t="n">
        <v>0</v>
      </c>
      <c r="N274" s="293" t="n">
        <v>0</v>
      </c>
      <c r="O274" s="293" t="n">
        <v>0</v>
      </c>
      <c r="P274" s="293" t="n">
        <v>0</v>
      </c>
      <c r="Q274" s="293" t="n">
        <v>0</v>
      </c>
      <c r="R274" s="293" t="s">
        <v>5698</v>
      </c>
      <c r="T274" s="293" t="s">
        <v>5983</v>
      </c>
      <c r="U274" s="293" t="s">
        <v>6349</v>
      </c>
      <c r="X274" s="293" t="n">
        <v>0</v>
      </c>
      <c r="Z274" s="293" t="s">
        <v>5663</v>
      </c>
      <c r="AA274" s="293" t="s">
        <v>7040</v>
      </c>
      <c r="AD274" s="293" t="s">
        <v>6278</v>
      </c>
      <c r="AE274" s="293" t="s">
        <v>6274</v>
      </c>
    </row>
    <row r="275" customFormat="false" ht="15.75" hidden="false" customHeight="true" outlineLevel="0" collapsed="false">
      <c r="A275" s="293" t="s">
        <v>6247</v>
      </c>
      <c r="B275" s="293" t="n">
        <v>41752</v>
      </c>
      <c r="C275" s="293" t="n">
        <v>2020</v>
      </c>
      <c r="D275" s="293" t="s">
        <v>7043</v>
      </c>
      <c r="E275" s="293" t="s">
        <v>6261</v>
      </c>
      <c r="F275" s="293" t="s">
        <v>7044</v>
      </c>
      <c r="H275" s="293" t="s">
        <v>6274</v>
      </c>
      <c r="L275" s="293" t="s">
        <v>5649</v>
      </c>
      <c r="M275" s="293" t="n">
        <v>0</v>
      </c>
      <c r="N275" s="293" t="n">
        <v>0</v>
      </c>
      <c r="O275" s="293" t="n">
        <v>0</v>
      </c>
      <c r="P275" s="293" t="n">
        <v>0</v>
      </c>
      <c r="Q275" s="293" t="n">
        <v>0</v>
      </c>
      <c r="R275" s="293" t="s">
        <v>5698</v>
      </c>
      <c r="T275" s="293" t="s">
        <v>5963</v>
      </c>
      <c r="U275" s="293" t="s">
        <v>6437</v>
      </c>
      <c r="X275" s="293" t="n">
        <v>0</v>
      </c>
      <c r="Z275" s="293" t="s">
        <v>5663</v>
      </c>
      <c r="AA275" s="293" t="s">
        <v>7040</v>
      </c>
      <c r="AD275" s="293" t="s">
        <v>6278</v>
      </c>
      <c r="AE275" s="293" t="s">
        <v>6274</v>
      </c>
    </row>
    <row r="276" customFormat="false" ht="15.75" hidden="false" customHeight="true" outlineLevel="0" collapsed="false">
      <c r="A276" s="293" t="s">
        <v>6247</v>
      </c>
      <c r="B276" s="293" t="n">
        <v>42452</v>
      </c>
      <c r="C276" s="293" t="n">
        <v>2021</v>
      </c>
      <c r="D276" s="293" t="s">
        <v>7045</v>
      </c>
      <c r="E276" s="293" t="s">
        <v>6261</v>
      </c>
      <c r="F276" s="293" t="s">
        <v>7046</v>
      </c>
      <c r="H276" s="293" t="s">
        <v>5979</v>
      </c>
      <c r="L276" s="293" t="s">
        <v>5649</v>
      </c>
      <c r="M276" s="293" t="n">
        <v>0</v>
      </c>
      <c r="N276" s="293" t="n">
        <v>0</v>
      </c>
      <c r="O276" s="293" t="n">
        <v>0</v>
      </c>
      <c r="P276" s="293" t="n">
        <v>0</v>
      </c>
      <c r="Q276" s="293" t="n">
        <v>0</v>
      </c>
      <c r="R276" s="293" t="s">
        <v>5698</v>
      </c>
      <c r="T276" s="293" t="s">
        <v>5963</v>
      </c>
      <c r="U276" s="293" t="s">
        <v>6437</v>
      </c>
      <c r="X276" s="293" t="n">
        <v>0</v>
      </c>
      <c r="Z276" s="293" t="s">
        <v>5663</v>
      </c>
      <c r="AA276" s="293" t="s">
        <v>7032</v>
      </c>
      <c r="AD276" s="293" t="s">
        <v>6278</v>
      </c>
      <c r="AE276" s="293" t="s">
        <v>5979</v>
      </c>
    </row>
    <row r="277" customFormat="false" ht="15.75" hidden="false" customHeight="true" outlineLevel="0" collapsed="false">
      <c r="A277" s="293" t="s">
        <v>1782</v>
      </c>
      <c r="B277" s="293" t="n">
        <v>43017</v>
      </c>
      <c r="C277" s="293" t="n">
        <v>2021</v>
      </c>
      <c r="D277" s="293" t="s">
        <v>7047</v>
      </c>
      <c r="E277" s="293" t="s">
        <v>6261</v>
      </c>
      <c r="F277" s="293" t="s">
        <v>7048</v>
      </c>
      <c r="G277" s="293" t="s">
        <v>6149</v>
      </c>
      <c r="H277" s="293" t="s">
        <v>6150</v>
      </c>
      <c r="L277" s="293" t="s">
        <v>5649</v>
      </c>
      <c r="M277" s="293" t="n">
        <v>0</v>
      </c>
      <c r="N277" s="293" t="n">
        <v>0</v>
      </c>
      <c r="O277" s="293" t="n">
        <v>0</v>
      </c>
      <c r="P277" s="293" t="n">
        <v>0</v>
      </c>
      <c r="Q277" s="293" t="n">
        <v>0</v>
      </c>
      <c r="R277" s="293" t="s">
        <v>5650</v>
      </c>
      <c r="T277" s="293" t="s">
        <v>6149</v>
      </c>
      <c r="U277" s="293" t="s">
        <v>7049</v>
      </c>
      <c r="X277" s="293" t="n">
        <v>0</v>
      </c>
      <c r="Z277" s="293" t="s">
        <v>5663</v>
      </c>
      <c r="AA277" s="293" t="s">
        <v>7032</v>
      </c>
      <c r="AD277" s="293" t="s">
        <v>7050</v>
      </c>
      <c r="AE277" s="293" t="s">
        <v>6201</v>
      </c>
    </row>
    <row r="278" customFormat="false" ht="15.75" hidden="false" customHeight="true" outlineLevel="0" collapsed="false">
      <c r="A278" s="293" t="s">
        <v>1782</v>
      </c>
      <c r="B278" s="293" t="n">
        <v>42992</v>
      </c>
      <c r="C278" s="293" t="n">
        <v>2022</v>
      </c>
      <c r="D278" s="293" t="s">
        <v>7051</v>
      </c>
      <c r="E278" s="293" t="s">
        <v>6261</v>
      </c>
      <c r="F278" s="293" t="s">
        <v>7052</v>
      </c>
      <c r="H278" s="293" t="s">
        <v>7053</v>
      </c>
      <c r="L278" s="293" t="s">
        <v>5649</v>
      </c>
      <c r="M278" s="293" t="n">
        <v>0</v>
      </c>
      <c r="N278" s="293" t="n">
        <v>0</v>
      </c>
      <c r="O278" s="293" t="n">
        <v>0</v>
      </c>
      <c r="P278" s="293" t="n">
        <v>0</v>
      </c>
      <c r="Q278" s="293" t="n">
        <v>0</v>
      </c>
      <c r="T278" s="293" t="s">
        <v>5661</v>
      </c>
      <c r="X278" s="293" t="n">
        <v>0</v>
      </c>
      <c r="Z278" s="293" t="s">
        <v>5663</v>
      </c>
      <c r="AA278" s="293" t="s">
        <v>7032</v>
      </c>
      <c r="AD278" s="293" t="s">
        <v>6120</v>
      </c>
      <c r="AE278" s="293" t="s">
        <v>7053</v>
      </c>
    </row>
    <row r="279" customFormat="false" ht="15.75" hidden="false" customHeight="true" outlineLevel="0" collapsed="false">
      <c r="A279" s="293" t="s">
        <v>313</v>
      </c>
      <c r="B279" s="293" t="n">
        <v>42925</v>
      </c>
      <c r="C279" s="293" t="n">
        <v>2020</v>
      </c>
      <c r="D279" s="293" t="s">
        <v>7054</v>
      </c>
      <c r="E279" s="293" t="s">
        <v>6261</v>
      </c>
      <c r="F279" s="293" t="s">
        <v>7055</v>
      </c>
      <c r="G279" s="293" t="s">
        <v>7056</v>
      </c>
      <c r="H279" s="293" t="s">
        <v>7057</v>
      </c>
      <c r="L279" s="293" t="s">
        <v>5649</v>
      </c>
      <c r="M279" s="293" t="n">
        <v>0</v>
      </c>
      <c r="N279" s="293" t="n">
        <v>0</v>
      </c>
      <c r="O279" s="293" t="n">
        <v>0</v>
      </c>
      <c r="P279" s="293" t="n">
        <v>0</v>
      </c>
      <c r="Q279" s="293" t="n">
        <v>0</v>
      </c>
      <c r="T279" s="293" t="s">
        <v>7056</v>
      </c>
      <c r="X279" s="293" t="n">
        <v>0</v>
      </c>
      <c r="Z279" s="293" t="s">
        <v>5663</v>
      </c>
      <c r="AA279" s="293" t="s">
        <v>7032</v>
      </c>
      <c r="AD279" s="293" t="s">
        <v>7058</v>
      </c>
      <c r="AE279" s="293" t="s">
        <v>7059</v>
      </c>
    </row>
    <row r="280" customFormat="false" ht="15.75" hidden="false" customHeight="true" outlineLevel="0" collapsed="false">
      <c r="A280" s="293" t="s">
        <v>1782</v>
      </c>
      <c r="B280" s="293" t="n">
        <v>43016</v>
      </c>
      <c r="C280" s="293" t="n">
        <v>2021</v>
      </c>
      <c r="D280" s="293" t="s">
        <v>7060</v>
      </c>
      <c r="E280" s="293" t="s">
        <v>6261</v>
      </c>
      <c r="F280" s="293" t="s">
        <v>7061</v>
      </c>
      <c r="G280" s="293" t="s">
        <v>6149</v>
      </c>
      <c r="H280" s="293" t="s">
        <v>6150</v>
      </c>
      <c r="L280" s="293" t="s">
        <v>5649</v>
      </c>
      <c r="M280" s="293" t="n">
        <v>0</v>
      </c>
      <c r="N280" s="293" t="n">
        <v>0</v>
      </c>
      <c r="O280" s="293" t="n">
        <v>0</v>
      </c>
      <c r="P280" s="293" t="n">
        <v>0</v>
      </c>
      <c r="Q280" s="293" t="n">
        <v>0</v>
      </c>
      <c r="R280" s="293" t="s">
        <v>5650</v>
      </c>
      <c r="T280" s="293" t="s">
        <v>6149</v>
      </c>
      <c r="U280" s="293" t="s">
        <v>7049</v>
      </c>
      <c r="X280" s="293" t="n">
        <v>0</v>
      </c>
      <c r="Z280" s="293" t="s">
        <v>5663</v>
      </c>
      <c r="AA280" s="293" t="s">
        <v>7032</v>
      </c>
      <c r="AD280" s="293" t="s">
        <v>7050</v>
      </c>
      <c r="AE280" s="293" t="s">
        <v>6201</v>
      </c>
    </row>
    <row r="281" customFormat="false" ht="15.75" hidden="false" customHeight="true" outlineLevel="0" collapsed="false">
      <c r="A281" s="293" t="s">
        <v>313</v>
      </c>
      <c r="B281" s="293" t="n">
        <v>38674</v>
      </c>
      <c r="C281" s="293" t="n">
        <v>2017</v>
      </c>
      <c r="D281" s="293" t="s">
        <v>7062</v>
      </c>
      <c r="E281" s="293" t="s">
        <v>4094</v>
      </c>
      <c r="F281" s="293" t="s">
        <v>7063</v>
      </c>
      <c r="H281" s="293" t="s">
        <v>6255</v>
      </c>
      <c r="I281" s="558" t="n">
        <v>42345</v>
      </c>
      <c r="L281" s="293" t="s">
        <v>5649</v>
      </c>
      <c r="M281" s="293" t="s">
        <v>7064</v>
      </c>
      <c r="N281" s="293" t="s">
        <v>7065</v>
      </c>
      <c r="O281" s="293" t="s">
        <v>7066</v>
      </c>
      <c r="P281" s="293" t="s">
        <v>7067</v>
      </c>
      <c r="Q281" s="293" t="s">
        <v>7068</v>
      </c>
      <c r="R281" s="293" t="s">
        <v>5698</v>
      </c>
      <c r="S281" s="293" t="s">
        <v>7069</v>
      </c>
      <c r="T281" s="293" t="s">
        <v>5963</v>
      </c>
      <c r="U281" s="310" t="s">
        <v>7070</v>
      </c>
      <c r="W281" s="293" t="n">
        <v>15160</v>
      </c>
      <c r="X281" s="293" t="n">
        <v>4</v>
      </c>
      <c r="Z281" s="293" t="s">
        <v>5797</v>
      </c>
      <c r="AA281" s="293" t="s">
        <v>7032</v>
      </c>
      <c r="AC281" s="558" t="n">
        <v>43465</v>
      </c>
      <c r="AD281" s="293" t="s">
        <v>6259</v>
      </c>
      <c r="AE281" s="293" t="s">
        <v>6255</v>
      </c>
    </row>
    <row r="282" customFormat="false" ht="15.75" hidden="false" customHeight="true" outlineLevel="0" collapsed="false">
      <c r="A282" s="293" t="s">
        <v>7071</v>
      </c>
      <c r="B282" s="293" t="n">
        <v>44562</v>
      </c>
      <c r="C282" s="293" t="n">
        <v>2022</v>
      </c>
      <c r="D282" s="293" t="s">
        <v>7072</v>
      </c>
      <c r="E282" s="293" t="s">
        <v>6261</v>
      </c>
      <c r="F282" s="310" t="s">
        <v>7073</v>
      </c>
      <c r="H282" s="293" t="s">
        <v>7074</v>
      </c>
      <c r="L282" s="293" t="s">
        <v>5649</v>
      </c>
      <c r="M282" s="293" t="n">
        <v>0</v>
      </c>
      <c r="N282" s="293" t="n">
        <v>0</v>
      </c>
      <c r="O282" s="293" t="n">
        <v>0</v>
      </c>
      <c r="P282" s="293" t="n">
        <v>0</v>
      </c>
      <c r="Q282" s="293" t="n">
        <v>0</v>
      </c>
      <c r="R282" s="293" t="s">
        <v>6771</v>
      </c>
      <c r="T282" s="293" t="s">
        <v>5661</v>
      </c>
      <c r="X282" s="293" t="n">
        <v>0</v>
      </c>
      <c r="Z282" s="293" t="s">
        <v>5663</v>
      </c>
      <c r="AA282" s="293" t="s">
        <v>7032</v>
      </c>
      <c r="AD282" s="293" t="s">
        <v>7075</v>
      </c>
      <c r="AE282" s="293" t="s">
        <v>7074</v>
      </c>
    </row>
    <row r="283" customFormat="false" ht="15.75" hidden="false" customHeight="true" outlineLevel="0" collapsed="false">
      <c r="A283" s="293" t="s">
        <v>21</v>
      </c>
      <c r="B283" s="293" t="n">
        <v>20023</v>
      </c>
      <c r="C283" s="293" t="n">
        <v>2008</v>
      </c>
      <c r="D283" s="293" t="s">
        <v>7076</v>
      </c>
      <c r="E283" s="293" t="s">
        <v>5694</v>
      </c>
      <c r="F283" s="293" t="s">
        <v>7077</v>
      </c>
      <c r="G283" s="293" t="s">
        <v>26</v>
      </c>
      <c r="H283" s="293" t="s">
        <v>5696</v>
      </c>
      <c r="I283" s="558" t="n">
        <v>39689</v>
      </c>
      <c r="L283" s="293" t="s">
        <v>5649</v>
      </c>
      <c r="M283" s="293" t="s">
        <v>7078</v>
      </c>
      <c r="N283" s="293" t="s">
        <v>7078</v>
      </c>
      <c r="O283" s="293" t="s">
        <v>7078</v>
      </c>
      <c r="P283" s="293" t="n">
        <v>0</v>
      </c>
      <c r="Q283" s="293" t="n">
        <v>0</v>
      </c>
      <c r="R283" s="293" t="s">
        <v>5650</v>
      </c>
      <c r="S283" s="293" t="s">
        <v>7079</v>
      </c>
      <c r="T283" s="293" t="s">
        <v>26</v>
      </c>
      <c r="U283" s="310" t="s">
        <v>7080</v>
      </c>
      <c r="V283" s="293" t="n">
        <v>16061</v>
      </c>
      <c r="W283" s="293" t="n">
        <v>43010</v>
      </c>
      <c r="X283" s="293" t="n">
        <v>4</v>
      </c>
      <c r="Y283" s="558" t="n">
        <v>42338</v>
      </c>
      <c r="Z283" s="293" t="s">
        <v>5694</v>
      </c>
      <c r="AA283" s="293" t="s">
        <v>5654</v>
      </c>
      <c r="AB283" s="558" t="n">
        <v>40178</v>
      </c>
      <c r="AC283" s="558" t="n">
        <v>41035</v>
      </c>
      <c r="AD283" s="293" t="s">
        <v>7081</v>
      </c>
      <c r="AE283" s="293" t="s">
        <v>5696</v>
      </c>
    </row>
    <row r="284" customFormat="false" ht="15.75" hidden="false" customHeight="true" outlineLevel="0" collapsed="false">
      <c r="A284" s="293" t="s">
        <v>21</v>
      </c>
      <c r="B284" s="293" t="n">
        <v>21583</v>
      </c>
      <c r="C284" s="293" t="n">
        <v>2009</v>
      </c>
      <c r="D284" s="293" t="s">
        <v>7082</v>
      </c>
      <c r="E284" s="293" t="s">
        <v>5694</v>
      </c>
      <c r="F284" s="293" t="s">
        <v>7083</v>
      </c>
      <c r="H284" s="293" t="s">
        <v>5696</v>
      </c>
      <c r="I284" s="558" t="n">
        <v>40043</v>
      </c>
      <c r="L284" s="293" t="s">
        <v>5649</v>
      </c>
      <c r="M284" s="293" t="s">
        <v>7084</v>
      </c>
      <c r="N284" s="293" t="s">
        <v>7084</v>
      </c>
      <c r="O284" s="293" t="s">
        <v>7084</v>
      </c>
      <c r="P284" s="293" t="n">
        <v>0</v>
      </c>
      <c r="Q284" s="293" t="n">
        <v>0</v>
      </c>
      <c r="R284" s="293" t="s">
        <v>5650</v>
      </c>
      <c r="S284" s="293" t="s">
        <v>7085</v>
      </c>
      <c r="T284" s="293" t="s">
        <v>26</v>
      </c>
      <c r="U284" s="310" t="s">
        <v>7086</v>
      </c>
      <c r="V284" s="293" t="n">
        <v>33210</v>
      </c>
      <c r="W284" s="293" t="n">
        <v>15110</v>
      </c>
      <c r="X284" s="293" t="n">
        <v>3</v>
      </c>
      <c r="Y284" s="558" t="n">
        <v>42342</v>
      </c>
      <c r="Z284" s="293" t="s">
        <v>5694</v>
      </c>
      <c r="AA284" s="293" t="s">
        <v>5654</v>
      </c>
      <c r="AB284" s="558" t="n">
        <v>40543</v>
      </c>
      <c r="AC284" s="558" t="n">
        <v>41449</v>
      </c>
      <c r="AD284" s="293" t="s">
        <v>7081</v>
      </c>
      <c r="AE284" s="293" t="s">
        <v>5696</v>
      </c>
    </row>
    <row r="285" customFormat="false" ht="15.75" hidden="false" customHeight="true" outlineLevel="0" collapsed="false">
      <c r="A285" s="293" t="s">
        <v>21</v>
      </c>
      <c r="B285" s="293" t="n">
        <v>19923</v>
      </c>
      <c r="C285" s="293" t="n">
        <v>2008</v>
      </c>
      <c r="D285" s="293" t="s">
        <v>7087</v>
      </c>
      <c r="E285" s="293" t="s">
        <v>5694</v>
      </c>
      <c r="F285" s="293" t="s">
        <v>7088</v>
      </c>
      <c r="H285" s="293" t="s">
        <v>5696</v>
      </c>
      <c r="I285" s="558" t="n">
        <v>39646</v>
      </c>
      <c r="L285" s="293" t="s">
        <v>5649</v>
      </c>
      <c r="M285" s="293" t="s">
        <v>7089</v>
      </c>
      <c r="N285" s="293" t="s">
        <v>7089</v>
      </c>
      <c r="O285" s="293" t="s">
        <v>7089</v>
      </c>
      <c r="P285" s="293" t="n">
        <v>0</v>
      </c>
      <c r="Q285" s="293" t="n">
        <v>0</v>
      </c>
      <c r="R285" s="293" t="s">
        <v>5650</v>
      </c>
      <c r="S285" s="293" t="s">
        <v>7090</v>
      </c>
      <c r="T285" s="293" t="s">
        <v>26</v>
      </c>
      <c r="U285" s="310" t="s">
        <v>7080</v>
      </c>
      <c r="W285" s="293" t="n">
        <v>43010</v>
      </c>
      <c r="X285" s="293" t="n">
        <v>3</v>
      </c>
      <c r="Y285" s="558" t="n">
        <v>42338</v>
      </c>
      <c r="Z285" s="293" t="s">
        <v>5694</v>
      </c>
      <c r="AA285" s="293" t="s">
        <v>5654</v>
      </c>
      <c r="AB285" s="558" t="n">
        <v>40178</v>
      </c>
      <c r="AC285" s="558" t="n">
        <v>41035</v>
      </c>
      <c r="AD285" s="293" t="s">
        <v>7081</v>
      </c>
      <c r="AE285" s="293" t="s">
        <v>5696</v>
      </c>
    </row>
    <row r="286" customFormat="false" ht="15.75" hidden="false" customHeight="true" outlineLevel="0" collapsed="false">
      <c r="A286" s="293" t="s">
        <v>21</v>
      </c>
      <c r="B286" s="293" t="n">
        <v>19425</v>
      </c>
      <c r="C286" s="293" t="n">
        <v>2007</v>
      </c>
      <c r="D286" s="293" t="s">
        <v>7091</v>
      </c>
      <c r="E286" s="293" t="s">
        <v>5694</v>
      </c>
      <c r="F286" s="293" t="s">
        <v>7092</v>
      </c>
      <c r="G286" s="293" t="s">
        <v>26</v>
      </c>
      <c r="H286" s="293" t="s">
        <v>5696</v>
      </c>
      <c r="I286" s="558" t="n">
        <v>39428</v>
      </c>
      <c r="L286" s="293" t="s">
        <v>5649</v>
      </c>
      <c r="M286" s="293" t="s">
        <v>7093</v>
      </c>
      <c r="N286" s="293" t="s">
        <v>7093</v>
      </c>
      <c r="O286" s="293" t="s">
        <v>7093</v>
      </c>
      <c r="P286" s="293" t="n">
        <v>0</v>
      </c>
      <c r="Q286" s="293" t="n">
        <v>0</v>
      </c>
      <c r="R286" s="293" t="s">
        <v>5650</v>
      </c>
      <c r="S286" s="293" t="s">
        <v>7094</v>
      </c>
      <c r="T286" s="293" t="s">
        <v>26</v>
      </c>
      <c r="U286" s="310" t="s">
        <v>7095</v>
      </c>
      <c r="W286" s="293" t="n">
        <v>43010</v>
      </c>
      <c r="X286" s="293" t="n">
        <v>4</v>
      </c>
      <c r="Y286" s="558" t="n">
        <v>42338</v>
      </c>
      <c r="Z286" s="293" t="s">
        <v>5694</v>
      </c>
      <c r="AA286" s="293" t="s">
        <v>5654</v>
      </c>
      <c r="AB286" s="558" t="n">
        <v>39813</v>
      </c>
      <c r="AC286" s="558" t="n">
        <v>40629</v>
      </c>
      <c r="AD286" s="293" t="s">
        <v>7081</v>
      </c>
      <c r="AE286" s="293" t="s">
        <v>5696</v>
      </c>
    </row>
    <row r="287" customFormat="false" ht="15.75" hidden="false" customHeight="true" outlineLevel="0" collapsed="false">
      <c r="A287" s="293" t="s">
        <v>21</v>
      </c>
      <c r="B287" s="293" t="n">
        <v>21134</v>
      </c>
      <c r="C287" s="293" t="n">
        <v>2009</v>
      </c>
      <c r="D287" s="293" t="s">
        <v>7096</v>
      </c>
      <c r="E287" s="293" t="s">
        <v>5694</v>
      </c>
      <c r="F287" s="293" t="s">
        <v>7097</v>
      </c>
      <c r="H287" s="293" t="s">
        <v>5696</v>
      </c>
      <c r="I287" s="558" t="n">
        <v>40007</v>
      </c>
      <c r="L287" s="293" t="s">
        <v>5649</v>
      </c>
      <c r="M287" s="293" t="s">
        <v>7098</v>
      </c>
      <c r="N287" s="293" t="s">
        <v>7098</v>
      </c>
      <c r="O287" s="293" t="s">
        <v>7098</v>
      </c>
      <c r="P287" s="293" t="n">
        <v>0</v>
      </c>
      <c r="Q287" s="293" t="n">
        <v>0</v>
      </c>
      <c r="R287" s="293" t="s">
        <v>5650</v>
      </c>
      <c r="S287" s="293" t="s">
        <v>7099</v>
      </c>
      <c r="T287" s="293" t="s">
        <v>26</v>
      </c>
      <c r="U287" s="310" t="s">
        <v>7100</v>
      </c>
      <c r="V287" s="293" t="n">
        <v>41010</v>
      </c>
      <c r="W287" s="293" t="n">
        <v>43010</v>
      </c>
      <c r="X287" s="293" t="n">
        <v>3</v>
      </c>
      <c r="Y287" s="558" t="n">
        <v>42348</v>
      </c>
      <c r="Z287" s="293" t="s">
        <v>5694</v>
      </c>
      <c r="AA287" s="293" t="s">
        <v>5654</v>
      </c>
      <c r="AB287" s="558" t="n">
        <v>40543</v>
      </c>
      <c r="AC287" s="558" t="n">
        <v>41365</v>
      </c>
      <c r="AD287" s="293" t="s">
        <v>7081</v>
      </c>
      <c r="AE287" s="293" t="s">
        <v>5696</v>
      </c>
    </row>
    <row r="288" customFormat="false" ht="15.75" hidden="false" customHeight="true" outlineLevel="0" collapsed="false">
      <c r="A288" s="293" t="s">
        <v>21</v>
      </c>
      <c r="B288" s="293" t="n">
        <v>21164</v>
      </c>
      <c r="C288" s="293" t="n">
        <v>2009</v>
      </c>
      <c r="D288" s="293" t="s">
        <v>7101</v>
      </c>
      <c r="E288" s="293" t="s">
        <v>5694</v>
      </c>
      <c r="F288" s="293" t="s">
        <v>7102</v>
      </c>
      <c r="G288" s="293" t="s">
        <v>26</v>
      </c>
      <c r="H288" s="293" t="s">
        <v>5696</v>
      </c>
      <c r="I288" s="558" t="n">
        <v>40049</v>
      </c>
      <c r="L288" s="293" t="s">
        <v>5649</v>
      </c>
      <c r="M288" s="293" t="s">
        <v>7103</v>
      </c>
      <c r="N288" s="293" t="s">
        <v>7103</v>
      </c>
      <c r="O288" s="293" t="s">
        <v>7103</v>
      </c>
      <c r="P288" s="293" t="n">
        <v>0</v>
      </c>
      <c r="Q288" s="293" t="n">
        <v>0</v>
      </c>
      <c r="R288" s="293" t="s">
        <v>5650</v>
      </c>
      <c r="S288" s="293" t="s">
        <v>7104</v>
      </c>
      <c r="T288" s="293" t="s">
        <v>26</v>
      </c>
      <c r="U288" s="310" t="s">
        <v>7105</v>
      </c>
      <c r="V288" s="293" t="n">
        <v>16061</v>
      </c>
      <c r="W288" s="293" t="n">
        <v>43010</v>
      </c>
      <c r="X288" s="293" t="n">
        <v>2</v>
      </c>
      <c r="Y288" s="558" t="n">
        <v>42342</v>
      </c>
      <c r="Z288" s="293" t="s">
        <v>5694</v>
      </c>
      <c r="AA288" s="293" t="s">
        <v>5654</v>
      </c>
      <c r="AB288" s="558" t="n">
        <v>40543</v>
      </c>
      <c r="AC288" s="558" t="n">
        <v>41101</v>
      </c>
      <c r="AD288" s="293" t="s">
        <v>7081</v>
      </c>
      <c r="AE288" s="293" t="s">
        <v>5696</v>
      </c>
    </row>
    <row r="289" customFormat="false" ht="15.75" hidden="false" customHeight="true" outlineLevel="0" collapsed="false">
      <c r="A289" s="293" t="s">
        <v>21</v>
      </c>
      <c r="B289" s="293" t="n">
        <v>21595</v>
      </c>
      <c r="C289" s="293" t="n">
        <v>2009</v>
      </c>
      <c r="D289" s="293" t="s">
        <v>7106</v>
      </c>
      <c r="E289" s="293" t="s">
        <v>5694</v>
      </c>
      <c r="F289" s="293" t="s">
        <v>7107</v>
      </c>
      <c r="H289" s="293" t="s">
        <v>5696</v>
      </c>
      <c r="I289" s="293" t="s">
        <v>5648</v>
      </c>
      <c r="L289" s="293" t="s">
        <v>5649</v>
      </c>
      <c r="M289" s="293" t="s">
        <v>7108</v>
      </c>
      <c r="N289" s="293" t="s">
        <v>7108</v>
      </c>
      <c r="O289" s="293" t="s">
        <v>7108</v>
      </c>
      <c r="P289" s="293" t="n">
        <v>0</v>
      </c>
      <c r="Q289" s="293" t="n">
        <v>0</v>
      </c>
      <c r="R289" s="293" t="s">
        <v>5650</v>
      </c>
      <c r="S289" s="293" t="s">
        <v>7109</v>
      </c>
      <c r="T289" s="293" t="s">
        <v>26</v>
      </c>
      <c r="U289" s="310" t="s">
        <v>7110</v>
      </c>
      <c r="V289" s="293" t="n">
        <v>33210</v>
      </c>
      <c r="W289" s="293" t="n">
        <v>16010</v>
      </c>
      <c r="X289" s="293" t="n">
        <v>4</v>
      </c>
      <c r="Y289" s="558" t="n">
        <v>42342</v>
      </c>
      <c r="Z289" s="293" t="s">
        <v>5694</v>
      </c>
      <c r="AA289" s="293" t="s">
        <v>5654</v>
      </c>
      <c r="AB289" s="558" t="n">
        <v>40543</v>
      </c>
      <c r="AC289" s="558" t="n">
        <v>41352</v>
      </c>
      <c r="AD289" s="293" t="s">
        <v>7081</v>
      </c>
      <c r="AE289" s="293" t="s">
        <v>5696</v>
      </c>
    </row>
    <row r="290" customFormat="false" ht="15.75" hidden="false" customHeight="true" outlineLevel="0" collapsed="false">
      <c r="A290" s="293" t="s">
        <v>21</v>
      </c>
      <c r="B290" s="293" t="n">
        <v>21641</v>
      </c>
      <c r="C290" s="293" t="n">
        <v>2009</v>
      </c>
      <c r="D290" s="293" t="s">
        <v>7111</v>
      </c>
      <c r="E290" s="293" t="s">
        <v>5694</v>
      </c>
      <c r="F290" s="293" t="s">
        <v>7112</v>
      </c>
      <c r="H290" s="293" t="s">
        <v>5696</v>
      </c>
      <c r="I290" s="558" t="n">
        <v>40141</v>
      </c>
      <c r="L290" s="293" t="s">
        <v>5649</v>
      </c>
      <c r="M290" s="293" t="n">
        <v>1182322</v>
      </c>
      <c r="N290" s="293" t="n">
        <v>1182322</v>
      </c>
      <c r="O290" s="293" t="n">
        <v>1182322</v>
      </c>
      <c r="P290" s="293" t="n">
        <v>0</v>
      </c>
      <c r="Q290" s="293" t="n">
        <v>0</v>
      </c>
      <c r="R290" s="293" t="s">
        <v>5650</v>
      </c>
      <c r="S290" s="293" t="s">
        <v>7113</v>
      </c>
      <c r="T290" s="293" t="s">
        <v>26</v>
      </c>
      <c r="U290" s="310" t="s">
        <v>7114</v>
      </c>
      <c r="V290" s="293" t="n">
        <v>43040</v>
      </c>
      <c r="W290" s="293" t="n">
        <v>21020</v>
      </c>
      <c r="X290" s="293" t="n">
        <v>2</v>
      </c>
      <c r="Y290" s="558" t="n">
        <v>42338</v>
      </c>
      <c r="Z290" s="293" t="s">
        <v>5694</v>
      </c>
      <c r="AA290" s="293" t="s">
        <v>5654</v>
      </c>
      <c r="AB290" s="558" t="n">
        <v>40543</v>
      </c>
      <c r="AC290" s="558" t="n">
        <v>40949</v>
      </c>
      <c r="AD290" s="293" t="s">
        <v>7081</v>
      </c>
      <c r="AE290" s="293" t="s">
        <v>5696</v>
      </c>
    </row>
    <row r="291" customFormat="false" ht="15.75" hidden="false" customHeight="true" outlineLevel="0" collapsed="false">
      <c r="A291" s="293" t="s">
        <v>21</v>
      </c>
      <c r="B291" s="293" t="n">
        <v>22396</v>
      </c>
      <c r="C291" s="293" t="n">
        <v>2010</v>
      </c>
      <c r="D291" s="293" t="s">
        <v>7115</v>
      </c>
      <c r="E291" s="293" t="s">
        <v>5694</v>
      </c>
      <c r="F291" s="293" t="s">
        <v>7116</v>
      </c>
      <c r="H291" s="293" t="s">
        <v>5696</v>
      </c>
      <c r="I291" s="558" t="n">
        <v>40469</v>
      </c>
      <c r="L291" s="293" t="s">
        <v>5649</v>
      </c>
      <c r="M291" s="293" t="s">
        <v>7117</v>
      </c>
      <c r="N291" s="293" t="s">
        <v>7117</v>
      </c>
      <c r="O291" s="293" t="s">
        <v>7117</v>
      </c>
      <c r="P291" s="293" t="n">
        <v>0</v>
      </c>
      <c r="Q291" s="293" t="n">
        <v>0</v>
      </c>
      <c r="R291" s="293" t="s">
        <v>5650</v>
      </c>
      <c r="S291" s="293" t="s">
        <v>7118</v>
      </c>
      <c r="T291" s="293" t="s">
        <v>26</v>
      </c>
      <c r="U291" s="310" t="s">
        <v>7119</v>
      </c>
      <c r="V291" s="293" t="n">
        <v>11330</v>
      </c>
      <c r="W291" s="293" t="n">
        <v>43010</v>
      </c>
      <c r="X291" s="293" t="n">
        <v>1</v>
      </c>
      <c r="Y291" s="558" t="n">
        <v>42342</v>
      </c>
      <c r="Z291" s="293" t="s">
        <v>5694</v>
      </c>
      <c r="AA291" s="293" t="s">
        <v>5654</v>
      </c>
      <c r="AB291" s="558" t="n">
        <v>40908</v>
      </c>
      <c r="AC291" s="558" t="n">
        <v>41582</v>
      </c>
      <c r="AD291" s="293" t="s">
        <v>7081</v>
      </c>
      <c r="AE291" s="293" t="s">
        <v>5696</v>
      </c>
    </row>
    <row r="292" customFormat="false" ht="15.75" hidden="false" customHeight="true" outlineLevel="0" collapsed="false">
      <c r="A292" s="293" t="s">
        <v>21</v>
      </c>
      <c r="B292" s="293" t="n">
        <v>19463</v>
      </c>
      <c r="C292" s="293" t="n">
        <v>2007</v>
      </c>
      <c r="D292" s="293" t="s">
        <v>7120</v>
      </c>
      <c r="E292" s="293" t="s">
        <v>5694</v>
      </c>
      <c r="F292" s="293" t="s">
        <v>7121</v>
      </c>
      <c r="H292" s="293" t="s">
        <v>5696</v>
      </c>
      <c r="I292" s="558" t="n">
        <v>39436</v>
      </c>
      <c r="L292" s="293" t="s">
        <v>5649</v>
      </c>
      <c r="M292" s="293" t="s">
        <v>7122</v>
      </c>
      <c r="N292" s="293" t="s">
        <v>7122</v>
      </c>
      <c r="O292" s="293" t="s">
        <v>7122</v>
      </c>
      <c r="P292" s="293" t="n">
        <v>0</v>
      </c>
      <c r="Q292" s="293" t="n">
        <v>0</v>
      </c>
      <c r="R292" s="293" t="s">
        <v>5650</v>
      </c>
      <c r="S292" s="293" t="s">
        <v>7123</v>
      </c>
      <c r="T292" s="293" t="s">
        <v>26</v>
      </c>
      <c r="U292" s="310" t="s">
        <v>7124</v>
      </c>
      <c r="W292" s="293" t="n">
        <v>43010</v>
      </c>
      <c r="X292" s="293" t="n">
        <v>4</v>
      </c>
      <c r="Y292" s="558" t="n">
        <v>42342</v>
      </c>
      <c r="Z292" s="293" t="s">
        <v>5694</v>
      </c>
      <c r="AA292" s="293" t="s">
        <v>5654</v>
      </c>
      <c r="AB292" s="558" t="n">
        <v>39813</v>
      </c>
      <c r="AC292" s="558" t="n">
        <v>40314</v>
      </c>
      <c r="AD292" s="293" t="s">
        <v>7081</v>
      </c>
      <c r="AE292" s="293" t="s">
        <v>5696</v>
      </c>
    </row>
    <row r="293" customFormat="false" ht="15.75" hidden="false" customHeight="true" outlineLevel="0" collapsed="false">
      <c r="A293" s="293" t="s">
        <v>21</v>
      </c>
      <c r="B293" s="293" t="n">
        <v>21167</v>
      </c>
      <c r="C293" s="293" t="n">
        <v>2009</v>
      </c>
      <c r="D293" s="293" t="s">
        <v>7125</v>
      </c>
      <c r="E293" s="293" t="s">
        <v>5694</v>
      </c>
      <c r="F293" s="293" t="s">
        <v>7126</v>
      </c>
      <c r="G293" s="293" t="s">
        <v>26</v>
      </c>
      <c r="H293" s="293" t="s">
        <v>5696</v>
      </c>
      <c r="I293" s="558" t="n">
        <v>40100</v>
      </c>
      <c r="L293" s="293" t="s">
        <v>5649</v>
      </c>
      <c r="M293" s="293" t="s">
        <v>7127</v>
      </c>
      <c r="N293" s="293" t="s">
        <v>7127</v>
      </c>
      <c r="O293" s="293" t="s">
        <v>7127</v>
      </c>
      <c r="P293" s="293" t="n">
        <v>0</v>
      </c>
      <c r="Q293" s="293" t="n">
        <v>0</v>
      </c>
      <c r="R293" s="293" t="s">
        <v>5698</v>
      </c>
      <c r="S293" s="293" t="s">
        <v>7128</v>
      </c>
      <c r="T293" s="293" t="s">
        <v>26</v>
      </c>
      <c r="U293" s="310" t="s">
        <v>7129</v>
      </c>
      <c r="V293" s="293" t="n">
        <v>33210</v>
      </c>
      <c r="W293" s="293" t="n">
        <v>43010</v>
      </c>
      <c r="X293" s="293" t="n">
        <v>2</v>
      </c>
      <c r="Y293" s="558" t="n">
        <v>42699</v>
      </c>
      <c r="Z293" s="293" t="s">
        <v>5694</v>
      </c>
      <c r="AA293" s="293" t="s">
        <v>5654</v>
      </c>
      <c r="AB293" s="558" t="n">
        <v>40543</v>
      </c>
      <c r="AC293" s="558" t="n">
        <v>41316</v>
      </c>
      <c r="AD293" s="293" t="s">
        <v>7130</v>
      </c>
      <c r="AE293" s="293" t="s">
        <v>5696</v>
      </c>
    </row>
    <row r="294" customFormat="false" ht="15.75" hidden="false" customHeight="true" outlineLevel="0" collapsed="false">
      <c r="A294" s="293" t="s">
        <v>21</v>
      </c>
      <c r="B294" s="293" t="n">
        <v>22382</v>
      </c>
      <c r="C294" s="293" t="n">
        <v>2010</v>
      </c>
      <c r="D294" s="293" t="s">
        <v>7131</v>
      </c>
      <c r="E294" s="293" t="s">
        <v>5694</v>
      </c>
      <c r="F294" s="293" t="s">
        <v>7132</v>
      </c>
      <c r="H294" s="293" t="s">
        <v>5696</v>
      </c>
      <c r="I294" s="558" t="n">
        <v>40410</v>
      </c>
      <c r="L294" s="293" t="s">
        <v>5649</v>
      </c>
      <c r="M294" s="293" t="s">
        <v>7133</v>
      </c>
      <c r="N294" s="293" t="s">
        <v>7133</v>
      </c>
      <c r="O294" s="293" t="s">
        <v>7133</v>
      </c>
      <c r="P294" s="293" t="n">
        <v>0</v>
      </c>
      <c r="Q294" s="293" t="n">
        <v>0</v>
      </c>
      <c r="R294" s="293" t="s">
        <v>5698</v>
      </c>
      <c r="S294" s="293" t="s">
        <v>7134</v>
      </c>
      <c r="T294" s="293" t="s">
        <v>26</v>
      </c>
      <c r="U294" s="310" t="s">
        <v>7135</v>
      </c>
      <c r="V294" s="293" t="n">
        <v>11120</v>
      </c>
      <c r="W294" s="293" t="n">
        <v>43010</v>
      </c>
      <c r="X294" s="293" t="n">
        <v>2</v>
      </c>
      <c r="Y294" s="558" t="n">
        <v>42699</v>
      </c>
      <c r="Z294" s="293" t="s">
        <v>5694</v>
      </c>
      <c r="AA294" s="293" t="s">
        <v>5654</v>
      </c>
      <c r="AB294" s="558" t="n">
        <v>40908</v>
      </c>
      <c r="AC294" s="558" t="n">
        <v>41582</v>
      </c>
      <c r="AD294" s="293" t="s">
        <v>7130</v>
      </c>
      <c r="AE294" s="293" t="s">
        <v>5696</v>
      </c>
    </row>
    <row r="295" customFormat="false" ht="15.75" hidden="false" customHeight="true" outlineLevel="0" collapsed="false">
      <c r="A295" s="293" t="s">
        <v>21</v>
      </c>
      <c r="B295" s="293" t="n">
        <v>19300</v>
      </c>
      <c r="C295" s="293" t="n">
        <v>2007</v>
      </c>
      <c r="D295" s="293" t="s">
        <v>7136</v>
      </c>
      <c r="E295" s="293" t="s">
        <v>5694</v>
      </c>
      <c r="F295" s="293" t="s">
        <v>7137</v>
      </c>
      <c r="G295" s="293" t="s">
        <v>26</v>
      </c>
      <c r="H295" s="293" t="s">
        <v>5696</v>
      </c>
      <c r="I295" s="558" t="n">
        <v>39407</v>
      </c>
      <c r="L295" s="293" t="s">
        <v>5649</v>
      </c>
      <c r="M295" s="293" t="s">
        <v>7138</v>
      </c>
      <c r="N295" s="293" t="s">
        <v>7138</v>
      </c>
      <c r="O295" s="293" t="s">
        <v>7138</v>
      </c>
      <c r="P295" s="293" t="n">
        <v>0</v>
      </c>
      <c r="Q295" s="293" t="n">
        <v>0</v>
      </c>
      <c r="R295" s="293" t="s">
        <v>5698</v>
      </c>
      <c r="S295" s="293" t="s">
        <v>7139</v>
      </c>
      <c r="T295" s="293" t="s">
        <v>26</v>
      </c>
      <c r="U295" s="310" t="s">
        <v>7140</v>
      </c>
      <c r="V295" s="310" t="s">
        <v>7141</v>
      </c>
      <c r="W295" s="310" t="s">
        <v>7142</v>
      </c>
      <c r="X295" s="293" t="n">
        <v>7</v>
      </c>
      <c r="Y295" s="558" t="n">
        <v>43515</v>
      </c>
      <c r="Z295" s="293" t="s">
        <v>5694</v>
      </c>
      <c r="AA295" s="293" t="s">
        <v>5654</v>
      </c>
      <c r="AB295" s="558" t="n">
        <v>39813</v>
      </c>
      <c r="AC295" s="558" t="n">
        <v>40249</v>
      </c>
      <c r="AD295" s="293" t="s">
        <v>5807</v>
      </c>
      <c r="AE295" s="293" t="s">
        <v>5665</v>
      </c>
    </row>
    <row r="296" customFormat="false" ht="15.75" hidden="false" customHeight="true" outlineLevel="0" collapsed="false">
      <c r="A296" s="293" t="s">
        <v>21</v>
      </c>
      <c r="B296" s="293" t="n">
        <v>22432</v>
      </c>
      <c r="C296" s="293" t="n">
        <v>2011</v>
      </c>
      <c r="D296" s="293" t="s">
        <v>5693</v>
      </c>
      <c r="E296" s="293" t="s">
        <v>5694</v>
      </c>
      <c r="F296" s="293" t="s">
        <v>5695</v>
      </c>
      <c r="G296" s="293" t="s">
        <v>26</v>
      </c>
      <c r="H296" s="293" t="s">
        <v>5696</v>
      </c>
      <c r="I296" s="558" t="n">
        <v>40410</v>
      </c>
      <c r="L296" s="293" t="s">
        <v>5649</v>
      </c>
      <c r="M296" s="293" t="s">
        <v>5697</v>
      </c>
      <c r="N296" s="293" t="s">
        <v>5697</v>
      </c>
      <c r="O296" s="293" t="s">
        <v>5697</v>
      </c>
      <c r="P296" s="293" t="n">
        <v>0</v>
      </c>
      <c r="Q296" s="293" t="n">
        <v>0</v>
      </c>
      <c r="R296" s="293" t="s">
        <v>5698</v>
      </c>
      <c r="S296" s="293" t="s">
        <v>5699</v>
      </c>
      <c r="T296" s="293" t="s">
        <v>26</v>
      </c>
      <c r="U296" s="310" t="s">
        <v>5700</v>
      </c>
      <c r="V296" s="293" t="n">
        <v>11120</v>
      </c>
      <c r="W296" s="293" t="n">
        <v>11120</v>
      </c>
      <c r="X296" s="293" t="n">
        <v>3</v>
      </c>
      <c r="Y296" s="558" t="n">
        <v>43760</v>
      </c>
      <c r="Z296" s="293" t="s">
        <v>5694</v>
      </c>
      <c r="AA296" s="293" t="s">
        <v>5654</v>
      </c>
      <c r="AB296" s="558" t="n">
        <v>41274</v>
      </c>
      <c r="AD296" s="293" t="s">
        <v>5655</v>
      </c>
      <c r="AE296" s="293" t="s">
        <v>5696</v>
      </c>
    </row>
    <row r="297" customFormat="false" ht="15.75" hidden="false" customHeight="true" outlineLevel="0" collapsed="false">
      <c r="A297" s="293" t="s">
        <v>21</v>
      </c>
      <c r="B297" s="293" t="n">
        <v>23661</v>
      </c>
      <c r="C297" s="293" t="n">
        <v>2012</v>
      </c>
      <c r="D297" s="293" t="s">
        <v>5701</v>
      </c>
      <c r="E297" s="293" t="s">
        <v>5694</v>
      </c>
      <c r="F297" s="293" t="s">
        <v>5702</v>
      </c>
      <c r="G297" s="293" t="s">
        <v>26</v>
      </c>
      <c r="H297" s="293" t="s">
        <v>5696</v>
      </c>
      <c r="I297" s="558" t="n">
        <v>41254</v>
      </c>
      <c r="L297" s="293" t="s">
        <v>5649</v>
      </c>
      <c r="M297" s="293" t="s">
        <v>5703</v>
      </c>
      <c r="N297" s="293" t="s">
        <v>5703</v>
      </c>
      <c r="O297" s="293" t="s">
        <v>5703</v>
      </c>
      <c r="P297" s="293" t="n">
        <v>0</v>
      </c>
      <c r="Q297" s="293" t="n">
        <v>0</v>
      </c>
      <c r="R297" s="293" t="s">
        <v>5698</v>
      </c>
      <c r="S297" s="293" t="s">
        <v>5704</v>
      </c>
      <c r="T297" s="293" t="s">
        <v>26</v>
      </c>
      <c r="U297" s="310" t="s">
        <v>5705</v>
      </c>
      <c r="V297" s="293" t="n">
        <v>43010</v>
      </c>
      <c r="W297" s="293" t="n">
        <v>43010</v>
      </c>
      <c r="X297" s="293" t="n">
        <v>2</v>
      </c>
      <c r="Y297" s="558" t="n">
        <v>43760</v>
      </c>
      <c r="Z297" s="293" t="s">
        <v>5694</v>
      </c>
      <c r="AA297" s="293" t="s">
        <v>5654</v>
      </c>
      <c r="AB297" s="558" t="n">
        <v>41639</v>
      </c>
      <c r="AD297" s="293" t="s">
        <v>5655</v>
      </c>
      <c r="AE297" s="293" t="s">
        <v>5696</v>
      </c>
    </row>
    <row r="298" customFormat="false" ht="15.75" hidden="false" customHeight="true" outlineLevel="0" collapsed="false">
      <c r="A298" s="293" t="s">
        <v>21</v>
      </c>
      <c r="B298" s="293" t="n">
        <v>23662</v>
      </c>
      <c r="C298" s="293" t="n">
        <v>2013</v>
      </c>
      <c r="D298" s="293" t="s">
        <v>5706</v>
      </c>
      <c r="E298" s="293" t="s">
        <v>5694</v>
      </c>
      <c r="F298" s="293" t="s">
        <v>5707</v>
      </c>
      <c r="G298" s="293" t="s">
        <v>26</v>
      </c>
      <c r="H298" s="293" t="s">
        <v>5696</v>
      </c>
      <c r="I298" s="558" t="n">
        <v>41254</v>
      </c>
      <c r="L298" s="293" t="s">
        <v>5649</v>
      </c>
      <c r="M298" s="293" t="s">
        <v>5708</v>
      </c>
      <c r="N298" s="293" t="s">
        <v>5708</v>
      </c>
      <c r="O298" s="293" t="s">
        <v>5708</v>
      </c>
      <c r="P298" s="293" t="n">
        <v>0</v>
      </c>
      <c r="Q298" s="293" t="n">
        <v>0</v>
      </c>
      <c r="R298" s="293" t="s">
        <v>5698</v>
      </c>
      <c r="S298" s="293" t="s">
        <v>5709</v>
      </c>
      <c r="T298" s="293" t="s">
        <v>26</v>
      </c>
      <c r="U298" s="310" t="s">
        <v>5710</v>
      </c>
      <c r="V298" s="293" t="n">
        <v>43010</v>
      </c>
      <c r="W298" s="293" t="n">
        <v>43010</v>
      </c>
      <c r="X298" s="293" t="n">
        <v>2</v>
      </c>
      <c r="Y298" s="558" t="n">
        <v>43760</v>
      </c>
      <c r="Z298" s="293" t="s">
        <v>5694</v>
      </c>
      <c r="AA298" s="293" t="s">
        <v>5654</v>
      </c>
      <c r="AB298" s="558" t="n">
        <v>42004</v>
      </c>
      <c r="AD298" s="293" t="s">
        <v>5655</v>
      </c>
      <c r="AE298" s="293" t="s">
        <v>5696</v>
      </c>
    </row>
    <row r="299" customFormat="false" ht="15.75" hidden="false" customHeight="true" outlineLevel="0" collapsed="false">
      <c r="A299" s="293" t="s">
        <v>21</v>
      </c>
      <c r="B299" s="293" t="n">
        <v>22397</v>
      </c>
      <c r="C299" s="293" t="n">
        <v>2011</v>
      </c>
      <c r="D299" s="293" t="s">
        <v>5711</v>
      </c>
      <c r="E299" s="293" t="s">
        <v>5694</v>
      </c>
      <c r="F299" s="293" t="s">
        <v>5712</v>
      </c>
      <c r="G299" s="293" t="s">
        <v>26</v>
      </c>
      <c r="H299" s="293" t="s">
        <v>5696</v>
      </c>
      <c r="I299" s="558" t="n">
        <v>40469</v>
      </c>
      <c r="L299" s="293" t="s">
        <v>5649</v>
      </c>
      <c r="M299" s="293" t="s">
        <v>5713</v>
      </c>
      <c r="N299" s="293" t="s">
        <v>5713</v>
      </c>
      <c r="O299" s="293" t="s">
        <v>5713</v>
      </c>
      <c r="P299" s="293" t="n">
        <v>0</v>
      </c>
      <c r="Q299" s="293" t="n">
        <v>0</v>
      </c>
      <c r="R299" s="293" t="s">
        <v>5698</v>
      </c>
      <c r="S299" s="293" t="s">
        <v>5714</v>
      </c>
      <c r="T299" s="293" t="s">
        <v>26</v>
      </c>
      <c r="U299" s="310" t="s">
        <v>5715</v>
      </c>
      <c r="V299" s="293" t="n">
        <v>11330</v>
      </c>
      <c r="W299" s="293" t="n">
        <v>11330</v>
      </c>
      <c r="X299" s="293" t="n">
        <v>2</v>
      </c>
      <c r="Y299" s="558" t="n">
        <v>43760</v>
      </c>
      <c r="Z299" s="293" t="s">
        <v>5694</v>
      </c>
      <c r="AA299" s="293" t="s">
        <v>5654</v>
      </c>
      <c r="AB299" s="558" t="n">
        <v>41274</v>
      </c>
      <c r="AD299" s="293" t="s">
        <v>5655</v>
      </c>
      <c r="AE299" s="293" t="s">
        <v>5696</v>
      </c>
    </row>
    <row r="300" customFormat="false" ht="15.75" hidden="false" customHeight="true" outlineLevel="0" collapsed="false">
      <c r="A300" s="293" t="s">
        <v>21</v>
      </c>
      <c r="B300" s="293" t="n">
        <v>22440</v>
      </c>
      <c r="C300" s="293" t="n">
        <v>2010</v>
      </c>
      <c r="D300" s="293" t="s">
        <v>5716</v>
      </c>
      <c r="E300" s="293" t="s">
        <v>5694</v>
      </c>
      <c r="F300" s="293" t="s">
        <v>5717</v>
      </c>
      <c r="G300" s="293" t="s">
        <v>26</v>
      </c>
      <c r="H300" s="293" t="s">
        <v>5696</v>
      </c>
      <c r="I300" s="558" t="n">
        <v>40410</v>
      </c>
      <c r="L300" s="293" t="s">
        <v>5649</v>
      </c>
      <c r="M300" s="293" t="s">
        <v>5718</v>
      </c>
      <c r="N300" s="293" t="s">
        <v>5718</v>
      </c>
      <c r="O300" s="293" t="s">
        <v>5718</v>
      </c>
      <c r="P300" s="293" t="n">
        <v>0</v>
      </c>
      <c r="Q300" s="293" t="n">
        <v>0</v>
      </c>
      <c r="R300" s="293" t="s">
        <v>5698</v>
      </c>
      <c r="S300" s="293" t="s">
        <v>5719</v>
      </c>
      <c r="T300" s="293" t="s">
        <v>26</v>
      </c>
      <c r="U300" s="310" t="s">
        <v>5720</v>
      </c>
      <c r="V300" s="293" t="n">
        <v>33210</v>
      </c>
      <c r="W300" s="293" t="n">
        <v>43010</v>
      </c>
      <c r="X300" s="293" t="n">
        <v>2</v>
      </c>
      <c r="Y300" s="558" t="n">
        <v>43760</v>
      </c>
      <c r="Z300" s="293" t="s">
        <v>5694</v>
      </c>
      <c r="AA300" s="293" t="s">
        <v>5654</v>
      </c>
      <c r="AB300" s="558" t="n">
        <v>40908</v>
      </c>
      <c r="AD300" s="293" t="s">
        <v>5655</v>
      </c>
      <c r="AE300" s="293" t="s">
        <v>5696</v>
      </c>
    </row>
    <row r="301" customFormat="false" ht="15.75" hidden="false" customHeight="true" outlineLevel="0" collapsed="false">
      <c r="A301" s="293" t="s">
        <v>21</v>
      </c>
      <c r="B301" s="293" t="n">
        <v>23697</v>
      </c>
      <c r="C301" s="293" t="n">
        <v>2012</v>
      </c>
      <c r="D301" s="293" t="s">
        <v>5721</v>
      </c>
      <c r="E301" s="293" t="s">
        <v>5694</v>
      </c>
      <c r="F301" s="293" t="s">
        <v>5722</v>
      </c>
      <c r="G301" s="293" t="s">
        <v>26</v>
      </c>
      <c r="H301" s="293" t="s">
        <v>5696</v>
      </c>
      <c r="I301" s="558" t="n">
        <v>41221</v>
      </c>
      <c r="L301" s="293" t="s">
        <v>5649</v>
      </c>
      <c r="M301" s="293" t="s">
        <v>5723</v>
      </c>
      <c r="N301" s="293" t="s">
        <v>5723</v>
      </c>
      <c r="O301" s="293" t="s">
        <v>5723</v>
      </c>
      <c r="P301" s="293" t="n">
        <v>0</v>
      </c>
      <c r="Q301" s="293" t="n">
        <v>0</v>
      </c>
      <c r="R301" s="293" t="s">
        <v>5698</v>
      </c>
      <c r="S301" s="293" t="s">
        <v>5724</v>
      </c>
      <c r="T301" s="293" t="s">
        <v>26</v>
      </c>
      <c r="U301" s="310" t="s">
        <v>5705</v>
      </c>
      <c r="V301" s="293" t="n">
        <v>43010</v>
      </c>
      <c r="W301" s="293" t="n">
        <v>43010</v>
      </c>
      <c r="X301" s="293" t="n">
        <v>2</v>
      </c>
      <c r="Y301" s="558" t="n">
        <v>43760</v>
      </c>
      <c r="Z301" s="293" t="s">
        <v>5694</v>
      </c>
      <c r="AA301" s="293" t="s">
        <v>5654</v>
      </c>
      <c r="AB301" s="558" t="n">
        <v>41639</v>
      </c>
      <c r="AD301" s="293" t="s">
        <v>5655</v>
      </c>
      <c r="AE301" s="293" t="s">
        <v>5696</v>
      </c>
    </row>
    <row r="302" customFormat="false" ht="15.75" hidden="false" customHeight="true" outlineLevel="0" collapsed="false">
      <c r="A302" s="293" t="s">
        <v>21</v>
      </c>
      <c r="B302" s="293" t="n">
        <v>23370</v>
      </c>
      <c r="C302" s="293" t="n">
        <v>2011</v>
      </c>
      <c r="D302" s="293" t="s">
        <v>5725</v>
      </c>
      <c r="E302" s="293" t="s">
        <v>5694</v>
      </c>
      <c r="F302" s="293" t="s">
        <v>5726</v>
      </c>
      <c r="G302" s="293" t="s">
        <v>26</v>
      </c>
      <c r="H302" s="293" t="s">
        <v>5696</v>
      </c>
      <c r="I302" s="558" t="n">
        <v>40868</v>
      </c>
      <c r="L302" s="293" t="s">
        <v>5649</v>
      </c>
      <c r="M302" s="293" t="s">
        <v>5727</v>
      </c>
      <c r="N302" s="293" t="s">
        <v>5727</v>
      </c>
      <c r="O302" s="293" t="s">
        <v>5727</v>
      </c>
      <c r="P302" s="293" t="n">
        <v>0</v>
      </c>
      <c r="Q302" s="293" t="n">
        <v>0</v>
      </c>
      <c r="R302" s="293" t="s">
        <v>5698</v>
      </c>
      <c r="S302" s="293" t="s">
        <v>5728</v>
      </c>
      <c r="T302" s="293" t="s">
        <v>26</v>
      </c>
      <c r="U302" s="310" t="s">
        <v>5715</v>
      </c>
      <c r="V302" s="293" t="n">
        <v>15110</v>
      </c>
      <c r="W302" s="293" t="n">
        <v>15110</v>
      </c>
      <c r="X302" s="293" t="n">
        <v>2</v>
      </c>
      <c r="Y302" s="558" t="n">
        <v>43760</v>
      </c>
      <c r="Z302" s="293" t="s">
        <v>5694</v>
      </c>
      <c r="AA302" s="293" t="s">
        <v>5654</v>
      </c>
      <c r="AB302" s="558" t="n">
        <v>41274</v>
      </c>
      <c r="AD302" s="293" t="s">
        <v>5655</v>
      </c>
      <c r="AE302" s="293" t="s">
        <v>5696</v>
      </c>
    </row>
    <row r="303" customFormat="false" ht="15.75" hidden="false" customHeight="true" outlineLevel="0" collapsed="false">
      <c r="A303" s="293" t="s">
        <v>21</v>
      </c>
      <c r="B303" s="293" t="n">
        <v>23371</v>
      </c>
      <c r="C303" s="293" t="n">
        <v>2012</v>
      </c>
      <c r="D303" s="293" t="s">
        <v>5729</v>
      </c>
      <c r="E303" s="293" t="s">
        <v>5694</v>
      </c>
      <c r="F303" s="293" t="s">
        <v>5730</v>
      </c>
      <c r="G303" s="293" t="s">
        <v>26</v>
      </c>
      <c r="H303" s="293" t="s">
        <v>5696</v>
      </c>
      <c r="I303" s="558" t="n">
        <v>40868</v>
      </c>
      <c r="L303" s="293" t="s">
        <v>5649</v>
      </c>
      <c r="M303" s="293" t="s">
        <v>5731</v>
      </c>
      <c r="N303" s="293" t="s">
        <v>5731</v>
      </c>
      <c r="O303" s="293" t="s">
        <v>5731</v>
      </c>
      <c r="P303" s="293" t="n">
        <v>0</v>
      </c>
      <c r="Q303" s="293" t="n">
        <v>0</v>
      </c>
      <c r="R303" s="293" t="s">
        <v>5698</v>
      </c>
      <c r="S303" s="293" t="s">
        <v>5732</v>
      </c>
      <c r="T303" s="293" t="s">
        <v>26</v>
      </c>
      <c r="U303" s="310" t="s">
        <v>5705</v>
      </c>
      <c r="V303" s="293" t="n">
        <v>43010</v>
      </c>
      <c r="W303" s="293" t="n">
        <v>43010</v>
      </c>
      <c r="X303" s="293" t="n">
        <v>2</v>
      </c>
      <c r="Y303" s="558" t="n">
        <v>43760</v>
      </c>
      <c r="Z303" s="293" t="s">
        <v>5694</v>
      </c>
      <c r="AA303" s="293" t="s">
        <v>5654</v>
      </c>
      <c r="AB303" s="558" t="n">
        <v>41639</v>
      </c>
      <c r="AD303" s="293" t="s">
        <v>5655</v>
      </c>
      <c r="AE303" s="293" t="s">
        <v>5696</v>
      </c>
    </row>
    <row r="304" customFormat="false" ht="15.75" hidden="false" customHeight="true" outlineLevel="0" collapsed="false">
      <c r="A304" s="293" t="s">
        <v>21</v>
      </c>
      <c r="B304" s="293" t="n">
        <v>23549</v>
      </c>
      <c r="C304" s="293" t="n">
        <v>2013</v>
      </c>
      <c r="D304" s="293" t="s">
        <v>5733</v>
      </c>
      <c r="E304" s="293" t="s">
        <v>5694</v>
      </c>
      <c r="F304" s="293" t="s">
        <v>5734</v>
      </c>
      <c r="G304" s="293" t="s">
        <v>26</v>
      </c>
      <c r="H304" s="293" t="s">
        <v>5696</v>
      </c>
      <c r="I304" s="558" t="n">
        <v>40868</v>
      </c>
      <c r="L304" s="293" t="s">
        <v>5649</v>
      </c>
      <c r="M304" s="293" t="s">
        <v>5735</v>
      </c>
      <c r="N304" s="293" t="s">
        <v>5735</v>
      </c>
      <c r="O304" s="293" t="s">
        <v>5735</v>
      </c>
      <c r="P304" s="293" t="n">
        <v>0</v>
      </c>
      <c r="Q304" s="293" t="n">
        <v>0</v>
      </c>
      <c r="R304" s="293" t="s">
        <v>5698</v>
      </c>
      <c r="S304" s="293" t="s">
        <v>5736</v>
      </c>
      <c r="T304" s="293" t="s">
        <v>26</v>
      </c>
      <c r="U304" s="310" t="s">
        <v>5710</v>
      </c>
      <c r="V304" s="293" t="n">
        <v>43010</v>
      </c>
      <c r="W304" s="293" t="n">
        <v>43010</v>
      </c>
      <c r="X304" s="293" t="n">
        <v>2</v>
      </c>
      <c r="Y304" s="558" t="n">
        <v>43760</v>
      </c>
      <c r="Z304" s="293" t="s">
        <v>5694</v>
      </c>
      <c r="AA304" s="293" t="s">
        <v>5654</v>
      </c>
      <c r="AB304" s="558" t="n">
        <v>42004</v>
      </c>
      <c r="AD304" s="293" t="s">
        <v>5655</v>
      </c>
      <c r="AE304" s="293" t="s">
        <v>5696</v>
      </c>
    </row>
    <row r="305" customFormat="false" ht="15.75" hidden="false" customHeight="true" outlineLevel="0" collapsed="false">
      <c r="A305" s="293" t="s">
        <v>21</v>
      </c>
      <c r="B305" s="293" t="n">
        <v>22424</v>
      </c>
      <c r="C305" s="293" t="n">
        <v>2010</v>
      </c>
      <c r="D305" s="293" t="s">
        <v>5737</v>
      </c>
      <c r="E305" s="293" t="s">
        <v>5694</v>
      </c>
      <c r="F305" s="293" t="s">
        <v>5738</v>
      </c>
      <c r="G305" s="293" t="s">
        <v>26</v>
      </c>
      <c r="H305" s="293" t="s">
        <v>5696</v>
      </c>
      <c r="I305" s="558" t="n">
        <v>40387</v>
      </c>
      <c r="L305" s="293" t="s">
        <v>5649</v>
      </c>
      <c r="M305" s="293" t="s">
        <v>5739</v>
      </c>
      <c r="N305" s="293" t="s">
        <v>5739</v>
      </c>
      <c r="O305" s="293" t="s">
        <v>5739</v>
      </c>
      <c r="P305" s="293" t="n">
        <v>0</v>
      </c>
      <c r="Q305" s="293" t="n">
        <v>0</v>
      </c>
      <c r="R305" s="293" t="s">
        <v>5698</v>
      </c>
      <c r="S305" s="293" t="s">
        <v>5740</v>
      </c>
      <c r="T305" s="293" t="s">
        <v>26</v>
      </c>
      <c r="U305" s="310" t="s">
        <v>5741</v>
      </c>
      <c r="V305" s="293" t="n">
        <v>41010</v>
      </c>
      <c r="W305" s="293" t="n">
        <v>43010</v>
      </c>
      <c r="X305" s="293" t="n">
        <v>4</v>
      </c>
      <c r="Y305" s="558" t="n">
        <v>43908</v>
      </c>
      <c r="Z305" s="293" t="s">
        <v>5694</v>
      </c>
      <c r="AA305" s="293" t="s">
        <v>5654</v>
      </c>
      <c r="AB305" s="558" t="n">
        <v>40908</v>
      </c>
      <c r="AD305" s="293" t="s">
        <v>5655</v>
      </c>
      <c r="AE305" s="293" t="s">
        <v>5696</v>
      </c>
    </row>
    <row r="306" customFormat="false" ht="15.75" hidden="false" customHeight="true" outlineLevel="0" collapsed="false">
      <c r="A306" s="293" t="s">
        <v>21</v>
      </c>
      <c r="B306" s="293" t="n">
        <v>23666</v>
      </c>
      <c r="C306" s="293" t="n">
        <v>2013</v>
      </c>
      <c r="D306" s="293" t="s">
        <v>5748</v>
      </c>
      <c r="E306" s="293" t="s">
        <v>5694</v>
      </c>
      <c r="F306" s="293" t="s">
        <v>5749</v>
      </c>
      <c r="G306" s="293" t="s">
        <v>26</v>
      </c>
      <c r="H306" s="293" t="s">
        <v>5696</v>
      </c>
      <c r="I306" s="558" t="n">
        <v>41256</v>
      </c>
      <c r="L306" s="293" t="s">
        <v>5649</v>
      </c>
      <c r="M306" s="293" t="s">
        <v>5750</v>
      </c>
      <c r="N306" s="293" t="s">
        <v>5750</v>
      </c>
      <c r="O306" s="293" t="s">
        <v>5750</v>
      </c>
      <c r="P306" s="293" t="n">
        <v>0</v>
      </c>
      <c r="Q306" s="293" t="n">
        <v>0</v>
      </c>
      <c r="R306" s="293" t="s">
        <v>5698</v>
      </c>
      <c r="S306" s="293" t="s">
        <v>5751</v>
      </c>
      <c r="T306" s="293" t="s">
        <v>26</v>
      </c>
      <c r="U306" s="310" t="s">
        <v>5710</v>
      </c>
      <c r="V306" s="293" t="n">
        <v>43010</v>
      </c>
      <c r="W306" s="293" t="n">
        <v>43010</v>
      </c>
      <c r="X306" s="293" t="n">
        <v>2</v>
      </c>
      <c r="Y306" s="558" t="n">
        <v>43760</v>
      </c>
      <c r="Z306" s="293" t="s">
        <v>5694</v>
      </c>
      <c r="AA306" s="293" t="s">
        <v>5654</v>
      </c>
      <c r="AB306" s="558" t="n">
        <v>42004</v>
      </c>
      <c r="AD306" s="293" t="s">
        <v>5655</v>
      </c>
      <c r="AE306" s="293" t="s">
        <v>5696</v>
      </c>
    </row>
    <row r="307" customFormat="false" ht="15.75" hidden="false" customHeight="true" outlineLevel="0" collapsed="false">
      <c r="A307" s="293" t="s">
        <v>21</v>
      </c>
      <c r="B307" s="293" t="n">
        <v>20316</v>
      </c>
      <c r="C307" s="293" t="n">
        <v>2008</v>
      </c>
      <c r="D307" s="293" t="s">
        <v>7143</v>
      </c>
      <c r="E307" s="293" t="s">
        <v>5694</v>
      </c>
      <c r="F307" s="293" t="s">
        <v>7144</v>
      </c>
      <c r="G307" s="293" t="s">
        <v>26</v>
      </c>
      <c r="H307" s="293" t="s">
        <v>5696</v>
      </c>
      <c r="I307" s="558" t="n">
        <v>39784</v>
      </c>
      <c r="L307" s="293" t="s">
        <v>5649</v>
      </c>
      <c r="M307" s="293" t="s">
        <v>7145</v>
      </c>
      <c r="N307" s="293" t="s">
        <v>7145</v>
      </c>
      <c r="O307" s="293" t="s">
        <v>7145</v>
      </c>
      <c r="P307" s="293" t="n">
        <v>0</v>
      </c>
      <c r="Q307" s="293" t="n">
        <v>0</v>
      </c>
      <c r="R307" s="293" t="s">
        <v>5698</v>
      </c>
      <c r="S307" s="293" t="s">
        <v>7146</v>
      </c>
      <c r="T307" s="293" t="s">
        <v>26</v>
      </c>
      <c r="U307" s="310" t="s">
        <v>7147</v>
      </c>
      <c r="V307" s="310" t="s">
        <v>7148</v>
      </c>
      <c r="W307" s="310" t="s">
        <v>7148</v>
      </c>
      <c r="X307" s="293" t="n">
        <v>7</v>
      </c>
      <c r="Y307" s="558" t="n">
        <v>43958</v>
      </c>
      <c r="Z307" s="293" t="s">
        <v>5694</v>
      </c>
      <c r="AA307" s="293" t="s">
        <v>5654</v>
      </c>
      <c r="AB307" s="558" t="n">
        <v>40178</v>
      </c>
      <c r="AC307" s="558" t="n">
        <v>40931</v>
      </c>
      <c r="AD307" s="293" t="s">
        <v>7149</v>
      </c>
      <c r="AE307" s="293" t="s">
        <v>5665</v>
      </c>
    </row>
    <row r="308" customFormat="false" ht="15.75" hidden="false" customHeight="true" outlineLevel="0" collapsed="false">
      <c r="A308" s="293" t="s">
        <v>21</v>
      </c>
      <c r="B308" s="293" t="n">
        <v>21170</v>
      </c>
      <c r="C308" s="293" t="n">
        <v>2009</v>
      </c>
      <c r="D308" s="293" t="s">
        <v>7150</v>
      </c>
      <c r="E308" s="293" t="s">
        <v>5694</v>
      </c>
      <c r="F308" s="293" t="s">
        <v>7151</v>
      </c>
      <c r="G308" s="293" t="s">
        <v>26</v>
      </c>
      <c r="H308" s="293" t="s">
        <v>5696</v>
      </c>
      <c r="I308" s="558" t="n">
        <v>40045</v>
      </c>
      <c r="L308" s="293" t="s">
        <v>5649</v>
      </c>
      <c r="M308" s="293" t="s">
        <v>7152</v>
      </c>
      <c r="N308" s="293" t="s">
        <v>7152</v>
      </c>
      <c r="O308" s="293" t="s">
        <v>7152</v>
      </c>
      <c r="P308" s="293" t="n">
        <v>0</v>
      </c>
      <c r="Q308" s="293" t="n">
        <v>0</v>
      </c>
      <c r="R308" s="293" t="s">
        <v>5698</v>
      </c>
      <c r="S308" s="293" t="s">
        <v>7153</v>
      </c>
      <c r="T308" s="293" t="s">
        <v>26</v>
      </c>
      <c r="U308" s="310" t="s">
        <v>7154</v>
      </c>
      <c r="V308" s="310" t="s">
        <v>7155</v>
      </c>
      <c r="W308" s="310" t="s">
        <v>7155</v>
      </c>
      <c r="X308" s="293" t="n">
        <v>3</v>
      </c>
      <c r="Y308" s="558" t="n">
        <v>43958</v>
      </c>
      <c r="Z308" s="293" t="s">
        <v>5694</v>
      </c>
      <c r="AA308" s="293" t="s">
        <v>5654</v>
      </c>
      <c r="AB308" s="558" t="n">
        <v>40543</v>
      </c>
      <c r="AD308" s="293" t="s">
        <v>7149</v>
      </c>
      <c r="AE308" s="293" t="s">
        <v>5665</v>
      </c>
    </row>
    <row r="309" customFormat="false" ht="15.75" hidden="false" customHeight="true" outlineLevel="0" collapsed="false">
      <c r="A309" s="293" t="s">
        <v>21</v>
      </c>
      <c r="B309" s="293" t="n">
        <v>23698</v>
      </c>
      <c r="C309" s="293" t="n">
        <v>2013</v>
      </c>
      <c r="D309" s="293" t="s">
        <v>5755</v>
      </c>
      <c r="E309" s="293" t="s">
        <v>5694</v>
      </c>
      <c r="F309" s="293" t="s">
        <v>5756</v>
      </c>
      <c r="G309" s="293" t="s">
        <v>26</v>
      </c>
      <c r="H309" s="293" t="s">
        <v>5696</v>
      </c>
      <c r="I309" s="558" t="n">
        <v>41221</v>
      </c>
      <c r="L309" s="293" t="s">
        <v>5649</v>
      </c>
      <c r="M309" s="293" t="s">
        <v>5757</v>
      </c>
      <c r="N309" s="293" t="s">
        <v>5757</v>
      </c>
      <c r="O309" s="293" t="s">
        <v>5757</v>
      </c>
      <c r="P309" s="293" t="n">
        <v>0</v>
      </c>
      <c r="Q309" s="293" t="n">
        <v>0</v>
      </c>
      <c r="R309" s="293" t="s">
        <v>5698</v>
      </c>
      <c r="S309" s="293" t="s">
        <v>5758</v>
      </c>
      <c r="T309" s="293" t="s">
        <v>26</v>
      </c>
      <c r="U309" s="310" t="s">
        <v>5710</v>
      </c>
      <c r="V309" s="293" t="n">
        <v>43010</v>
      </c>
      <c r="W309" s="293" t="n">
        <v>43010</v>
      </c>
      <c r="X309" s="293" t="n">
        <v>2</v>
      </c>
      <c r="Y309" s="558" t="n">
        <v>43760</v>
      </c>
      <c r="Z309" s="293" t="s">
        <v>5694</v>
      </c>
      <c r="AA309" s="293" t="s">
        <v>5654</v>
      </c>
      <c r="AB309" s="558" t="n">
        <v>42004</v>
      </c>
      <c r="AD309" s="293" t="s">
        <v>5655</v>
      </c>
      <c r="AE309" s="293" t="s">
        <v>5696</v>
      </c>
    </row>
    <row r="310" customFormat="false" ht="15.75" hidden="false" customHeight="true" outlineLevel="0" collapsed="false">
      <c r="A310" s="293" t="s">
        <v>21</v>
      </c>
      <c r="B310" s="293" t="n">
        <v>23696</v>
      </c>
      <c r="C310" s="293" t="n">
        <v>2013</v>
      </c>
      <c r="D310" s="293" t="s">
        <v>5768</v>
      </c>
      <c r="E310" s="293" t="s">
        <v>5694</v>
      </c>
      <c r="F310" s="293" t="s">
        <v>5769</v>
      </c>
      <c r="G310" s="293" t="s">
        <v>26</v>
      </c>
      <c r="H310" s="293" t="s">
        <v>5696</v>
      </c>
      <c r="I310" s="558" t="n">
        <v>41232</v>
      </c>
      <c r="L310" s="293" t="s">
        <v>5649</v>
      </c>
      <c r="M310" s="293" t="s">
        <v>5770</v>
      </c>
      <c r="N310" s="293" t="s">
        <v>5770</v>
      </c>
      <c r="O310" s="293" t="s">
        <v>5770</v>
      </c>
      <c r="P310" s="293" t="n">
        <v>0</v>
      </c>
      <c r="Q310" s="293" t="n">
        <v>0</v>
      </c>
      <c r="R310" s="293" t="s">
        <v>5698</v>
      </c>
      <c r="S310" s="293" t="s">
        <v>5771</v>
      </c>
      <c r="T310" s="293" t="s">
        <v>26</v>
      </c>
      <c r="U310" s="310" t="s">
        <v>5772</v>
      </c>
      <c r="V310" s="293" t="n">
        <v>43010</v>
      </c>
      <c r="W310" s="293" t="n">
        <v>43010</v>
      </c>
      <c r="X310" s="293" t="n">
        <v>4</v>
      </c>
      <c r="Y310" s="558" t="n">
        <v>44172</v>
      </c>
      <c r="Z310" s="293" t="s">
        <v>5694</v>
      </c>
      <c r="AA310" s="293" t="s">
        <v>5654</v>
      </c>
      <c r="AB310" s="558" t="n">
        <v>42004</v>
      </c>
      <c r="AD310" s="293" t="s">
        <v>5655</v>
      </c>
      <c r="AE310" s="293" t="s">
        <v>5696</v>
      </c>
    </row>
    <row r="311" customFormat="false" ht="15.75" hidden="false" customHeight="true" outlineLevel="0" collapsed="false">
      <c r="A311" s="293" t="s">
        <v>21</v>
      </c>
      <c r="B311" s="293" t="n">
        <v>23663</v>
      </c>
      <c r="C311" s="293" t="n">
        <v>2012</v>
      </c>
      <c r="D311" s="293" t="s">
        <v>5773</v>
      </c>
      <c r="E311" s="293" t="s">
        <v>5694</v>
      </c>
      <c r="F311" s="293" t="s">
        <v>5774</v>
      </c>
      <c r="G311" s="293" t="s">
        <v>26</v>
      </c>
      <c r="H311" s="293" t="s">
        <v>5696</v>
      </c>
      <c r="I311" s="558" t="n">
        <v>41232</v>
      </c>
      <c r="L311" s="293" t="s">
        <v>5649</v>
      </c>
      <c r="M311" s="293" t="n">
        <v>850000</v>
      </c>
      <c r="N311" s="293" t="n">
        <v>850000</v>
      </c>
      <c r="O311" s="293" t="n">
        <v>850000</v>
      </c>
      <c r="P311" s="293" t="n">
        <v>0</v>
      </c>
      <c r="Q311" s="293" t="n">
        <v>0</v>
      </c>
      <c r="R311" s="293" t="s">
        <v>5698</v>
      </c>
      <c r="S311" s="293" t="s">
        <v>5775</v>
      </c>
      <c r="T311" s="293" t="s">
        <v>26</v>
      </c>
      <c r="U311" s="310" t="s">
        <v>5776</v>
      </c>
      <c r="V311" s="293" t="n">
        <v>43010</v>
      </c>
      <c r="W311" s="293" t="n">
        <v>43010</v>
      </c>
      <c r="X311" s="293" t="n">
        <v>3</v>
      </c>
      <c r="Y311" s="558" t="n">
        <v>44131</v>
      </c>
      <c r="Z311" s="293" t="s">
        <v>5694</v>
      </c>
      <c r="AA311" s="293" t="s">
        <v>5654</v>
      </c>
      <c r="AB311" s="558" t="n">
        <v>41639</v>
      </c>
      <c r="AC311" s="558" t="n">
        <v>42675</v>
      </c>
      <c r="AD311" s="293" t="s">
        <v>5655</v>
      </c>
      <c r="AE311" s="293" t="s">
        <v>5696</v>
      </c>
    </row>
    <row r="312" customFormat="false" ht="15.75" hidden="false" customHeight="true" outlineLevel="0" collapsed="false">
      <c r="A312" s="293" t="s">
        <v>21</v>
      </c>
      <c r="B312" s="293" t="n">
        <v>23665</v>
      </c>
      <c r="C312" s="293" t="n">
        <v>2012</v>
      </c>
      <c r="D312" s="293" t="s">
        <v>5777</v>
      </c>
      <c r="E312" s="293" t="s">
        <v>5694</v>
      </c>
      <c r="F312" s="293" t="s">
        <v>5778</v>
      </c>
      <c r="G312" s="293" t="s">
        <v>26</v>
      </c>
      <c r="H312" s="293" t="s">
        <v>5696</v>
      </c>
      <c r="I312" s="558" t="n">
        <v>41256</v>
      </c>
      <c r="L312" s="293" t="s">
        <v>5649</v>
      </c>
      <c r="M312" s="293" t="s">
        <v>5779</v>
      </c>
      <c r="N312" s="293" t="s">
        <v>5779</v>
      </c>
      <c r="O312" s="293" t="s">
        <v>5779</v>
      </c>
      <c r="P312" s="293" t="n">
        <v>0</v>
      </c>
      <c r="Q312" s="293" t="n">
        <v>0</v>
      </c>
      <c r="R312" s="293" t="s">
        <v>5698</v>
      </c>
      <c r="S312" s="293" t="s">
        <v>5780</v>
      </c>
      <c r="T312" s="293" t="s">
        <v>26</v>
      </c>
      <c r="U312" s="310" t="s">
        <v>5781</v>
      </c>
      <c r="V312" s="293" t="n">
        <v>43010</v>
      </c>
      <c r="W312" s="293" t="n">
        <v>43010</v>
      </c>
      <c r="X312" s="293" t="n">
        <v>2</v>
      </c>
      <c r="Y312" s="558" t="n">
        <v>44172</v>
      </c>
      <c r="Z312" s="293" t="s">
        <v>5694</v>
      </c>
      <c r="AA312" s="293" t="s">
        <v>5654</v>
      </c>
      <c r="AB312" s="558" t="n">
        <v>41639</v>
      </c>
      <c r="AD312" s="293" t="s">
        <v>5655</v>
      </c>
      <c r="AE312" s="293" t="s">
        <v>5696</v>
      </c>
    </row>
    <row r="313" customFormat="false" ht="15.75" hidden="false" customHeight="true" outlineLevel="0" collapsed="false">
      <c r="A313" s="293" t="s">
        <v>21</v>
      </c>
      <c r="B313" s="293" t="n">
        <v>20072</v>
      </c>
      <c r="C313" s="293" t="n">
        <v>2008</v>
      </c>
      <c r="D313" s="293" t="s">
        <v>7156</v>
      </c>
      <c r="E313" s="293" t="s">
        <v>5694</v>
      </c>
      <c r="F313" s="293" t="s">
        <v>7157</v>
      </c>
      <c r="H313" s="293" t="s">
        <v>5696</v>
      </c>
      <c r="I313" s="558" t="n">
        <v>39701</v>
      </c>
      <c r="L313" s="293" t="s">
        <v>5649</v>
      </c>
      <c r="M313" s="293" t="s">
        <v>7158</v>
      </c>
      <c r="N313" s="293" t="s">
        <v>7158</v>
      </c>
      <c r="O313" s="293" t="s">
        <v>7158</v>
      </c>
      <c r="P313" s="293" t="n">
        <v>0</v>
      </c>
      <c r="Q313" s="293" t="n">
        <v>0</v>
      </c>
      <c r="R313" s="293" t="s">
        <v>5650</v>
      </c>
      <c r="S313" s="293" t="s">
        <v>7159</v>
      </c>
      <c r="T313" s="293" t="s">
        <v>26</v>
      </c>
      <c r="U313" s="310" t="s">
        <v>7160</v>
      </c>
      <c r="V313" s="293" t="n">
        <v>41010</v>
      </c>
      <c r="W313" s="293" t="n">
        <v>43010</v>
      </c>
      <c r="X313" s="293" t="n">
        <v>3</v>
      </c>
      <c r="Y313" s="558" t="n">
        <v>44181</v>
      </c>
      <c r="Z313" s="293" t="s">
        <v>5694</v>
      </c>
      <c r="AA313" s="293" t="s">
        <v>5654</v>
      </c>
      <c r="AB313" s="558" t="n">
        <v>40178</v>
      </c>
      <c r="AC313" s="558" t="n">
        <v>41035</v>
      </c>
      <c r="AD313" s="293" t="s">
        <v>5655</v>
      </c>
      <c r="AE313" s="293" t="s">
        <v>5696</v>
      </c>
    </row>
    <row r="314" customFormat="false" ht="15.75" hidden="false" customHeight="true" outlineLevel="0" collapsed="false">
      <c r="A314" s="293" t="s">
        <v>21</v>
      </c>
      <c r="B314" s="293" t="n">
        <v>22154</v>
      </c>
      <c r="C314" s="293" t="n">
        <v>2010</v>
      </c>
      <c r="D314" s="293" t="s">
        <v>5801</v>
      </c>
      <c r="E314" s="293" t="s">
        <v>5694</v>
      </c>
      <c r="F314" s="293" t="s">
        <v>5802</v>
      </c>
      <c r="G314" s="293" t="s">
        <v>26</v>
      </c>
      <c r="H314" s="293" t="s">
        <v>5696</v>
      </c>
      <c r="I314" s="293" t="s">
        <v>5648</v>
      </c>
      <c r="J314" s="558" t="n">
        <v>41221</v>
      </c>
      <c r="K314" s="558" t="n">
        <v>42316</v>
      </c>
      <c r="L314" s="293" t="s">
        <v>5649</v>
      </c>
      <c r="M314" s="293" t="s">
        <v>5803</v>
      </c>
      <c r="N314" s="293" t="s">
        <v>5803</v>
      </c>
      <c r="O314" s="293" t="s">
        <v>5803</v>
      </c>
      <c r="P314" s="293" t="n">
        <v>0</v>
      </c>
      <c r="Q314" s="293" t="n">
        <v>0</v>
      </c>
      <c r="R314" s="293" t="s">
        <v>5698</v>
      </c>
      <c r="S314" s="293" t="s">
        <v>5804</v>
      </c>
      <c r="T314" s="293" t="s">
        <v>26</v>
      </c>
      <c r="U314" s="310" t="s">
        <v>5805</v>
      </c>
      <c r="V314" s="310" t="s">
        <v>5806</v>
      </c>
      <c r="W314" s="310" t="s">
        <v>5806</v>
      </c>
      <c r="X314" s="293" t="n">
        <v>7</v>
      </c>
      <c r="Y314" s="558" t="n">
        <v>44175</v>
      </c>
      <c r="Z314" s="293" t="s">
        <v>5694</v>
      </c>
      <c r="AA314" s="293" t="s">
        <v>5654</v>
      </c>
      <c r="AB314" s="558" t="n">
        <v>40908</v>
      </c>
      <c r="AD314" s="293" t="s">
        <v>5807</v>
      </c>
      <c r="AE314" s="293" t="s">
        <v>5665</v>
      </c>
    </row>
    <row r="315" customFormat="false" ht="15.75" hidden="false" customHeight="true" outlineLevel="0" collapsed="false">
      <c r="A315" s="293" t="s">
        <v>21</v>
      </c>
      <c r="B315" s="293" t="n">
        <v>23583</v>
      </c>
      <c r="C315" s="293" t="n">
        <v>2013</v>
      </c>
      <c r="D315" s="293" t="s">
        <v>5808</v>
      </c>
      <c r="E315" s="293" t="s">
        <v>5694</v>
      </c>
      <c r="F315" s="293" t="s">
        <v>5809</v>
      </c>
      <c r="G315" s="293" t="s">
        <v>26</v>
      </c>
      <c r="H315" s="293" t="s">
        <v>5696</v>
      </c>
      <c r="I315" s="293" t="s">
        <v>5648</v>
      </c>
      <c r="L315" s="293" t="s">
        <v>5649</v>
      </c>
      <c r="M315" s="293" t="s">
        <v>5810</v>
      </c>
      <c r="N315" s="293" t="s">
        <v>5810</v>
      </c>
      <c r="O315" s="293" t="s">
        <v>5810</v>
      </c>
      <c r="P315" s="293" t="n">
        <v>0</v>
      </c>
      <c r="Q315" s="293" t="n">
        <v>0</v>
      </c>
      <c r="R315" s="293" t="s">
        <v>5698</v>
      </c>
      <c r="S315" s="293" t="s">
        <v>5811</v>
      </c>
      <c r="T315" s="293" t="s">
        <v>26</v>
      </c>
      <c r="U315" s="310" t="s">
        <v>5812</v>
      </c>
      <c r="V315" s="310" t="s">
        <v>5813</v>
      </c>
      <c r="W315" s="310" t="s">
        <v>5814</v>
      </c>
      <c r="X315" s="293" t="n">
        <v>4</v>
      </c>
      <c r="Y315" s="558" t="n">
        <v>44175</v>
      </c>
      <c r="Z315" s="293" t="s">
        <v>5694</v>
      </c>
      <c r="AA315" s="293" t="s">
        <v>5654</v>
      </c>
      <c r="AB315" s="558" t="n">
        <v>42004</v>
      </c>
      <c r="AC315" s="558" t="n">
        <v>42486</v>
      </c>
      <c r="AD315" s="293" t="s">
        <v>5807</v>
      </c>
      <c r="AE315" s="293" t="s">
        <v>5665</v>
      </c>
    </row>
    <row r="316" customFormat="false" ht="15.75" hidden="false" customHeight="true" outlineLevel="0" collapsed="false">
      <c r="A316" s="293" t="s">
        <v>21</v>
      </c>
      <c r="B316" s="293" t="n">
        <v>38054</v>
      </c>
      <c r="C316" s="293" t="n">
        <v>2015</v>
      </c>
      <c r="D316" s="293" t="s">
        <v>7161</v>
      </c>
      <c r="E316" s="293" t="s">
        <v>6261</v>
      </c>
      <c r="F316" s="293" t="s">
        <v>7162</v>
      </c>
      <c r="H316" s="293" t="s">
        <v>7053</v>
      </c>
      <c r="I316" s="558" t="n">
        <v>42207</v>
      </c>
      <c r="L316" s="293" t="s">
        <v>5649</v>
      </c>
      <c r="M316" s="293" t="n">
        <v>3000000</v>
      </c>
      <c r="N316" s="293" t="n">
        <v>0</v>
      </c>
      <c r="O316" s="293" t="s">
        <v>7163</v>
      </c>
      <c r="P316" s="293" t="n">
        <v>3000000</v>
      </c>
      <c r="Q316" s="293" t="s">
        <v>7164</v>
      </c>
      <c r="R316" s="293" t="s">
        <v>5698</v>
      </c>
      <c r="S316" s="293" t="s">
        <v>7165</v>
      </c>
      <c r="T316" s="293" t="s">
        <v>5661</v>
      </c>
      <c r="U316" s="293" t="s">
        <v>7166</v>
      </c>
      <c r="W316" s="293" t="n">
        <v>16020</v>
      </c>
      <c r="X316" s="293" t="n">
        <v>0</v>
      </c>
      <c r="Y316" s="558" t="n">
        <v>42251</v>
      </c>
      <c r="Z316" s="293" t="s">
        <v>5663</v>
      </c>
      <c r="AA316" s="293" t="s">
        <v>5654</v>
      </c>
      <c r="AC316" s="558" t="n">
        <v>42735</v>
      </c>
      <c r="AD316" s="293" t="s">
        <v>6120</v>
      </c>
      <c r="AE316" s="293" t="s">
        <v>7053</v>
      </c>
    </row>
    <row r="317" customFormat="false" ht="15.75" hidden="false" customHeight="true" outlineLevel="0" collapsed="false">
      <c r="A317" s="293" t="s">
        <v>21</v>
      </c>
      <c r="B317" s="293" t="n">
        <v>32064</v>
      </c>
      <c r="C317" s="293" t="n">
        <v>2014</v>
      </c>
      <c r="D317" s="293" t="s">
        <v>7167</v>
      </c>
      <c r="E317" s="293" t="s">
        <v>6261</v>
      </c>
      <c r="F317" s="293" t="s">
        <v>7168</v>
      </c>
      <c r="H317" s="293" t="s">
        <v>7053</v>
      </c>
      <c r="I317" s="558" t="n">
        <v>41983</v>
      </c>
      <c r="L317" s="293" t="s">
        <v>5649</v>
      </c>
      <c r="M317" s="293" t="n">
        <v>8000000</v>
      </c>
      <c r="N317" s="293" t="n">
        <v>0</v>
      </c>
      <c r="O317" s="293" t="s">
        <v>7169</v>
      </c>
      <c r="P317" s="293" t="n">
        <v>8000000</v>
      </c>
      <c r="Q317" s="293" t="s">
        <v>7170</v>
      </c>
      <c r="R317" s="293" t="s">
        <v>5698</v>
      </c>
      <c r="S317" s="293" t="s">
        <v>7171</v>
      </c>
      <c r="T317" s="293" t="s">
        <v>5661</v>
      </c>
      <c r="U317" s="293" t="s">
        <v>7172</v>
      </c>
      <c r="W317" s="293" t="n">
        <v>16062</v>
      </c>
      <c r="X317" s="293" t="n">
        <v>0</v>
      </c>
      <c r="Y317" s="558" t="n">
        <v>41985</v>
      </c>
      <c r="Z317" s="293" t="s">
        <v>5663</v>
      </c>
      <c r="AA317" s="293" t="s">
        <v>5654</v>
      </c>
      <c r="AC317" s="558" t="n">
        <v>42369</v>
      </c>
      <c r="AD317" s="293" t="s">
        <v>6120</v>
      </c>
      <c r="AE317" s="293" t="s">
        <v>7173</v>
      </c>
    </row>
    <row r="318" customFormat="false" ht="15.75" hidden="false" customHeight="true" outlineLevel="0" collapsed="false">
      <c r="A318" s="293" t="s">
        <v>21</v>
      </c>
      <c r="B318" s="293" t="n">
        <v>38052</v>
      </c>
      <c r="C318" s="293" t="n">
        <v>2015</v>
      </c>
      <c r="D318" s="293" t="s">
        <v>7174</v>
      </c>
      <c r="E318" s="293" t="s">
        <v>6261</v>
      </c>
      <c r="F318" s="293" t="s">
        <v>7175</v>
      </c>
      <c r="H318" s="293" t="s">
        <v>7053</v>
      </c>
      <c r="I318" s="558" t="n">
        <v>42207</v>
      </c>
      <c r="L318" s="293" t="s">
        <v>5649</v>
      </c>
      <c r="M318" s="293" t="n">
        <v>3000000</v>
      </c>
      <c r="N318" s="293" t="n">
        <v>0</v>
      </c>
      <c r="O318" s="293" t="s">
        <v>7176</v>
      </c>
      <c r="P318" s="293" t="n">
        <v>3000000</v>
      </c>
      <c r="Q318" s="293" t="s">
        <v>7177</v>
      </c>
      <c r="R318" s="293" t="s">
        <v>5698</v>
      </c>
      <c r="S318" s="293" t="s">
        <v>7178</v>
      </c>
      <c r="T318" s="293" t="s">
        <v>5661</v>
      </c>
      <c r="U318" s="293" t="s">
        <v>7179</v>
      </c>
      <c r="W318" s="293" t="n">
        <v>74010</v>
      </c>
      <c r="X318" s="293" t="n">
        <v>0</v>
      </c>
      <c r="Y318" s="558" t="n">
        <v>42251</v>
      </c>
      <c r="Z318" s="293" t="s">
        <v>5663</v>
      </c>
      <c r="AA318" s="293" t="s">
        <v>5654</v>
      </c>
      <c r="AC318" s="558" t="n">
        <v>42735</v>
      </c>
      <c r="AD318" s="293" t="s">
        <v>6120</v>
      </c>
      <c r="AE318" s="293" t="s">
        <v>7053</v>
      </c>
    </row>
    <row r="319" customFormat="false" ht="15.75" hidden="false" customHeight="true" outlineLevel="0" collapsed="false">
      <c r="A319" s="293" t="s">
        <v>21</v>
      </c>
      <c r="B319" s="293" t="n">
        <v>38051</v>
      </c>
      <c r="C319" s="293" t="n">
        <v>2015</v>
      </c>
      <c r="D319" s="293" t="s">
        <v>7180</v>
      </c>
      <c r="E319" s="293" t="s">
        <v>6261</v>
      </c>
      <c r="F319" s="293" t="s">
        <v>7181</v>
      </c>
      <c r="H319" s="293" t="s">
        <v>7053</v>
      </c>
      <c r="I319" s="558" t="n">
        <v>42207</v>
      </c>
      <c r="L319" s="293" t="s">
        <v>5649</v>
      </c>
      <c r="M319" s="293" t="n">
        <v>755000</v>
      </c>
      <c r="N319" s="293" t="n">
        <v>0</v>
      </c>
      <c r="O319" s="293" t="s">
        <v>7182</v>
      </c>
      <c r="P319" s="293" t="n">
        <v>755000</v>
      </c>
      <c r="Q319" s="293" t="s">
        <v>7183</v>
      </c>
      <c r="R319" s="293" t="s">
        <v>5698</v>
      </c>
      <c r="S319" s="293" t="s">
        <v>7184</v>
      </c>
      <c r="T319" s="293" t="s">
        <v>5661</v>
      </c>
      <c r="U319" s="310" t="s">
        <v>7185</v>
      </c>
      <c r="W319" s="293" t="n">
        <v>21010</v>
      </c>
      <c r="X319" s="293" t="n">
        <v>1</v>
      </c>
      <c r="Y319" s="558" t="n">
        <v>42489</v>
      </c>
      <c r="Z319" s="293" t="s">
        <v>5653</v>
      </c>
      <c r="AA319" s="293" t="s">
        <v>5654</v>
      </c>
      <c r="AC319" s="558" t="n">
        <v>42735</v>
      </c>
      <c r="AD319" s="293" t="s">
        <v>6120</v>
      </c>
      <c r="AE319" s="293" t="s">
        <v>7053</v>
      </c>
    </row>
    <row r="320" customFormat="false" ht="15.75" hidden="false" customHeight="true" outlineLevel="0" collapsed="false">
      <c r="A320" s="293" t="s">
        <v>21</v>
      </c>
      <c r="B320" s="293" t="n">
        <v>37898</v>
      </c>
      <c r="C320" s="293" t="n">
        <v>2015</v>
      </c>
      <c r="D320" s="293" t="s">
        <v>7186</v>
      </c>
      <c r="E320" s="293" t="s">
        <v>6261</v>
      </c>
      <c r="F320" s="293" t="s">
        <v>7187</v>
      </c>
      <c r="H320" s="293" t="s">
        <v>7053</v>
      </c>
      <c r="I320" s="558" t="n">
        <v>42207</v>
      </c>
      <c r="L320" s="293" t="s">
        <v>5649</v>
      </c>
      <c r="M320" s="293" t="n">
        <v>16000000</v>
      </c>
      <c r="N320" s="293" t="n">
        <v>0</v>
      </c>
      <c r="O320" s="293" t="s">
        <v>7188</v>
      </c>
      <c r="P320" s="293" t="n">
        <v>16000000</v>
      </c>
      <c r="Q320" s="293" t="s">
        <v>7189</v>
      </c>
      <c r="R320" s="293" t="s">
        <v>5698</v>
      </c>
      <c r="S320" s="293" t="s">
        <v>7190</v>
      </c>
      <c r="T320" s="293" t="s">
        <v>5661</v>
      </c>
      <c r="U320" s="293" t="s">
        <v>7191</v>
      </c>
      <c r="W320" s="293" t="n">
        <v>16062</v>
      </c>
      <c r="X320" s="293" t="n">
        <v>0</v>
      </c>
      <c r="Y320" s="558" t="n">
        <v>42251</v>
      </c>
      <c r="Z320" s="293" t="s">
        <v>5663</v>
      </c>
      <c r="AA320" s="293" t="s">
        <v>5654</v>
      </c>
      <c r="AC320" s="558" t="n">
        <v>42735</v>
      </c>
      <c r="AD320" s="293" t="s">
        <v>6120</v>
      </c>
      <c r="AE320" s="293" t="s">
        <v>7053</v>
      </c>
    </row>
    <row r="321" customFormat="false" ht="15.75" hidden="false" customHeight="true" outlineLevel="0" collapsed="false">
      <c r="A321" s="293" t="s">
        <v>21</v>
      </c>
      <c r="B321" s="293" t="n">
        <v>39320</v>
      </c>
      <c r="C321" s="293" t="n">
        <v>2016</v>
      </c>
      <c r="D321" s="293" t="s">
        <v>7192</v>
      </c>
      <c r="E321" s="293" t="s">
        <v>6261</v>
      </c>
      <c r="F321" s="293" t="s">
        <v>7193</v>
      </c>
      <c r="H321" s="293" t="s">
        <v>7053</v>
      </c>
      <c r="I321" s="558" t="n">
        <v>42571</v>
      </c>
      <c r="L321" s="293" t="s">
        <v>5649</v>
      </c>
      <c r="M321" s="293" t="n">
        <v>500000</v>
      </c>
      <c r="N321" s="293" t="n">
        <v>0</v>
      </c>
      <c r="O321" s="293" t="s">
        <v>7194</v>
      </c>
      <c r="P321" s="293" t="n">
        <v>500000</v>
      </c>
      <c r="Q321" s="293" t="s">
        <v>7195</v>
      </c>
      <c r="R321" s="293" t="s">
        <v>5698</v>
      </c>
      <c r="S321" s="293" t="s">
        <v>7196</v>
      </c>
      <c r="T321" s="293" t="s">
        <v>5661</v>
      </c>
      <c r="U321" s="293" t="s">
        <v>7197</v>
      </c>
      <c r="W321" s="293" t="n">
        <v>43010</v>
      </c>
      <c r="X321" s="293" t="n">
        <v>0</v>
      </c>
      <c r="Y321" s="558" t="n">
        <v>42585</v>
      </c>
      <c r="Z321" s="293" t="s">
        <v>5663</v>
      </c>
      <c r="AA321" s="293" t="s">
        <v>5654</v>
      </c>
      <c r="AC321" s="558" t="n">
        <v>43100</v>
      </c>
      <c r="AD321" s="293" t="s">
        <v>6120</v>
      </c>
      <c r="AE321" s="293" t="s">
        <v>7053</v>
      </c>
    </row>
    <row r="322" customFormat="false" ht="15.75" hidden="false" customHeight="true" outlineLevel="0" collapsed="false">
      <c r="A322" s="293" t="s">
        <v>21</v>
      </c>
      <c r="B322" s="293" t="n">
        <v>39873</v>
      </c>
      <c r="C322" s="293" t="n">
        <v>2017</v>
      </c>
      <c r="D322" s="293" t="s">
        <v>7198</v>
      </c>
      <c r="E322" s="293" t="s">
        <v>6261</v>
      </c>
      <c r="F322" s="293" t="s">
        <v>7199</v>
      </c>
      <c r="H322" s="293" t="s">
        <v>7053</v>
      </c>
      <c r="I322" s="558" t="n">
        <v>42943</v>
      </c>
      <c r="L322" s="293" t="s">
        <v>5649</v>
      </c>
      <c r="M322" s="293" t="n">
        <v>14000000</v>
      </c>
      <c r="N322" s="293" t="n">
        <v>0</v>
      </c>
      <c r="O322" s="293" t="s">
        <v>7200</v>
      </c>
      <c r="P322" s="293" t="n">
        <v>14000000</v>
      </c>
      <c r="Q322" s="293" t="s">
        <v>7201</v>
      </c>
      <c r="R322" s="293" t="s">
        <v>5698</v>
      </c>
      <c r="S322" s="293" t="s">
        <v>7202</v>
      </c>
      <c r="T322" s="293" t="s">
        <v>5661</v>
      </c>
      <c r="U322" s="293" t="s">
        <v>7203</v>
      </c>
      <c r="W322" s="293" t="n">
        <v>16062</v>
      </c>
      <c r="X322" s="293" t="n">
        <v>0</v>
      </c>
      <c r="Y322" s="558" t="n">
        <v>42965</v>
      </c>
      <c r="Z322" s="293" t="s">
        <v>5663</v>
      </c>
      <c r="AA322" s="293" t="s">
        <v>5654</v>
      </c>
      <c r="AC322" s="558" t="n">
        <v>43465</v>
      </c>
      <c r="AD322" s="293" t="s">
        <v>6120</v>
      </c>
      <c r="AE322" s="293" t="s">
        <v>7053</v>
      </c>
    </row>
    <row r="323" customFormat="false" ht="15.75" hidden="false" customHeight="true" outlineLevel="0" collapsed="false">
      <c r="A323" s="293" t="s">
        <v>21</v>
      </c>
      <c r="B323" s="293" t="n">
        <v>40009</v>
      </c>
      <c r="C323" s="293" t="n">
        <v>2017</v>
      </c>
      <c r="D323" s="293" t="s">
        <v>7204</v>
      </c>
      <c r="E323" s="293" t="s">
        <v>6261</v>
      </c>
      <c r="F323" s="293" t="s">
        <v>7205</v>
      </c>
      <c r="H323" s="293" t="s">
        <v>7053</v>
      </c>
      <c r="I323" s="558" t="n">
        <v>42943</v>
      </c>
      <c r="L323" s="293" t="s">
        <v>5649</v>
      </c>
      <c r="M323" s="293" t="n">
        <v>1500000</v>
      </c>
      <c r="N323" s="293" t="n">
        <v>0</v>
      </c>
      <c r="O323" s="293" t="s">
        <v>7206</v>
      </c>
      <c r="P323" s="293" t="n">
        <v>1500000</v>
      </c>
      <c r="Q323" s="293" t="s">
        <v>7207</v>
      </c>
      <c r="R323" s="293" t="s">
        <v>5698</v>
      </c>
      <c r="S323" s="293" t="s">
        <v>7208</v>
      </c>
      <c r="T323" s="293" t="s">
        <v>5661</v>
      </c>
      <c r="U323" s="293" t="s">
        <v>7209</v>
      </c>
      <c r="W323" s="293" t="n">
        <v>11220</v>
      </c>
      <c r="X323" s="293" t="n">
        <v>0</v>
      </c>
      <c r="Y323" s="558" t="n">
        <v>42965</v>
      </c>
      <c r="Z323" s="293" t="s">
        <v>5663</v>
      </c>
      <c r="AA323" s="293" t="s">
        <v>5654</v>
      </c>
      <c r="AC323" s="558" t="n">
        <v>43465</v>
      </c>
      <c r="AD323" s="293" t="s">
        <v>6120</v>
      </c>
      <c r="AE323" s="293" t="s">
        <v>7053</v>
      </c>
    </row>
    <row r="324" customFormat="false" ht="15.75" hidden="false" customHeight="true" outlineLevel="0" collapsed="false">
      <c r="A324" s="293" t="s">
        <v>21</v>
      </c>
      <c r="B324" s="293" t="n">
        <v>39874</v>
      </c>
      <c r="C324" s="293" t="n">
        <v>2017</v>
      </c>
      <c r="D324" s="293" t="s">
        <v>7210</v>
      </c>
      <c r="E324" s="293" t="s">
        <v>6261</v>
      </c>
      <c r="F324" s="293" t="s">
        <v>7211</v>
      </c>
      <c r="H324" s="293" t="s">
        <v>7053</v>
      </c>
      <c r="I324" s="558" t="n">
        <v>42943</v>
      </c>
      <c r="L324" s="293" t="s">
        <v>5649</v>
      </c>
      <c r="M324" s="293" t="n">
        <v>2500000</v>
      </c>
      <c r="N324" s="293" t="n">
        <v>0</v>
      </c>
      <c r="O324" s="293" t="s">
        <v>7212</v>
      </c>
      <c r="P324" s="293" t="n">
        <v>2500000</v>
      </c>
      <c r="Q324" s="293" t="s">
        <v>7213</v>
      </c>
      <c r="R324" s="293" t="s">
        <v>5698</v>
      </c>
      <c r="S324" s="293" t="s">
        <v>7214</v>
      </c>
      <c r="T324" s="293" t="s">
        <v>5661</v>
      </c>
      <c r="U324" s="293" t="s">
        <v>7215</v>
      </c>
      <c r="W324" s="293" t="n">
        <v>43010</v>
      </c>
      <c r="X324" s="293" t="n">
        <v>0</v>
      </c>
      <c r="Y324" s="558" t="n">
        <v>42965</v>
      </c>
      <c r="Z324" s="293" t="s">
        <v>5663</v>
      </c>
      <c r="AA324" s="293" t="s">
        <v>5654</v>
      </c>
      <c r="AC324" s="558" t="n">
        <v>43465</v>
      </c>
      <c r="AD324" s="293" t="s">
        <v>6120</v>
      </c>
      <c r="AE324" s="293" t="s">
        <v>7053</v>
      </c>
    </row>
    <row r="325" customFormat="false" ht="15.75" hidden="false" customHeight="true" outlineLevel="0" collapsed="false">
      <c r="A325" s="293" t="s">
        <v>21</v>
      </c>
      <c r="B325" s="293" t="n">
        <v>39875</v>
      </c>
      <c r="C325" s="293" t="n">
        <v>2017</v>
      </c>
      <c r="D325" s="293" t="s">
        <v>7216</v>
      </c>
      <c r="E325" s="293" t="s">
        <v>6261</v>
      </c>
      <c r="F325" s="293" t="s">
        <v>7217</v>
      </c>
      <c r="H325" s="293" t="s">
        <v>7053</v>
      </c>
      <c r="I325" s="558" t="n">
        <v>42943</v>
      </c>
      <c r="L325" s="293" t="s">
        <v>5649</v>
      </c>
      <c r="M325" s="293" t="n">
        <v>2000000</v>
      </c>
      <c r="N325" s="293" t="n">
        <v>0</v>
      </c>
      <c r="O325" s="293" t="n">
        <v>0</v>
      </c>
      <c r="P325" s="293" t="n">
        <v>2000000</v>
      </c>
      <c r="Q325" s="293" t="n">
        <v>2000000</v>
      </c>
      <c r="R325" s="293" t="s">
        <v>5698</v>
      </c>
      <c r="S325" s="293" t="s">
        <v>7218</v>
      </c>
      <c r="T325" s="293" t="s">
        <v>5661</v>
      </c>
      <c r="U325" s="293" t="s">
        <v>7219</v>
      </c>
      <c r="W325" s="293" t="n">
        <v>43010</v>
      </c>
      <c r="X325" s="293" t="n">
        <v>0</v>
      </c>
      <c r="Y325" s="558" t="n">
        <v>42965</v>
      </c>
      <c r="Z325" s="293" t="s">
        <v>5663</v>
      </c>
      <c r="AA325" s="293" t="s">
        <v>5654</v>
      </c>
      <c r="AC325" s="558" t="n">
        <v>43465</v>
      </c>
      <c r="AD325" s="293" t="s">
        <v>6120</v>
      </c>
      <c r="AE325" s="293" t="s">
        <v>7053</v>
      </c>
    </row>
    <row r="326" customFormat="false" ht="15.75" hidden="false" customHeight="true" outlineLevel="0" collapsed="false">
      <c r="A326" s="293" t="s">
        <v>284</v>
      </c>
      <c r="B326" s="293" t="n">
        <v>38382</v>
      </c>
      <c r="C326" s="293" t="n">
        <v>2015</v>
      </c>
      <c r="D326" s="293" t="s">
        <v>7220</v>
      </c>
      <c r="E326" s="293" t="s">
        <v>5694</v>
      </c>
      <c r="F326" s="293" t="s">
        <v>7221</v>
      </c>
      <c r="H326" s="293" t="s">
        <v>7053</v>
      </c>
      <c r="I326" s="558" t="n">
        <v>42292</v>
      </c>
      <c r="L326" s="293" t="s">
        <v>5649</v>
      </c>
      <c r="M326" s="293" t="s">
        <v>7222</v>
      </c>
      <c r="N326" s="293" t="s">
        <v>7222</v>
      </c>
      <c r="O326" s="293" t="s">
        <v>7222</v>
      </c>
      <c r="P326" s="293" t="n">
        <v>0</v>
      </c>
      <c r="Q326" s="293" t="n">
        <v>0</v>
      </c>
      <c r="R326" s="293" t="s">
        <v>5698</v>
      </c>
      <c r="S326" s="293" t="s">
        <v>7223</v>
      </c>
      <c r="T326" s="293" t="s">
        <v>7224</v>
      </c>
      <c r="U326" s="310" t="s">
        <v>7225</v>
      </c>
      <c r="W326" s="293" t="n">
        <v>91010</v>
      </c>
      <c r="X326" s="293" t="n">
        <v>1</v>
      </c>
      <c r="Y326" s="558" t="n">
        <v>42803</v>
      </c>
      <c r="Z326" s="293" t="s">
        <v>5694</v>
      </c>
      <c r="AA326" s="293" t="s">
        <v>5654</v>
      </c>
      <c r="AC326" s="558" t="n">
        <v>42735</v>
      </c>
      <c r="AD326" s="293" t="s">
        <v>6120</v>
      </c>
      <c r="AE326" s="293" t="s">
        <v>7053</v>
      </c>
    </row>
    <row r="327" customFormat="false" ht="15.75" hidden="false" customHeight="true" outlineLevel="0" collapsed="false">
      <c r="A327" s="293" t="s">
        <v>21</v>
      </c>
      <c r="B327" s="293" t="n">
        <v>40405</v>
      </c>
      <c r="C327" s="293" t="n">
        <v>2017</v>
      </c>
      <c r="D327" s="293" t="s">
        <v>7226</v>
      </c>
      <c r="E327" s="293" t="s">
        <v>6261</v>
      </c>
      <c r="F327" s="293" t="s">
        <v>7227</v>
      </c>
      <c r="H327" s="293" t="s">
        <v>7053</v>
      </c>
      <c r="I327" s="558" t="n">
        <v>42943</v>
      </c>
      <c r="L327" s="293" t="s">
        <v>5649</v>
      </c>
      <c r="M327" s="293" t="n">
        <v>1000000</v>
      </c>
      <c r="N327" s="293" t="n">
        <v>0</v>
      </c>
      <c r="O327" s="293" t="n">
        <v>0</v>
      </c>
      <c r="P327" s="293" t="n">
        <v>1000000</v>
      </c>
      <c r="Q327" s="293" t="n">
        <v>1000000</v>
      </c>
      <c r="R327" s="293" t="s">
        <v>5698</v>
      </c>
      <c r="S327" s="293" t="s">
        <v>7228</v>
      </c>
      <c r="T327" s="293" t="s">
        <v>5661</v>
      </c>
      <c r="U327" s="293" t="s">
        <v>7229</v>
      </c>
      <c r="W327" s="293" t="n">
        <v>21010</v>
      </c>
      <c r="X327" s="293" t="n">
        <v>1</v>
      </c>
      <c r="Y327" s="558" t="n">
        <v>43076</v>
      </c>
      <c r="Z327" s="293" t="s">
        <v>5653</v>
      </c>
      <c r="AA327" s="293" t="s">
        <v>5654</v>
      </c>
      <c r="AC327" s="558" t="n">
        <v>43465</v>
      </c>
      <c r="AD327" s="293" t="s">
        <v>6120</v>
      </c>
      <c r="AE327" s="293" t="s">
        <v>7053</v>
      </c>
    </row>
    <row r="328" customFormat="false" ht="15.75" hidden="false" customHeight="true" outlineLevel="0" collapsed="false">
      <c r="A328" s="293" t="s">
        <v>21</v>
      </c>
      <c r="B328" s="293" t="n">
        <v>24658</v>
      </c>
      <c r="C328" s="293" t="n">
        <v>2013</v>
      </c>
      <c r="D328" s="293" t="s">
        <v>7230</v>
      </c>
      <c r="E328" s="293" t="s">
        <v>5694</v>
      </c>
      <c r="F328" s="293" t="s">
        <v>7231</v>
      </c>
      <c r="H328" s="293" t="s">
        <v>7053</v>
      </c>
      <c r="I328" s="558" t="n">
        <v>41347</v>
      </c>
      <c r="L328" s="293" t="s">
        <v>5649</v>
      </c>
      <c r="M328" s="293" t="s">
        <v>7232</v>
      </c>
      <c r="N328" s="293" t="s">
        <v>7232</v>
      </c>
      <c r="O328" s="293" t="s">
        <v>7232</v>
      </c>
      <c r="P328" s="293" t="n">
        <v>0</v>
      </c>
      <c r="Q328" s="293" t="n">
        <v>0</v>
      </c>
      <c r="R328" s="293" t="s">
        <v>5698</v>
      </c>
      <c r="S328" s="293" t="s">
        <v>7233</v>
      </c>
      <c r="T328" s="293" t="s">
        <v>5661</v>
      </c>
      <c r="U328" s="310" t="s">
        <v>7234</v>
      </c>
      <c r="V328" s="293" t="n">
        <v>91010</v>
      </c>
      <c r="W328" s="293" t="n">
        <v>91010</v>
      </c>
      <c r="X328" s="293" t="n">
        <v>3</v>
      </c>
      <c r="Y328" s="558" t="n">
        <v>43392</v>
      </c>
      <c r="Z328" s="293" t="s">
        <v>5694</v>
      </c>
      <c r="AA328" s="293" t="s">
        <v>5654</v>
      </c>
      <c r="AC328" s="558" t="n">
        <v>41639</v>
      </c>
      <c r="AD328" s="293" t="s">
        <v>6120</v>
      </c>
      <c r="AE328" s="293" t="s">
        <v>7053</v>
      </c>
    </row>
    <row r="329" customFormat="false" ht="15.75" hidden="false" customHeight="true" outlineLevel="0" collapsed="false">
      <c r="A329" s="293" t="s">
        <v>21</v>
      </c>
      <c r="B329" s="293" t="n">
        <v>24093</v>
      </c>
      <c r="C329" s="293" t="n">
        <v>2013</v>
      </c>
      <c r="D329" s="293" t="s">
        <v>7235</v>
      </c>
      <c r="E329" s="293" t="s">
        <v>6261</v>
      </c>
      <c r="F329" s="293" t="s">
        <v>7236</v>
      </c>
      <c r="H329" s="293" t="s">
        <v>7053</v>
      </c>
      <c r="I329" s="558" t="n">
        <v>41320</v>
      </c>
      <c r="L329" s="293" t="s">
        <v>5649</v>
      </c>
      <c r="M329" s="293" t="s">
        <v>7237</v>
      </c>
      <c r="N329" s="293" t="n">
        <v>0</v>
      </c>
      <c r="O329" s="293" t="s">
        <v>7238</v>
      </c>
      <c r="P329" s="293" t="s">
        <v>7237</v>
      </c>
      <c r="Q329" s="293" t="s">
        <v>7239</v>
      </c>
      <c r="R329" s="293" t="s">
        <v>5698</v>
      </c>
      <c r="S329" s="293" t="s">
        <v>7240</v>
      </c>
      <c r="T329" s="293" t="s">
        <v>5661</v>
      </c>
      <c r="U329" s="310" t="s">
        <v>7241</v>
      </c>
      <c r="V329" s="293" t="n">
        <v>41050</v>
      </c>
      <c r="W329" s="293" t="n">
        <v>41050</v>
      </c>
      <c r="X329" s="293" t="n">
        <v>1</v>
      </c>
      <c r="Y329" s="558" t="n">
        <v>43572</v>
      </c>
      <c r="Z329" s="293" t="s">
        <v>5797</v>
      </c>
      <c r="AA329" s="293" t="s">
        <v>5654</v>
      </c>
      <c r="AC329" s="558" t="n">
        <v>41973</v>
      </c>
      <c r="AD329" s="293" t="s">
        <v>6120</v>
      </c>
      <c r="AE329" s="293" t="s">
        <v>7053</v>
      </c>
    </row>
    <row r="330" customFormat="false" ht="15.75" hidden="false" customHeight="true" outlineLevel="0" collapsed="false">
      <c r="A330" s="293" t="s">
        <v>21</v>
      </c>
      <c r="B330" s="293" t="n">
        <v>37391</v>
      </c>
      <c r="C330" s="293" t="n">
        <v>2014</v>
      </c>
      <c r="D330" s="293" t="s">
        <v>7242</v>
      </c>
      <c r="E330" s="293" t="s">
        <v>5694</v>
      </c>
      <c r="F330" s="293" t="s">
        <v>7243</v>
      </c>
      <c r="H330" s="293" t="s">
        <v>7053</v>
      </c>
      <c r="I330" s="558" t="n">
        <v>41733</v>
      </c>
      <c r="L330" s="293" t="s">
        <v>5649</v>
      </c>
      <c r="M330" s="293" t="s">
        <v>7244</v>
      </c>
      <c r="N330" s="293" t="s">
        <v>7244</v>
      </c>
      <c r="O330" s="293" t="s">
        <v>7244</v>
      </c>
      <c r="P330" s="293" t="n">
        <v>0</v>
      </c>
      <c r="Q330" s="293" t="n">
        <v>0</v>
      </c>
      <c r="R330" s="293" t="s">
        <v>5698</v>
      </c>
      <c r="S330" s="293" t="s">
        <v>7245</v>
      </c>
      <c r="T330" s="293" t="s">
        <v>5661</v>
      </c>
      <c r="U330" s="310" t="s">
        <v>7246</v>
      </c>
      <c r="V330" s="293" t="n">
        <v>91010</v>
      </c>
      <c r="W330" s="293" t="n">
        <v>91010</v>
      </c>
      <c r="X330" s="293" t="n">
        <v>3</v>
      </c>
      <c r="Y330" s="558" t="n">
        <v>43895</v>
      </c>
      <c r="Z330" s="293" t="s">
        <v>5694</v>
      </c>
      <c r="AA330" s="293" t="s">
        <v>5654</v>
      </c>
      <c r="AC330" s="558" t="n">
        <v>42004</v>
      </c>
      <c r="AD330" s="293" t="s">
        <v>6120</v>
      </c>
      <c r="AE330" s="293" t="s">
        <v>7053</v>
      </c>
    </row>
    <row r="331" customFormat="false" ht="15.75" hidden="false" customHeight="true" outlineLevel="0" collapsed="false">
      <c r="A331" s="293" t="s">
        <v>21</v>
      </c>
      <c r="B331" s="293" t="n">
        <v>38148</v>
      </c>
      <c r="C331" s="293" t="n">
        <v>2015</v>
      </c>
      <c r="D331" s="293" t="s">
        <v>7247</v>
      </c>
      <c r="E331" s="293" t="s">
        <v>5694</v>
      </c>
      <c r="F331" s="293" t="s">
        <v>7248</v>
      </c>
      <c r="H331" s="293" t="s">
        <v>7053</v>
      </c>
      <c r="I331" s="558" t="n">
        <v>42118</v>
      </c>
      <c r="L331" s="293" t="s">
        <v>5649</v>
      </c>
      <c r="M331" s="293" t="s">
        <v>7249</v>
      </c>
      <c r="N331" s="293" t="s">
        <v>7249</v>
      </c>
      <c r="O331" s="293" t="s">
        <v>7249</v>
      </c>
      <c r="P331" s="293" t="n">
        <v>0</v>
      </c>
      <c r="Q331" s="293" t="n">
        <v>0</v>
      </c>
      <c r="R331" s="293" t="s">
        <v>5698</v>
      </c>
      <c r="S331" s="293" t="s">
        <v>7250</v>
      </c>
      <c r="T331" s="293" t="s">
        <v>5661</v>
      </c>
      <c r="U331" s="310" t="s">
        <v>7251</v>
      </c>
      <c r="W331" s="293" t="n">
        <v>91010</v>
      </c>
      <c r="X331" s="293" t="n">
        <v>5</v>
      </c>
      <c r="Y331" s="558" t="n">
        <v>44004</v>
      </c>
      <c r="Z331" s="293" t="s">
        <v>5694</v>
      </c>
      <c r="AA331" s="293" t="s">
        <v>5654</v>
      </c>
      <c r="AC331" s="558" t="n">
        <v>42369</v>
      </c>
      <c r="AD331" s="293" t="s">
        <v>7252</v>
      </c>
      <c r="AE331" s="293" t="s">
        <v>7053</v>
      </c>
    </row>
    <row r="332" customFormat="false" ht="15.75" hidden="false" customHeight="true" outlineLevel="0" collapsed="false">
      <c r="A332" s="293" t="s">
        <v>21</v>
      </c>
      <c r="B332" s="293" t="n">
        <v>41972</v>
      </c>
      <c r="C332" s="293" t="n">
        <v>2019</v>
      </c>
      <c r="D332" s="293" t="s">
        <v>7253</v>
      </c>
      <c r="E332" s="293" t="s">
        <v>6261</v>
      </c>
      <c r="F332" s="293" t="s">
        <v>7254</v>
      </c>
      <c r="H332" s="293" t="s">
        <v>7053</v>
      </c>
      <c r="L332" s="293" t="s">
        <v>5649</v>
      </c>
      <c r="M332" s="293" t="n">
        <v>0</v>
      </c>
      <c r="N332" s="293" t="n">
        <v>0</v>
      </c>
      <c r="O332" s="293" t="n">
        <v>0</v>
      </c>
      <c r="P332" s="293" t="n">
        <v>0</v>
      </c>
      <c r="Q332" s="293" t="n">
        <v>0</v>
      </c>
      <c r="T332" s="293" t="s">
        <v>5661</v>
      </c>
      <c r="U332" s="293" t="s">
        <v>7255</v>
      </c>
      <c r="X332" s="293" t="n">
        <v>0</v>
      </c>
      <c r="Z332" s="293" t="s">
        <v>5663</v>
      </c>
      <c r="AA332" s="293" t="s">
        <v>7032</v>
      </c>
      <c r="AD332" s="293" t="s">
        <v>6120</v>
      </c>
      <c r="AE332" s="293" t="s">
        <v>7053</v>
      </c>
    </row>
    <row r="333" customFormat="false" ht="15.75" hidden="false" customHeight="true" outlineLevel="0" collapsed="false">
      <c r="A333" s="293" t="s">
        <v>1782</v>
      </c>
      <c r="B333" s="293" t="n">
        <v>42992</v>
      </c>
      <c r="C333" s="293" t="n">
        <v>2022</v>
      </c>
      <c r="D333" s="293" t="s">
        <v>7051</v>
      </c>
      <c r="E333" s="293" t="s">
        <v>6261</v>
      </c>
      <c r="F333" s="293" t="s">
        <v>7052</v>
      </c>
      <c r="H333" s="293" t="s">
        <v>7053</v>
      </c>
      <c r="L333" s="293" t="s">
        <v>5649</v>
      </c>
      <c r="M333" s="293" t="n">
        <v>0</v>
      </c>
      <c r="N333" s="293" t="n">
        <v>0</v>
      </c>
      <c r="O333" s="293" t="n">
        <v>0</v>
      </c>
      <c r="P333" s="293" t="n">
        <v>0</v>
      </c>
      <c r="Q333" s="293" t="n">
        <v>0</v>
      </c>
      <c r="T333" s="293" t="s">
        <v>5661</v>
      </c>
      <c r="X333" s="293" t="n">
        <v>0</v>
      </c>
      <c r="Z333" s="293" t="s">
        <v>5663</v>
      </c>
      <c r="AA333" s="293" t="s">
        <v>7032</v>
      </c>
      <c r="AD333" s="293" t="s">
        <v>6120</v>
      </c>
      <c r="AE333" s="293" t="s">
        <v>7053</v>
      </c>
    </row>
    <row r="334" customFormat="false" ht="15.75" hidden="false" customHeight="true" outlineLevel="0" collapsed="false">
      <c r="A334" s="293" t="s">
        <v>1782</v>
      </c>
      <c r="B334" s="293" t="n">
        <v>42991</v>
      </c>
      <c r="C334" s="293" t="n">
        <v>2021</v>
      </c>
      <c r="D334" s="293" t="s">
        <v>6116</v>
      </c>
      <c r="E334" s="293" t="s">
        <v>5887</v>
      </c>
      <c r="F334" s="293" t="s">
        <v>6117</v>
      </c>
      <c r="H334" s="293" t="s">
        <v>6118</v>
      </c>
      <c r="L334" s="293" t="s">
        <v>5649</v>
      </c>
      <c r="M334" s="293" t="n">
        <v>0</v>
      </c>
      <c r="N334" s="293" t="n">
        <v>0</v>
      </c>
      <c r="O334" s="293" t="n">
        <v>0</v>
      </c>
      <c r="P334" s="293" t="n">
        <v>0</v>
      </c>
      <c r="Q334" s="293" t="n">
        <v>0</v>
      </c>
      <c r="R334" s="293" t="s">
        <v>5698</v>
      </c>
      <c r="T334" s="293" t="s">
        <v>5661</v>
      </c>
      <c r="U334" s="293" t="s">
        <v>6119</v>
      </c>
      <c r="X334" s="293" t="n">
        <v>0</v>
      </c>
      <c r="Z334" s="293" t="s">
        <v>5663</v>
      </c>
      <c r="AA334" s="293" t="s">
        <v>5890</v>
      </c>
      <c r="AD334" s="293" t="s">
        <v>6120</v>
      </c>
      <c r="AE334" s="293" t="s">
        <v>6118</v>
      </c>
    </row>
    <row r="335" customFormat="false" ht="15.75" hidden="false" customHeight="true" outlineLevel="0" collapsed="false">
      <c r="A335" s="293" t="s">
        <v>1782</v>
      </c>
      <c r="B335" s="293" t="n">
        <v>43051</v>
      </c>
      <c r="C335" s="293" t="n">
        <v>2021</v>
      </c>
      <c r="D335" s="293" t="s">
        <v>6121</v>
      </c>
      <c r="E335" s="293" t="s">
        <v>5887</v>
      </c>
      <c r="F335" s="293" t="s">
        <v>6122</v>
      </c>
      <c r="H335" s="293" t="s">
        <v>6118</v>
      </c>
      <c r="L335" s="293" t="s">
        <v>5649</v>
      </c>
      <c r="M335" s="293" t="n">
        <v>0</v>
      </c>
      <c r="N335" s="293" t="n">
        <v>0</v>
      </c>
      <c r="O335" s="293" t="n">
        <v>0</v>
      </c>
      <c r="P335" s="293" t="n">
        <v>0</v>
      </c>
      <c r="Q335" s="293" t="n">
        <v>0</v>
      </c>
      <c r="R335" s="293" t="s">
        <v>5650</v>
      </c>
      <c r="T335" s="293" t="s">
        <v>5661</v>
      </c>
      <c r="U335" s="293" t="s">
        <v>6123</v>
      </c>
      <c r="X335" s="293" t="n">
        <v>0</v>
      </c>
      <c r="Z335" s="293" t="s">
        <v>5663</v>
      </c>
      <c r="AA335" s="293" t="s">
        <v>5890</v>
      </c>
      <c r="AD335" s="293" t="s">
        <v>6120</v>
      </c>
      <c r="AE335" s="293" t="s">
        <v>6118</v>
      </c>
    </row>
    <row r="336" customFormat="false" ht="15.75" hidden="false" customHeight="true" outlineLevel="0" collapsed="false">
      <c r="A336" s="293" t="s">
        <v>1782</v>
      </c>
      <c r="B336" s="293" t="n">
        <v>42989</v>
      </c>
      <c r="C336" s="293" t="n">
        <v>2021</v>
      </c>
      <c r="D336" s="293" t="s">
        <v>6126</v>
      </c>
      <c r="E336" s="293" t="s">
        <v>5887</v>
      </c>
      <c r="F336" s="293" t="s">
        <v>6127</v>
      </c>
      <c r="H336" s="293" t="s">
        <v>6118</v>
      </c>
      <c r="L336" s="293" t="s">
        <v>5649</v>
      </c>
      <c r="M336" s="293" t="n">
        <v>0</v>
      </c>
      <c r="N336" s="293" t="n">
        <v>0</v>
      </c>
      <c r="O336" s="293" t="n">
        <v>0</v>
      </c>
      <c r="P336" s="293" t="n">
        <v>0</v>
      </c>
      <c r="Q336" s="293" t="n">
        <v>0</v>
      </c>
      <c r="R336" s="293" t="s">
        <v>5698</v>
      </c>
      <c r="T336" s="293" t="s">
        <v>5661</v>
      </c>
      <c r="U336" s="293" t="s">
        <v>6128</v>
      </c>
      <c r="X336" s="293" t="n">
        <v>0</v>
      </c>
      <c r="Z336" s="293" t="s">
        <v>5663</v>
      </c>
      <c r="AA336" s="293" t="s">
        <v>5890</v>
      </c>
      <c r="AD336" s="293" t="s">
        <v>6120</v>
      </c>
      <c r="AE336" s="293" t="s">
        <v>6118</v>
      </c>
    </row>
    <row r="337" customFormat="false" ht="15.75" hidden="false" customHeight="true" outlineLevel="0" collapsed="false">
      <c r="A337" s="293" t="s">
        <v>1782</v>
      </c>
      <c r="B337" s="293" t="n">
        <v>42990</v>
      </c>
      <c r="C337" s="293" t="n">
        <v>2021</v>
      </c>
      <c r="D337" s="293" t="s">
        <v>6129</v>
      </c>
      <c r="E337" s="293" t="s">
        <v>5887</v>
      </c>
      <c r="F337" s="293" t="s">
        <v>6130</v>
      </c>
      <c r="H337" s="293" t="s">
        <v>6118</v>
      </c>
      <c r="L337" s="293" t="s">
        <v>5649</v>
      </c>
      <c r="M337" s="293" t="n">
        <v>0</v>
      </c>
      <c r="N337" s="293" t="n">
        <v>0</v>
      </c>
      <c r="O337" s="293" t="n">
        <v>0</v>
      </c>
      <c r="P337" s="293" t="n">
        <v>0</v>
      </c>
      <c r="Q337" s="293" t="n">
        <v>0</v>
      </c>
      <c r="R337" s="293" t="s">
        <v>5698</v>
      </c>
      <c r="T337" s="293" t="s">
        <v>5661</v>
      </c>
      <c r="U337" s="293" t="s">
        <v>6123</v>
      </c>
      <c r="X337" s="293" t="n">
        <v>0</v>
      </c>
      <c r="Z337" s="293" t="s">
        <v>5663</v>
      </c>
      <c r="AA337" s="293" t="s">
        <v>5890</v>
      </c>
      <c r="AD337" s="293" t="s">
        <v>6120</v>
      </c>
      <c r="AE337" s="293" t="s">
        <v>6118</v>
      </c>
    </row>
    <row r="338" customFormat="false" ht="15.75" hidden="false" customHeight="true" outlineLevel="0" collapsed="false">
      <c r="A338" s="293" t="s">
        <v>1782</v>
      </c>
      <c r="B338" s="293" t="n">
        <v>43050</v>
      </c>
      <c r="C338" s="293" t="n">
        <v>2021</v>
      </c>
      <c r="D338" s="293" t="s">
        <v>6131</v>
      </c>
      <c r="E338" s="293" t="s">
        <v>5887</v>
      </c>
      <c r="F338" s="293" t="s">
        <v>6132</v>
      </c>
      <c r="H338" s="293" t="s">
        <v>6118</v>
      </c>
      <c r="L338" s="293" t="s">
        <v>5649</v>
      </c>
      <c r="M338" s="293" t="n">
        <v>0</v>
      </c>
      <c r="N338" s="293" t="n">
        <v>0</v>
      </c>
      <c r="O338" s="293" t="n">
        <v>0</v>
      </c>
      <c r="P338" s="293" t="n">
        <v>0</v>
      </c>
      <c r="Q338" s="293" t="n">
        <v>0</v>
      </c>
      <c r="R338" s="293" t="s">
        <v>5650</v>
      </c>
      <c r="T338" s="293" t="s">
        <v>5661</v>
      </c>
      <c r="U338" s="293" t="s">
        <v>6128</v>
      </c>
      <c r="X338" s="293" t="n">
        <v>0</v>
      </c>
      <c r="Z338" s="293" t="s">
        <v>5663</v>
      </c>
      <c r="AA338" s="293" t="s">
        <v>5890</v>
      </c>
      <c r="AD338" s="293" t="s">
        <v>6120</v>
      </c>
      <c r="AE338" s="293" t="s">
        <v>6118</v>
      </c>
    </row>
    <row r="339" customFormat="false" ht="15.75" hidden="false" customHeight="true" outlineLevel="0" collapsed="false">
      <c r="A339" s="293" t="s">
        <v>1782</v>
      </c>
      <c r="B339" s="293" t="n">
        <v>43933</v>
      </c>
      <c r="C339" s="293" t="n">
        <v>2022</v>
      </c>
      <c r="D339" s="293" t="s">
        <v>6161</v>
      </c>
      <c r="E339" s="293" t="s">
        <v>5887</v>
      </c>
      <c r="F339" s="293" t="s">
        <v>6162</v>
      </c>
      <c r="H339" s="293" t="s">
        <v>6118</v>
      </c>
      <c r="L339" s="293" t="s">
        <v>5649</v>
      </c>
      <c r="M339" s="293" t="n">
        <v>0</v>
      </c>
      <c r="N339" s="293" t="n">
        <v>0</v>
      </c>
      <c r="O339" s="293" t="n">
        <v>0</v>
      </c>
      <c r="P339" s="293" t="n">
        <v>0</v>
      </c>
      <c r="Q339" s="293" t="n">
        <v>0</v>
      </c>
      <c r="R339" s="293" t="s">
        <v>5698</v>
      </c>
      <c r="T339" s="293" t="s">
        <v>5661</v>
      </c>
      <c r="U339" s="310" t="s">
        <v>6163</v>
      </c>
      <c r="X339" s="293" t="n">
        <v>0</v>
      </c>
      <c r="Z339" s="293" t="s">
        <v>5663</v>
      </c>
      <c r="AA339" s="293" t="s">
        <v>5890</v>
      </c>
      <c r="AD339" s="293" t="s">
        <v>6120</v>
      </c>
      <c r="AE339" s="293" t="s">
        <v>6118</v>
      </c>
    </row>
    <row r="340" customFormat="false" ht="15.75" hidden="false" customHeight="true" outlineLevel="0" collapsed="false">
      <c r="A340" s="293" t="s">
        <v>1782</v>
      </c>
      <c r="B340" s="293" t="n">
        <v>43939</v>
      </c>
      <c r="C340" s="293" t="n">
        <v>2023</v>
      </c>
      <c r="D340" s="293" t="s">
        <v>6164</v>
      </c>
      <c r="E340" s="293" t="s">
        <v>5887</v>
      </c>
      <c r="F340" s="293" t="s">
        <v>6165</v>
      </c>
      <c r="H340" s="293" t="s">
        <v>6118</v>
      </c>
      <c r="L340" s="293" t="s">
        <v>5649</v>
      </c>
      <c r="M340" s="293" t="n">
        <v>0</v>
      </c>
      <c r="N340" s="293" t="n">
        <v>0</v>
      </c>
      <c r="O340" s="293" t="n">
        <v>0</v>
      </c>
      <c r="P340" s="293" t="n">
        <v>0</v>
      </c>
      <c r="Q340" s="293" t="n">
        <v>0</v>
      </c>
      <c r="R340" s="293" t="s">
        <v>5698</v>
      </c>
      <c r="T340" s="293" t="s">
        <v>5661</v>
      </c>
      <c r="U340" s="310" t="s">
        <v>6166</v>
      </c>
      <c r="X340" s="293" t="n">
        <v>0</v>
      </c>
      <c r="Z340" s="293" t="s">
        <v>5663</v>
      </c>
      <c r="AA340" s="293" t="s">
        <v>5890</v>
      </c>
      <c r="AD340" s="293" t="s">
        <v>6120</v>
      </c>
      <c r="AE340" s="293" t="s">
        <v>6118</v>
      </c>
    </row>
    <row r="341" customFormat="false" ht="15.75" hidden="false" customHeight="true" outlineLevel="0" collapsed="false">
      <c r="A341" s="293" t="s">
        <v>1782</v>
      </c>
      <c r="B341" s="293" t="n">
        <v>43942</v>
      </c>
      <c r="C341" s="293" t="n">
        <v>2022</v>
      </c>
      <c r="D341" s="293" t="s">
        <v>6167</v>
      </c>
      <c r="E341" s="293" t="s">
        <v>5887</v>
      </c>
      <c r="F341" s="293" t="s">
        <v>6168</v>
      </c>
      <c r="H341" s="293" t="s">
        <v>6118</v>
      </c>
      <c r="L341" s="293" t="s">
        <v>5649</v>
      </c>
      <c r="M341" s="293" t="n">
        <v>0</v>
      </c>
      <c r="N341" s="293" t="n">
        <v>0</v>
      </c>
      <c r="O341" s="293" t="n">
        <v>0</v>
      </c>
      <c r="P341" s="293" t="n">
        <v>0</v>
      </c>
      <c r="Q341" s="293" t="n">
        <v>0</v>
      </c>
      <c r="R341" s="293" t="s">
        <v>5698</v>
      </c>
      <c r="T341" s="293" t="s">
        <v>5661</v>
      </c>
      <c r="U341" s="310" t="s">
        <v>6169</v>
      </c>
      <c r="X341" s="293" t="n">
        <v>0</v>
      </c>
      <c r="Z341" s="293" t="s">
        <v>5663</v>
      </c>
      <c r="AA341" s="293" t="s">
        <v>5890</v>
      </c>
      <c r="AD341" s="293" t="s">
        <v>6170</v>
      </c>
      <c r="AE341" s="293" t="s">
        <v>6118</v>
      </c>
    </row>
    <row r="342" customFormat="false" ht="15.75" hidden="false" customHeight="true" outlineLevel="0" collapsed="false">
      <c r="A342" s="293" t="s">
        <v>1782</v>
      </c>
      <c r="B342" s="293" t="n">
        <v>43945</v>
      </c>
      <c r="C342" s="293" t="n">
        <v>2023</v>
      </c>
      <c r="D342" s="293" t="s">
        <v>6176</v>
      </c>
      <c r="E342" s="293" t="s">
        <v>5887</v>
      </c>
      <c r="F342" s="293" t="s">
        <v>6177</v>
      </c>
      <c r="H342" s="293" t="s">
        <v>6118</v>
      </c>
      <c r="L342" s="293" t="s">
        <v>5649</v>
      </c>
      <c r="M342" s="293" t="n">
        <v>0</v>
      </c>
      <c r="N342" s="293" t="n">
        <v>0</v>
      </c>
      <c r="O342" s="293" t="n">
        <v>0</v>
      </c>
      <c r="P342" s="293" t="n">
        <v>0</v>
      </c>
      <c r="Q342" s="293" t="n">
        <v>0</v>
      </c>
      <c r="R342" s="293" t="s">
        <v>5698</v>
      </c>
      <c r="T342" s="293" t="s">
        <v>5661</v>
      </c>
      <c r="U342" s="310" t="s">
        <v>6178</v>
      </c>
      <c r="X342" s="293" t="n">
        <v>0</v>
      </c>
      <c r="Z342" s="293" t="s">
        <v>5663</v>
      </c>
      <c r="AA342" s="293" t="s">
        <v>5890</v>
      </c>
      <c r="AD342" s="293" t="s">
        <v>6170</v>
      </c>
      <c r="AE342" s="293" t="s">
        <v>6118</v>
      </c>
    </row>
    <row r="343" customFormat="false" ht="15.75" hidden="false" customHeight="true" outlineLevel="0" collapsed="false">
      <c r="A343" s="293" t="s">
        <v>1782</v>
      </c>
      <c r="B343" s="293" t="n">
        <v>43970</v>
      </c>
      <c r="C343" s="293" t="n">
        <v>2022</v>
      </c>
      <c r="D343" s="293" t="s">
        <v>6179</v>
      </c>
      <c r="E343" s="293" t="s">
        <v>5887</v>
      </c>
      <c r="F343" s="293" t="s">
        <v>6180</v>
      </c>
      <c r="H343" s="293" t="s">
        <v>6118</v>
      </c>
      <c r="L343" s="293" t="s">
        <v>5649</v>
      </c>
      <c r="M343" s="293" t="n">
        <v>0</v>
      </c>
      <c r="N343" s="293" t="n">
        <v>0</v>
      </c>
      <c r="O343" s="293" t="n">
        <v>0</v>
      </c>
      <c r="P343" s="293" t="n">
        <v>0</v>
      </c>
      <c r="Q343" s="293" t="n">
        <v>0</v>
      </c>
      <c r="R343" s="293" t="s">
        <v>5698</v>
      </c>
      <c r="T343" s="293" t="s">
        <v>5661</v>
      </c>
      <c r="U343" s="310" t="s">
        <v>6181</v>
      </c>
      <c r="X343" s="293" t="n">
        <v>0</v>
      </c>
      <c r="Z343" s="293" t="s">
        <v>5663</v>
      </c>
      <c r="AA343" s="293" t="s">
        <v>5890</v>
      </c>
      <c r="AD343" s="293" t="s">
        <v>6182</v>
      </c>
      <c r="AE343" s="293" t="s">
        <v>6118</v>
      </c>
    </row>
    <row r="344" customFormat="false" ht="15.75" hidden="false" customHeight="true" outlineLevel="0" collapsed="false">
      <c r="A344" s="293" t="s">
        <v>1782</v>
      </c>
      <c r="B344" s="293" t="n">
        <v>43961</v>
      </c>
      <c r="C344" s="293" t="n">
        <v>2022</v>
      </c>
      <c r="D344" s="293" t="s">
        <v>6202</v>
      </c>
      <c r="E344" s="293" t="s">
        <v>5887</v>
      </c>
      <c r="F344" s="293" t="s">
        <v>6203</v>
      </c>
      <c r="H344" s="293" t="s">
        <v>6118</v>
      </c>
      <c r="L344" s="293" t="s">
        <v>5649</v>
      </c>
      <c r="M344" s="293" t="n">
        <v>0</v>
      </c>
      <c r="N344" s="293" t="n">
        <v>0</v>
      </c>
      <c r="O344" s="293" t="n">
        <v>0</v>
      </c>
      <c r="P344" s="293" t="n">
        <v>0</v>
      </c>
      <c r="Q344" s="293" t="n">
        <v>0</v>
      </c>
      <c r="R344" s="293" t="s">
        <v>5698</v>
      </c>
      <c r="T344" s="293" t="s">
        <v>5661</v>
      </c>
      <c r="U344" s="310" t="s">
        <v>6204</v>
      </c>
      <c r="X344" s="293" t="n">
        <v>0</v>
      </c>
      <c r="Z344" s="293" t="s">
        <v>5663</v>
      </c>
      <c r="AA344" s="293" t="s">
        <v>5890</v>
      </c>
      <c r="AD344" s="293" t="s">
        <v>6205</v>
      </c>
      <c r="AE344" s="293" t="s">
        <v>6118</v>
      </c>
    </row>
    <row r="345" customFormat="false" ht="15.75" hidden="false" customHeight="true" outlineLevel="0" collapsed="false">
      <c r="A345" s="293" t="s">
        <v>1782</v>
      </c>
      <c r="B345" s="293" t="n">
        <v>43928</v>
      </c>
      <c r="C345" s="293" t="n">
        <v>2022</v>
      </c>
      <c r="D345" s="293" t="s">
        <v>6225</v>
      </c>
      <c r="E345" s="293" t="s">
        <v>5887</v>
      </c>
      <c r="F345" s="293" t="s">
        <v>6226</v>
      </c>
      <c r="H345" s="293" t="s">
        <v>6118</v>
      </c>
      <c r="L345" s="293" t="s">
        <v>5649</v>
      </c>
      <c r="M345" s="293" t="n">
        <v>0</v>
      </c>
      <c r="N345" s="293" t="n">
        <v>0</v>
      </c>
      <c r="O345" s="293" t="n">
        <v>0</v>
      </c>
      <c r="P345" s="293" t="n">
        <v>0</v>
      </c>
      <c r="Q345" s="293" t="n">
        <v>0</v>
      </c>
      <c r="R345" s="293" t="s">
        <v>5698</v>
      </c>
      <c r="T345" s="293" t="s">
        <v>5661</v>
      </c>
      <c r="U345" s="310" t="s">
        <v>6227</v>
      </c>
      <c r="X345" s="293" t="n">
        <v>0</v>
      </c>
      <c r="Z345" s="293" t="s">
        <v>5663</v>
      </c>
      <c r="AA345" s="293" t="s">
        <v>5890</v>
      </c>
      <c r="AD345" s="293" t="s">
        <v>6120</v>
      </c>
      <c r="AE345" s="293" t="s">
        <v>6118</v>
      </c>
    </row>
    <row r="346" customFormat="false" ht="15.75" hidden="false" customHeight="true" outlineLevel="0" collapsed="false">
      <c r="A346" s="293" t="s">
        <v>1782</v>
      </c>
      <c r="B346" s="293" t="n">
        <v>43962</v>
      </c>
      <c r="C346" s="293" t="n">
        <v>2023</v>
      </c>
      <c r="D346" s="293" t="s">
        <v>6239</v>
      </c>
      <c r="E346" s="293" t="s">
        <v>5887</v>
      </c>
      <c r="F346" s="293" t="s">
        <v>6240</v>
      </c>
      <c r="H346" s="293" t="s">
        <v>6118</v>
      </c>
      <c r="L346" s="293" t="s">
        <v>5649</v>
      </c>
      <c r="M346" s="293" t="n">
        <v>0</v>
      </c>
      <c r="N346" s="293" t="n">
        <v>0</v>
      </c>
      <c r="O346" s="293" t="n">
        <v>0</v>
      </c>
      <c r="P346" s="293" t="n">
        <v>0</v>
      </c>
      <c r="Q346" s="293" t="n">
        <v>0</v>
      </c>
      <c r="R346" s="293" t="s">
        <v>5698</v>
      </c>
      <c r="T346" s="293" t="s">
        <v>5661</v>
      </c>
      <c r="U346" s="310" t="s">
        <v>6204</v>
      </c>
      <c r="X346" s="293" t="n">
        <v>0</v>
      </c>
      <c r="Z346" s="293" t="s">
        <v>5663</v>
      </c>
      <c r="AA346" s="293" t="s">
        <v>5890</v>
      </c>
      <c r="AD346" s="293" t="s">
        <v>6205</v>
      </c>
      <c r="AE346" s="293" t="s">
        <v>6118</v>
      </c>
    </row>
    <row r="347" customFormat="false" ht="15.75" hidden="false" customHeight="true" outlineLevel="0" collapsed="false">
      <c r="A347" s="293" t="s">
        <v>21</v>
      </c>
      <c r="B347" s="293" t="n">
        <v>37853</v>
      </c>
      <c r="C347" s="293" t="n">
        <v>2014</v>
      </c>
      <c r="D347" s="293" t="s">
        <v>7256</v>
      </c>
      <c r="E347" s="293" t="s">
        <v>4094</v>
      </c>
      <c r="F347" s="293" t="s">
        <v>7257</v>
      </c>
      <c r="H347" s="293" t="s">
        <v>6118</v>
      </c>
      <c r="I347" s="558" t="n">
        <v>41990</v>
      </c>
      <c r="L347" s="293" t="s">
        <v>5649</v>
      </c>
      <c r="M347" s="293" t="n">
        <v>4000000</v>
      </c>
      <c r="N347" s="293" t="n">
        <v>0</v>
      </c>
      <c r="O347" s="293" t="s">
        <v>7258</v>
      </c>
      <c r="P347" s="293" t="n">
        <v>4000000</v>
      </c>
      <c r="Q347" s="293" t="s">
        <v>7259</v>
      </c>
      <c r="R347" s="293" t="s">
        <v>5698</v>
      </c>
      <c r="S347" s="293" t="s">
        <v>7260</v>
      </c>
      <c r="T347" s="293" t="s">
        <v>5661</v>
      </c>
      <c r="U347" s="293" t="s">
        <v>7261</v>
      </c>
      <c r="W347" s="293" t="n">
        <v>74010</v>
      </c>
      <c r="X347" s="293" t="n">
        <v>0</v>
      </c>
      <c r="Y347" s="558" t="n">
        <v>41991</v>
      </c>
      <c r="Z347" s="293" t="s">
        <v>5663</v>
      </c>
      <c r="AA347" s="293" t="s">
        <v>5654</v>
      </c>
      <c r="AC347" s="558" t="n">
        <v>42369</v>
      </c>
      <c r="AD347" s="293" t="s">
        <v>6120</v>
      </c>
      <c r="AE347" s="293" t="s">
        <v>6118</v>
      </c>
    </row>
    <row r="348" customFormat="false" ht="15.75" hidden="false" customHeight="true" outlineLevel="0" collapsed="false">
      <c r="A348" s="293" t="s">
        <v>21</v>
      </c>
      <c r="B348" s="293" t="n">
        <v>40650</v>
      </c>
      <c r="C348" s="293" t="n">
        <v>2018</v>
      </c>
      <c r="D348" s="293" t="s">
        <v>7262</v>
      </c>
      <c r="E348" s="293" t="s">
        <v>4094</v>
      </c>
      <c r="F348" s="293" t="s">
        <v>7263</v>
      </c>
      <c r="H348" s="293" t="s">
        <v>6118</v>
      </c>
      <c r="I348" s="558" t="n">
        <v>43068</v>
      </c>
      <c r="L348" s="293" t="s">
        <v>5649</v>
      </c>
      <c r="M348" s="293" t="n">
        <v>10173460</v>
      </c>
      <c r="N348" s="293" t="n">
        <v>10173460</v>
      </c>
      <c r="O348" s="293" t="n">
        <v>0</v>
      </c>
      <c r="P348" s="293" t="n">
        <v>0</v>
      </c>
      <c r="Q348" s="293" t="n">
        <v>10173460</v>
      </c>
      <c r="R348" s="293" t="s">
        <v>5698</v>
      </c>
      <c r="S348" s="293" t="s">
        <v>7264</v>
      </c>
      <c r="T348" s="293" t="s">
        <v>5661</v>
      </c>
      <c r="U348" s="293" t="s">
        <v>7265</v>
      </c>
      <c r="W348" s="293" t="n">
        <v>43010</v>
      </c>
      <c r="X348" s="293" t="n">
        <v>0</v>
      </c>
      <c r="Y348" s="558" t="n">
        <v>43167</v>
      </c>
      <c r="Z348" s="293" t="s">
        <v>5663</v>
      </c>
      <c r="AA348" s="293" t="s">
        <v>5654</v>
      </c>
      <c r="AC348" s="558" t="n">
        <v>43830</v>
      </c>
      <c r="AD348" s="293" t="s">
        <v>6205</v>
      </c>
      <c r="AE348" s="293" t="s">
        <v>6118</v>
      </c>
    </row>
    <row r="349" customFormat="false" ht="15.75" hidden="false" customHeight="true" outlineLevel="0" collapsed="false">
      <c r="A349" s="293" t="s">
        <v>21</v>
      </c>
      <c r="B349" s="293" t="n">
        <v>39858</v>
      </c>
      <c r="C349" s="293" t="n">
        <v>2016</v>
      </c>
      <c r="D349" s="293" t="s">
        <v>7266</v>
      </c>
      <c r="E349" s="293" t="s">
        <v>4094</v>
      </c>
      <c r="F349" s="293" t="s">
        <v>7267</v>
      </c>
      <c r="H349" s="293" t="s">
        <v>6118</v>
      </c>
      <c r="I349" s="558" t="n">
        <v>42706</v>
      </c>
      <c r="L349" s="293" t="s">
        <v>5649</v>
      </c>
      <c r="M349" s="293" t="n">
        <v>34400000</v>
      </c>
      <c r="N349" s="293" t="n">
        <v>34030000</v>
      </c>
      <c r="O349" s="293" t="s">
        <v>7268</v>
      </c>
      <c r="P349" s="293" t="n">
        <v>370000</v>
      </c>
      <c r="Q349" s="293" t="s">
        <v>7269</v>
      </c>
      <c r="R349" s="293" t="s">
        <v>5698</v>
      </c>
      <c r="S349" s="293" t="s">
        <v>7270</v>
      </c>
      <c r="T349" s="293" t="s">
        <v>5661</v>
      </c>
      <c r="U349" s="293" t="s">
        <v>7271</v>
      </c>
      <c r="W349" s="310" t="s">
        <v>7272</v>
      </c>
      <c r="X349" s="293" t="n">
        <v>0</v>
      </c>
      <c r="Y349" s="558" t="n">
        <v>42716</v>
      </c>
      <c r="Z349" s="293" t="s">
        <v>5663</v>
      </c>
      <c r="AA349" s="293" t="s">
        <v>5654</v>
      </c>
      <c r="AC349" s="558" t="n">
        <v>43100</v>
      </c>
      <c r="AD349" s="293" t="s">
        <v>6120</v>
      </c>
      <c r="AE349" s="293" t="s">
        <v>6118</v>
      </c>
    </row>
    <row r="350" customFormat="false" ht="15.75" hidden="false" customHeight="true" outlineLevel="0" collapsed="false">
      <c r="A350" s="293" t="s">
        <v>21</v>
      </c>
      <c r="B350" s="293" t="n">
        <v>39401</v>
      </c>
      <c r="C350" s="293" t="n">
        <v>2016</v>
      </c>
      <c r="D350" s="293" t="s">
        <v>7273</v>
      </c>
      <c r="E350" s="293" t="s">
        <v>4094</v>
      </c>
      <c r="F350" s="293" t="s">
        <v>7274</v>
      </c>
      <c r="H350" s="293" t="s">
        <v>6118</v>
      </c>
      <c r="I350" s="558" t="n">
        <v>42706</v>
      </c>
      <c r="L350" s="293" t="s">
        <v>5649</v>
      </c>
      <c r="M350" s="293" t="n">
        <v>201500000</v>
      </c>
      <c r="N350" s="293" t="n">
        <v>201500000</v>
      </c>
      <c r="O350" s="293" t="s">
        <v>7275</v>
      </c>
      <c r="P350" s="293" t="n">
        <v>0</v>
      </c>
      <c r="Q350" s="293" t="s">
        <v>7276</v>
      </c>
      <c r="R350" s="293" t="s">
        <v>5698</v>
      </c>
      <c r="S350" s="293" t="s">
        <v>7277</v>
      </c>
      <c r="T350" s="293" t="s">
        <v>5661</v>
      </c>
      <c r="U350" s="310" t="s">
        <v>7278</v>
      </c>
      <c r="W350" s="310" t="s">
        <v>7279</v>
      </c>
      <c r="X350" s="293" t="n">
        <v>1</v>
      </c>
      <c r="Y350" s="558" t="n">
        <v>43019</v>
      </c>
      <c r="Z350" s="293" t="s">
        <v>5653</v>
      </c>
      <c r="AA350" s="293" t="s">
        <v>5654</v>
      </c>
      <c r="AC350" s="558" t="n">
        <v>43100</v>
      </c>
      <c r="AD350" s="293" t="s">
        <v>6205</v>
      </c>
      <c r="AE350" s="293" t="s">
        <v>6118</v>
      </c>
    </row>
    <row r="351" customFormat="false" ht="15.75" hidden="false" customHeight="true" outlineLevel="0" collapsed="false">
      <c r="A351" s="293" t="s">
        <v>21</v>
      </c>
      <c r="B351" s="293" t="n">
        <v>39876</v>
      </c>
      <c r="C351" s="293" t="n">
        <v>2017</v>
      </c>
      <c r="D351" s="293" t="s">
        <v>7280</v>
      </c>
      <c r="E351" s="293" t="s">
        <v>4094</v>
      </c>
      <c r="F351" s="293" t="s">
        <v>7281</v>
      </c>
      <c r="H351" s="293" t="s">
        <v>6118</v>
      </c>
      <c r="I351" s="558" t="n">
        <v>43068</v>
      </c>
      <c r="L351" s="293" t="s">
        <v>5649</v>
      </c>
      <c r="M351" s="293" t="n">
        <v>94700000</v>
      </c>
      <c r="N351" s="293" t="n">
        <v>94700000</v>
      </c>
      <c r="O351" s="293" t="s">
        <v>7282</v>
      </c>
      <c r="P351" s="293" t="n">
        <v>0</v>
      </c>
      <c r="Q351" s="293" t="s">
        <v>7283</v>
      </c>
      <c r="R351" s="293" t="s">
        <v>5698</v>
      </c>
      <c r="S351" s="293" t="s">
        <v>7284</v>
      </c>
      <c r="T351" s="293" t="s">
        <v>5661</v>
      </c>
      <c r="U351" s="310" t="s">
        <v>7285</v>
      </c>
      <c r="W351" s="293" t="n">
        <v>21010</v>
      </c>
      <c r="X351" s="293" t="n">
        <v>0</v>
      </c>
      <c r="Y351" s="558" t="n">
        <v>43070</v>
      </c>
      <c r="Z351" s="293" t="s">
        <v>5663</v>
      </c>
      <c r="AA351" s="293" t="s">
        <v>5654</v>
      </c>
      <c r="AC351" s="558" t="n">
        <v>43465</v>
      </c>
      <c r="AD351" s="293" t="s">
        <v>6205</v>
      </c>
      <c r="AE351" s="293" t="s">
        <v>6118</v>
      </c>
    </row>
    <row r="352" customFormat="false" ht="15.75" hidden="false" customHeight="true" outlineLevel="0" collapsed="false">
      <c r="A352" s="293" t="s">
        <v>21</v>
      </c>
      <c r="B352" s="293" t="n">
        <v>40822</v>
      </c>
      <c r="C352" s="293" t="n">
        <v>2018</v>
      </c>
      <c r="D352" s="293" t="s">
        <v>7286</v>
      </c>
      <c r="E352" s="293" t="s">
        <v>4094</v>
      </c>
      <c r="F352" s="293" t="s">
        <v>7287</v>
      </c>
      <c r="H352" s="293" t="s">
        <v>6118</v>
      </c>
      <c r="I352" s="558" t="n">
        <v>43312</v>
      </c>
      <c r="L352" s="293" t="s">
        <v>5649</v>
      </c>
      <c r="M352" s="293" t="n">
        <v>3500000</v>
      </c>
      <c r="N352" s="293" t="n">
        <v>0</v>
      </c>
      <c r="O352" s="293" t="s">
        <v>7288</v>
      </c>
      <c r="P352" s="293" t="n">
        <v>3500000</v>
      </c>
      <c r="Q352" s="293" t="s">
        <v>7289</v>
      </c>
      <c r="R352" s="293" t="s">
        <v>5698</v>
      </c>
      <c r="S352" s="293" t="s">
        <v>7290</v>
      </c>
      <c r="T352" s="293" t="s">
        <v>5661</v>
      </c>
      <c r="U352" s="293" t="s">
        <v>7291</v>
      </c>
      <c r="W352" s="293" t="n">
        <v>11330</v>
      </c>
      <c r="X352" s="293" t="n">
        <v>0</v>
      </c>
      <c r="Y352" s="558" t="n">
        <v>43348</v>
      </c>
      <c r="Z352" s="293" t="s">
        <v>5663</v>
      </c>
      <c r="AA352" s="293" t="s">
        <v>5654</v>
      </c>
      <c r="AC352" s="558" t="n">
        <v>43830</v>
      </c>
      <c r="AD352" s="293" t="s">
        <v>6120</v>
      </c>
      <c r="AE352" s="293" t="s">
        <v>6118</v>
      </c>
    </row>
    <row r="353" customFormat="false" ht="15.75" hidden="false" customHeight="true" outlineLevel="0" collapsed="false">
      <c r="A353" s="293" t="s">
        <v>21</v>
      </c>
      <c r="B353" s="293" t="n">
        <v>40824</v>
      </c>
      <c r="C353" s="293" t="n">
        <v>2018</v>
      </c>
      <c r="D353" s="293" t="s">
        <v>7292</v>
      </c>
      <c r="E353" s="293" t="s">
        <v>4094</v>
      </c>
      <c r="F353" s="293" t="s">
        <v>7293</v>
      </c>
      <c r="H353" s="293" t="s">
        <v>6118</v>
      </c>
      <c r="I353" s="558" t="n">
        <v>43312</v>
      </c>
      <c r="L353" s="293" t="s">
        <v>5649</v>
      </c>
      <c r="M353" s="293" t="n">
        <v>1500000</v>
      </c>
      <c r="N353" s="293" t="n">
        <v>0</v>
      </c>
      <c r="O353" s="293" t="n">
        <v>1401585</v>
      </c>
      <c r="P353" s="293" t="n">
        <v>1500000</v>
      </c>
      <c r="Q353" s="293" t="n">
        <v>98415</v>
      </c>
      <c r="R353" s="293" t="s">
        <v>5698</v>
      </c>
      <c r="S353" s="293" t="s">
        <v>7294</v>
      </c>
      <c r="T353" s="293" t="s">
        <v>5661</v>
      </c>
      <c r="U353" s="293" t="s">
        <v>7295</v>
      </c>
      <c r="W353" s="293" t="n">
        <v>31195</v>
      </c>
      <c r="X353" s="293" t="n">
        <v>0</v>
      </c>
      <c r="Y353" s="558" t="n">
        <v>43348</v>
      </c>
      <c r="Z353" s="293" t="s">
        <v>5663</v>
      </c>
      <c r="AA353" s="293" t="s">
        <v>5654</v>
      </c>
      <c r="AC353" s="558" t="n">
        <v>43830</v>
      </c>
      <c r="AD353" s="293" t="s">
        <v>6120</v>
      </c>
      <c r="AE353" s="293" t="s">
        <v>6118</v>
      </c>
    </row>
    <row r="354" customFormat="false" ht="15.75" hidden="false" customHeight="true" outlineLevel="0" collapsed="false">
      <c r="A354" s="293" t="s">
        <v>21</v>
      </c>
      <c r="B354" s="293" t="n">
        <v>40823</v>
      </c>
      <c r="C354" s="293" t="n">
        <v>2018</v>
      </c>
      <c r="D354" s="293" t="s">
        <v>7296</v>
      </c>
      <c r="E354" s="293" t="s">
        <v>4094</v>
      </c>
      <c r="F354" s="293" t="s">
        <v>7297</v>
      </c>
      <c r="H354" s="293" t="s">
        <v>6118</v>
      </c>
      <c r="I354" s="558" t="n">
        <v>43312</v>
      </c>
      <c r="L354" s="293" t="s">
        <v>5649</v>
      </c>
      <c r="M354" s="293" t="n">
        <v>2000000</v>
      </c>
      <c r="N354" s="293" t="n">
        <v>0</v>
      </c>
      <c r="O354" s="293" t="s">
        <v>7298</v>
      </c>
      <c r="P354" s="293" t="n">
        <v>2000000</v>
      </c>
      <c r="Q354" s="293" t="s">
        <v>7299</v>
      </c>
      <c r="R354" s="293" t="s">
        <v>5698</v>
      </c>
      <c r="S354" s="293" t="s">
        <v>7300</v>
      </c>
      <c r="T354" s="293" t="s">
        <v>5661</v>
      </c>
      <c r="U354" s="293" t="s">
        <v>7301</v>
      </c>
      <c r="W354" s="293" t="n">
        <v>21010</v>
      </c>
      <c r="X354" s="293" t="n">
        <v>0</v>
      </c>
      <c r="Y354" s="558" t="n">
        <v>43348</v>
      </c>
      <c r="Z354" s="293" t="s">
        <v>5663</v>
      </c>
      <c r="AA354" s="293" t="s">
        <v>5654</v>
      </c>
      <c r="AC354" s="558" t="n">
        <v>43830</v>
      </c>
      <c r="AD354" s="293" t="s">
        <v>6120</v>
      </c>
      <c r="AE354" s="293" t="s">
        <v>6118</v>
      </c>
    </row>
    <row r="355" customFormat="false" ht="15.75" hidden="false" customHeight="true" outlineLevel="0" collapsed="false">
      <c r="A355" s="293" t="s">
        <v>21</v>
      </c>
      <c r="B355" s="293" t="n">
        <v>40818</v>
      </c>
      <c r="C355" s="293" t="n">
        <v>2018</v>
      </c>
      <c r="D355" s="293" t="s">
        <v>7302</v>
      </c>
      <c r="E355" s="293" t="s">
        <v>4094</v>
      </c>
      <c r="F355" s="293" t="s">
        <v>7303</v>
      </c>
      <c r="H355" s="293" t="s">
        <v>6118</v>
      </c>
      <c r="I355" s="558" t="n">
        <v>43433</v>
      </c>
      <c r="L355" s="293" t="s">
        <v>5649</v>
      </c>
      <c r="M355" s="293" t="n">
        <v>172180000</v>
      </c>
      <c r="N355" s="293" t="n">
        <v>172180000</v>
      </c>
      <c r="O355" s="293" t="s">
        <v>7304</v>
      </c>
      <c r="P355" s="293" t="n">
        <v>0</v>
      </c>
      <c r="Q355" s="293" t="s">
        <v>7305</v>
      </c>
      <c r="R355" s="293" t="s">
        <v>5698</v>
      </c>
      <c r="S355" s="293" t="s">
        <v>7306</v>
      </c>
      <c r="T355" s="293" t="s">
        <v>5661</v>
      </c>
      <c r="U355" s="310" t="s">
        <v>7307</v>
      </c>
      <c r="X355" s="293" t="n">
        <v>0</v>
      </c>
      <c r="Y355" s="558" t="n">
        <v>43437</v>
      </c>
      <c r="Z355" s="293" t="s">
        <v>5663</v>
      </c>
      <c r="AA355" s="293" t="s">
        <v>5654</v>
      </c>
      <c r="AC355" s="558" t="n">
        <v>43830</v>
      </c>
      <c r="AD355" s="293" t="s">
        <v>6205</v>
      </c>
      <c r="AE355" s="293" t="s">
        <v>6118</v>
      </c>
    </row>
    <row r="356" customFormat="false" ht="15.75" hidden="false" customHeight="true" outlineLevel="0" collapsed="false">
      <c r="A356" s="293" t="s">
        <v>21</v>
      </c>
      <c r="B356" s="293" t="n">
        <v>38727</v>
      </c>
      <c r="C356" s="293" t="n">
        <v>2016</v>
      </c>
      <c r="D356" s="293" t="s">
        <v>7308</v>
      </c>
      <c r="E356" s="293" t="s">
        <v>4094</v>
      </c>
      <c r="F356" s="293" t="s">
        <v>7309</v>
      </c>
      <c r="H356" s="293" t="s">
        <v>6118</v>
      </c>
      <c r="I356" s="558" t="n">
        <v>42347</v>
      </c>
      <c r="L356" s="293" t="s">
        <v>5649</v>
      </c>
      <c r="M356" s="293" t="n">
        <v>36000000</v>
      </c>
      <c r="N356" s="293" t="n">
        <v>36000000</v>
      </c>
      <c r="O356" s="293" t="s">
        <v>7310</v>
      </c>
      <c r="P356" s="293" t="n">
        <v>0</v>
      </c>
      <c r="Q356" s="293" t="s">
        <v>7311</v>
      </c>
      <c r="R356" s="293" t="s">
        <v>5698</v>
      </c>
      <c r="S356" s="293" t="s">
        <v>7312</v>
      </c>
      <c r="T356" s="293" t="s">
        <v>5661</v>
      </c>
      <c r="U356" s="310" t="s">
        <v>7278</v>
      </c>
      <c r="W356" s="293" t="n">
        <v>43010</v>
      </c>
      <c r="X356" s="293" t="n">
        <v>1</v>
      </c>
      <c r="Y356" s="558" t="n">
        <v>43080</v>
      </c>
      <c r="Z356" s="293" t="s">
        <v>5653</v>
      </c>
      <c r="AA356" s="293" t="s">
        <v>5654</v>
      </c>
      <c r="AC356" s="558" t="n">
        <v>43100</v>
      </c>
      <c r="AD356" s="293" t="s">
        <v>6205</v>
      </c>
      <c r="AE356" s="293" t="s">
        <v>6118</v>
      </c>
    </row>
    <row r="357" customFormat="false" ht="15.75" hidden="false" customHeight="true" outlineLevel="0" collapsed="false">
      <c r="A357" s="293" t="s">
        <v>21</v>
      </c>
      <c r="B357" s="293" t="n">
        <v>41591</v>
      </c>
      <c r="C357" s="293" t="n">
        <v>2018</v>
      </c>
      <c r="D357" s="293" t="s">
        <v>7313</v>
      </c>
      <c r="E357" s="293" t="s">
        <v>4094</v>
      </c>
      <c r="F357" s="293" t="s">
        <v>7314</v>
      </c>
      <c r="H357" s="293" t="s">
        <v>6118</v>
      </c>
      <c r="I357" s="558" t="n">
        <v>43320</v>
      </c>
      <c r="L357" s="293" t="s">
        <v>5649</v>
      </c>
      <c r="M357" s="293" t="n">
        <v>200000</v>
      </c>
      <c r="N357" s="293" t="s">
        <v>7315</v>
      </c>
      <c r="O357" s="293" t="s">
        <v>7315</v>
      </c>
      <c r="P357" s="293" t="s">
        <v>7316</v>
      </c>
      <c r="Q357" s="293" t="s">
        <v>7316</v>
      </c>
      <c r="R357" s="293" t="s">
        <v>5698</v>
      </c>
      <c r="S357" s="293" t="s">
        <v>7317</v>
      </c>
      <c r="T357" s="293" t="s">
        <v>5661</v>
      </c>
      <c r="U357" s="293" t="s">
        <v>7265</v>
      </c>
      <c r="X357" s="293" t="n">
        <v>0</v>
      </c>
      <c r="Y357" s="558" t="n">
        <v>43350</v>
      </c>
      <c r="Z357" s="293" t="s">
        <v>5663</v>
      </c>
      <c r="AA357" s="293" t="s">
        <v>5654</v>
      </c>
      <c r="AC357" s="558" t="n">
        <v>43830</v>
      </c>
      <c r="AD357" s="293" t="s">
        <v>6120</v>
      </c>
      <c r="AE357" s="293" t="s">
        <v>6118</v>
      </c>
    </row>
    <row r="358" customFormat="false" ht="15.75" hidden="false" customHeight="true" outlineLevel="0" collapsed="false">
      <c r="A358" s="293" t="s">
        <v>21</v>
      </c>
      <c r="B358" s="293" t="n">
        <v>24094</v>
      </c>
      <c r="C358" s="293" t="n">
        <v>2013</v>
      </c>
      <c r="D358" s="293" t="s">
        <v>7318</v>
      </c>
      <c r="E358" s="293" t="s">
        <v>4094</v>
      </c>
      <c r="F358" s="293" t="s">
        <v>7319</v>
      </c>
      <c r="H358" s="293" t="s">
        <v>6118</v>
      </c>
      <c r="I358" s="558" t="n">
        <v>41320</v>
      </c>
      <c r="L358" s="293" t="s">
        <v>5649</v>
      </c>
      <c r="M358" s="293" t="n">
        <v>5149720</v>
      </c>
      <c r="N358" s="293" t="n">
        <v>0</v>
      </c>
      <c r="O358" s="293" t="s">
        <v>7320</v>
      </c>
      <c r="P358" s="293" t="n">
        <v>5149720</v>
      </c>
      <c r="Q358" s="293" t="s">
        <v>7321</v>
      </c>
      <c r="R358" s="293" t="s">
        <v>5698</v>
      </c>
      <c r="S358" s="293" t="s">
        <v>7322</v>
      </c>
      <c r="T358" s="293" t="s">
        <v>5661</v>
      </c>
      <c r="U358" s="310" t="s">
        <v>7323</v>
      </c>
      <c r="V358" s="310" t="s">
        <v>7324</v>
      </c>
      <c r="W358" s="310" t="s">
        <v>7324</v>
      </c>
      <c r="X358" s="293" t="n">
        <v>2</v>
      </c>
      <c r="Y358" s="558" t="n">
        <v>43572</v>
      </c>
      <c r="Z358" s="293" t="s">
        <v>5797</v>
      </c>
      <c r="AA358" s="293" t="s">
        <v>5654</v>
      </c>
      <c r="AC358" s="558" t="n">
        <v>41973</v>
      </c>
      <c r="AD358" s="293" t="s">
        <v>6120</v>
      </c>
      <c r="AE358" s="293" t="s">
        <v>6118</v>
      </c>
    </row>
    <row r="359" customFormat="false" ht="15.75" hidden="false" customHeight="true" outlineLevel="0" collapsed="false">
      <c r="A359" s="293" t="s">
        <v>21</v>
      </c>
      <c r="B359" s="293" t="n">
        <v>41953</v>
      </c>
      <c r="C359" s="293" t="n">
        <v>2019</v>
      </c>
      <c r="D359" s="293" t="s">
        <v>7325</v>
      </c>
      <c r="E359" s="293" t="s">
        <v>4094</v>
      </c>
      <c r="F359" s="293" t="s">
        <v>7326</v>
      </c>
      <c r="H359" s="293" t="s">
        <v>6118</v>
      </c>
      <c r="I359" s="558" t="n">
        <v>43796</v>
      </c>
      <c r="L359" s="293" t="s">
        <v>5649</v>
      </c>
      <c r="M359" s="293" t="n">
        <v>182880000</v>
      </c>
      <c r="N359" s="293" t="n">
        <v>182880000</v>
      </c>
      <c r="O359" s="293" t="s">
        <v>7327</v>
      </c>
      <c r="P359" s="293" t="n">
        <v>0</v>
      </c>
      <c r="Q359" s="293" t="s">
        <v>7328</v>
      </c>
      <c r="R359" s="293" t="s">
        <v>5698</v>
      </c>
      <c r="S359" s="293" t="s">
        <v>7329</v>
      </c>
      <c r="T359" s="293" t="s">
        <v>5661</v>
      </c>
      <c r="U359" s="310" t="s">
        <v>7330</v>
      </c>
      <c r="X359" s="293" t="n">
        <v>0</v>
      </c>
      <c r="Y359" s="558" t="n">
        <v>43798</v>
      </c>
      <c r="Z359" s="293" t="s">
        <v>5663</v>
      </c>
      <c r="AA359" s="293" t="s">
        <v>5654</v>
      </c>
      <c r="AC359" s="558" t="n">
        <v>44196</v>
      </c>
      <c r="AD359" s="293" t="s">
        <v>6205</v>
      </c>
      <c r="AE359" s="293" t="s">
        <v>6118</v>
      </c>
    </row>
    <row r="360" customFormat="false" ht="15.75" hidden="false" customHeight="true" outlineLevel="0" collapsed="false">
      <c r="A360" s="293" t="s">
        <v>21</v>
      </c>
      <c r="B360" s="293" t="n">
        <v>42275</v>
      </c>
      <c r="C360" s="293" t="n">
        <v>2020</v>
      </c>
      <c r="D360" s="293" t="s">
        <v>7331</v>
      </c>
      <c r="E360" s="293" t="s">
        <v>4094</v>
      </c>
      <c r="F360" s="293" t="s">
        <v>7332</v>
      </c>
      <c r="H360" s="293" t="s">
        <v>6118</v>
      </c>
      <c r="I360" s="558" t="n">
        <v>43796</v>
      </c>
      <c r="L360" s="293" t="s">
        <v>5649</v>
      </c>
      <c r="M360" s="293" t="n">
        <v>1720000</v>
      </c>
      <c r="N360" s="293" t="n">
        <v>1720000</v>
      </c>
      <c r="O360" s="293" t="n">
        <v>0</v>
      </c>
      <c r="P360" s="293" t="n">
        <v>0</v>
      </c>
      <c r="Q360" s="293" t="n">
        <v>1720000</v>
      </c>
      <c r="R360" s="293" t="s">
        <v>5698</v>
      </c>
      <c r="S360" s="293" t="s">
        <v>7333</v>
      </c>
      <c r="T360" s="293" t="s">
        <v>5661</v>
      </c>
      <c r="U360" s="293" t="s">
        <v>7334</v>
      </c>
      <c r="X360" s="293" t="n">
        <v>0</v>
      </c>
      <c r="Y360" s="558" t="n">
        <v>43879</v>
      </c>
      <c r="Z360" s="293" t="s">
        <v>5663</v>
      </c>
      <c r="AA360" s="293" t="s">
        <v>5654</v>
      </c>
      <c r="AC360" s="558" t="n">
        <v>44561</v>
      </c>
      <c r="AD360" s="293" t="s">
        <v>6205</v>
      </c>
      <c r="AE360" s="293" t="s">
        <v>6118</v>
      </c>
    </row>
    <row r="361" customFormat="false" ht="15.75" hidden="false" customHeight="true" outlineLevel="0" collapsed="false">
      <c r="A361" s="293" t="s">
        <v>21</v>
      </c>
      <c r="B361" s="293" t="n">
        <v>24372</v>
      </c>
      <c r="C361" s="293" t="n">
        <v>2013</v>
      </c>
      <c r="D361" s="293" t="s">
        <v>7335</v>
      </c>
      <c r="E361" s="293" t="s">
        <v>4094</v>
      </c>
      <c r="F361" s="293" t="s">
        <v>7336</v>
      </c>
      <c r="H361" s="293" t="s">
        <v>6118</v>
      </c>
      <c r="I361" s="558" t="n">
        <v>41320</v>
      </c>
      <c r="L361" s="293" t="s">
        <v>5649</v>
      </c>
      <c r="M361" s="293" t="s">
        <v>7337</v>
      </c>
      <c r="N361" s="293" t="n">
        <v>0</v>
      </c>
      <c r="O361" s="293" t="n">
        <v>449475</v>
      </c>
      <c r="P361" s="293" t="s">
        <v>7337</v>
      </c>
      <c r="Q361" s="293" t="s">
        <v>7338</v>
      </c>
      <c r="R361" s="293" t="s">
        <v>5698</v>
      </c>
      <c r="S361" s="293" t="s">
        <v>7339</v>
      </c>
      <c r="T361" s="293" t="s">
        <v>5661</v>
      </c>
      <c r="U361" s="310" t="s">
        <v>7340</v>
      </c>
      <c r="V361" s="293" t="n">
        <v>21010</v>
      </c>
      <c r="W361" s="293" t="n">
        <v>21010</v>
      </c>
      <c r="X361" s="293" t="n">
        <v>1</v>
      </c>
      <c r="Y361" s="558" t="n">
        <v>43572</v>
      </c>
      <c r="Z361" s="293" t="s">
        <v>5797</v>
      </c>
      <c r="AA361" s="293" t="s">
        <v>5654</v>
      </c>
      <c r="AC361" s="558" t="n">
        <v>41973</v>
      </c>
      <c r="AD361" s="293" t="s">
        <v>6120</v>
      </c>
      <c r="AE361" s="293" t="s">
        <v>6118</v>
      </c>
    </row>
    <row r="362" customFormat="false" ht="15.75" hidden="false" customHeight="true" outlineLevel="0" collapsed="false">
      <c r="A362" s="293" t="s">
        <v>21</v>
      </c>
      <c r="B362" s="293" t="n">
        <v>40646</v>
      </c>
      <c r="C362" s="293" t="n">
        <v>2018</v>
      </c>
      <c r="D362" s="293" t="s">
        <v>7341</v>
      </c>
      <c r="E362" s="293" t="s">
        <v>4094</v>
      </c>
      <c r="F362" s="293" t="s">
        <v>7342</v>
      </c>
      <c r="H362" s="293" t="s">
        <v>6118</v>
      </c>
      <c r="I362" s="558" t="n">
        <v>43439</v>
      </c>
      <c r="L362" s="293" t="s">
        <v>5649</v>
      </c>
      <c r="M362" s="293" t="n">
        <v>35300000</v>
      </c>
      <c r="N362" s="293" t="s">
        <v>7343</v>
      </c>
      <c r="O362" s="293" t="s">
        <v>7344</v>
      </c>
      <c r="P362" s="293" t="s">
        <v>7345</v>
      </c>
      <c r="Q362" s="293" t="s">
        <v>7346</v>
      </c>
      <c r="R362" s="293" t="s">
        <v>5698</v>
      </c>
      <c r="S362" s="293" t="s">
        <v>7347</v>
      </c>
      <c r="T362" s="293" t="s">
        <v>5661</v>
      </c>
      <c r="U362" s="310" t="s">
        <v>7348</v>
      </c>
      <c r="X362" s="293" t="n">
        <v>1</v>
      </c>
      <c r="Y362" s="558" t="n">
        <v>43657</v>
      </c>
      <c r="Z362" s="293" t="s">
        <v>5653</v>
      </c>
      <c r="AA362" s="293" t="s">
        <v>5654</v>
      </c>
      <c r="AC362" s="558" t="n">
        <v>43830</v>
      </c>
      <c r="AD362" s="293" t="s">
        <v>6170</v>
      </c>
      <c r="AE362" s="293" t="s">
        <v>6118</v>
      </c>
    </row>
    <row r="363" customFormat="false" ht="15.75" hidden="false" customHeight="true" outlineLevel="0" collapsed="false">
      <c r="A363" s="293" t="s">
        <v>21</v>
      </c>
      <c r="B363" s="293" t="n">
        <v>41956</v>
      </c>
      <c r="C363" s="293" t="n">
        <v>2019</v>
      </c>
      <c r="D363" s="293" t="s">
        <v>7349</v>
      </c>
      <c r="E363" s="293" t="s">
        <v>4094</v>
      </c>
      <c r="F363" s="293" t="s">
        <v>7350</v>
      </c>
      <c r="H363" s="293" t="s">
        <v>6118</v>
      </c>
      <c r="I363" s="558" t="n">
        <v>43788</v>
      </c>
      <c r="L363" s="293" t="s">
        <v>5649</v>
      </c>
      <c r="M363" s="293" t="n">
        <v>50000000</v>
      </c>
      <c r="N363" s="293" t="n">
        <v>50000000</v>
      </c>
      <c r="O363" s="293" t="n">
        <v>100000</v>
      </c>
      <c r="P363" s="293" t="n">
        <v>0</v>
      </c>
      <c r="Q363" s="293" t="n">
        <v>49900000</v>
      </c>
      <c r="R363" s="293" t="s">
        <v>5698</v>
      </c>
      <c r="S363" s="293" t="s">
        <v>7351</v>
      </c>
      <c r="T363" s="293" t="s">
        <v>5661</v>
      </c>
      <c r="U363" s="310" t="s">
        <v>7352</v>
      </c>
      <c r="X363" s="293" t="n">
        <v>1</v>
      </c>
      <c r="Y363" s="558" t="n">
        <v>43970</v>
      </c>
      <c r="Z363" s="293" t="s">
        <v>5653</v>
      </c>
      <c r="AA363" s="293" t="s">
        <v>5654</v>
      </c>
      <c r="AC363" s="558" t="n">
        <v>44196</v>
      </c>
      <c r="AD363" s="293" t="s">
        <v>7353</v>
      </c>
      <c r="AE363" s="293" t="s">
        <v>6118</v>
      </c>
    </row>
    <row r="364" customFormat="false" ht="15.75" hidden="false" customHeight="true" outlineLevel="0" collapsed="false">
      <c r="A364" s="293" t="s">
        <v>21</v>
      </c>
      <c r="B364" s="293" t="n">
        <v>42350</v>
      </c>
      <c r="C364" s="293" t="n">
        <v>2020</v>
      </c>
      <c r="D364" s="293" t="s">
        <v>7354</v>
      </c>
      <c r="E364" s="293" t="s">
        <v>4094</v>
      </c>
      <c r="F364" s="293" t="s">
        <v>7355</v>
      </c>
      <c r="H364" s="293" t="s">
        <v>6118</v>
      </c>
      <c r="I364" s="558" t="n">
        <v>44040</v>
      </c>
      <c r="L364" s="293" t="s">
        <v>5649</v>
      </c>
      <c r="M364" s="293" t="n">
        <v>24000000</v>
      </c>
      <c r="N364" s="293" t="s">
        <v>7356</v>
      </c>
      <c r="O364" s="293" t="s">
        <v>7357</v>
      </c>
      <c r="P364" s="293" t="s">
        <v>7358</v>
      </c>
      <c r="Q364" s="293" t="s">
        <v>7359</v>
      </c>
      <c r="R364" s="293" t="s">
        <v>5698</v>
      </c>
      <c r="S364" s="293" t="s">
        <v>7360</v>
      </c>
      <c r="T364" s="293" t="s">
        <v>5661</v>
      </c>
      <c r="U364" s="293" t="s">
        <v>7334</v>
      </c>
      <c r="X364" s="293" t="n">
        <v>0</v>
      </c>
      <c r="Y364" s="558" t="n">
        <v>44062</v>
      </c>
      <c r="Z364" s="293" t="s">
        <v>5663</v>
      </c>
      <c r="AA364" s="293" t="s">
        <v>5654</v>
      </c>
      <c r="AC364" s="558" t="n">
        <v>44561</v>
      </c>
      <c r="AD364" s="293" t="s">
        <v>6120</v>
      </c>
      <c r="AE364" s="293" t="s">
        <v>6118</v>
      </c>
    </row>
    <row r="365" customFormat="false" ht="15.75" hidden="false" customHeight="true" outlineLevel="0" collapsed="false">
      <c r="A365" s="293" t="s">
        <v>21</v>
      </c>
      <c r="B365" s="293" t="n">
        <v>41590</v>
      </c>
      <c r="C365" s="293" t="n">
        <v>2019</v>
      </c>
      <c r="D365" s="293" t="s">
        <v>7361</v>
      </c>
      <c r="E365" s="293" t="s">
        <v>4094</v>
      </c>
      <c r="F365" s="293" t="s">
        <v>7362</v>
      </c>
      <c r="H365" s="293" t="s">
        <v>6118</v>
      </c>
      <c r="I365" s="558" t="n">
        <v>43433</v>
      </c>
      <c r="L365" s="293" t="s">
        <v>5649</v>
      </c>
      <c r="M365" s="293" t="n">
        <v>35075727</v>
      </c>
      <c r="N365" s="293" t="n">
        <v>35075727</v>
      </c>
      <c r="O365" s="293" t="n">
        <v>0</v>
      </c>
      <c r="P365" s="293" t="n">
        <v>0</v>
      </c>
      <c r="Q365" s="293" t="n">
        <v>35075727</v>
      </c>
      <c r="R365" s="293" t="s">
        <v>5698</v>
      </c>
      <c r="S365" s="293" t="s">
        <v>7363</v>
      </c>
      <c r="T365" s="293" t="s">
        <v>5661</v>
      </c>
      <c r="U365" s="310" t="s">
        <v>7352</v>
      </c>
      <c r="X365" s="293" t="n">
        <v>2</v>
      </c>
      <c r="Y365" s="558" t="n">
        <v>43894</v>
      </c>
      <c r="Z365" s="293" t="s">
        <v>5653</v>
      </c>
      <c r="AA365" s="293" t="s">
        <v>5654</v>
      </c>
      <c r="AC365" s="558" t="n">
        <v>44196</v>
      </c>
      <c r="AD365" s="293" t="s">
        <v>6205</v>
      </c>
      <c r="AE365" s="293" t="s">
        <v>6118</v>
      </c>
    </row>
    <row r="366" customFormat="false" ht="15.75" hidden="false" customHeight="true" outlineLevel="0" collapsed="false">
      <c r="A366" s="293" t="s">
        <v>21</v>
      </c>
      <c r="B366" s="293" t="n">
        <v>42742</v>
      </c>
      <c r="C366" s="293" t="n">
        <v>2020</v>
      </c>
      <c r="D366" s="293" t="s">
        <v>7364</v>
      </c>
      <c r="E366" s="293" t="s">
        <v>4094</v>
      </c>
      <c r="F366" s="293" t="s">
        <v>7365</v>
      </c>
      <c r="H366" s="293" t="s">
        <v>6118</v>
      </c>
      <c r="I366" s="558" t="n">
        <v>44034</v>
      </c>
      <c r="L366" s="293" t="s">
        <v>5649</v>
      </c>
      <c r="M366" s="293" t="n">
        <v>1210000</v>
      </c>
      <c r="N366" s="293" t="n">
        <v>970000</v>
      </c>
      <c r="O366" s="293" t="s">
        <v>7366</v>
      </c>
      <c r="P366" s="293" t="n">
        <v>240000</v>
      </c>
      <c r="Q366" s="293" t="s">
        <v>7367</v>
      </c>
      <c r="R366" s="293" t="s">
        <v>5698</v>
      </c>
      <c r="S366" s="293" t="s">
        <v>7368</v>
      </c>
      <c r="T366" s="293" t="s">
        <v>5661</v>
      </c>
      <c r="U366" s="310" t="s">
        <v>7369</v>
      </c>
      <c r="X366" s="293" t="n">
        <v>0</v>
      </c>
      <c r="Y366" s="558" t="n">
        <v>44041</v>
      </c>
      <c r="Z366" s="293" t="s">
        <v>5663</v>
      </c>
      <c r="AA366" s="293" t="s">
        <v>5654</v>
      </c>
      <c r="AC366" s="558" t="n">
        <v>44561</v>
      </c>
      <c r="AD366" s="293" t="s">
        <v>6120</v>
      </c>
      <c r="AE366" s="293" t="s">
        <v>6118</v>
      </c>
    </row>
    <row r="367" customFormat="false" ht="15.75" hidden="false" customHeight="true" outlineLevel="0" collapsed="false">
      <c r="A367" s="293" t="s">
        <v>21</v>
      </c>
      <c r="B367" s="293" t="n">
        <v>42527</v>
      </c>
      <c r="C367" s="293" t="n">
        <v>2020</v>
      </c>
      <c r="D367" s="293" t="s">
        <v>7370</v>
      </c>
      <c r="E367" s="293" t="s">
        <v>4094</v>
      </c>
      <c r="F367" s="293" t="s">
        <v>7371</v>
      </c>
      <c r="H367" s="293" t="s">
        <v>6118</v>
      </c>
      <c r="I367" s="558" t="n">
        <v>44133</v>
      </c>
      <c r="L367" s="293" t="s">
        <v>5649</v>
      </c>
      <c r="M367" s="293" t="n">
        <v>136000000</v>
      </c>
      <c r="N367" s="293" t="n">
        <v>136000000</v>
      </c>
      <c r="O367" s="293" t="s">
        <v>7372</v>
      </c>
      <c r="P367" s="293" t="n">
        <v>0</v>
      </c>
      <c r="Q367" s="293" t="s">
        <v>7373</v>
      </c>
      <c r="R367" s="293" t="s">
        <v>5698</v>
      </c>
      <c r="S367" s="293" t="s">
        <v>7374</v>
      </c>
      <c r="T367" s="293" t="s">
        <v>5661</v>
      </c>
      <c r="U367" s="293" t="s">
        <v>7334</v>
      </c>
      <c r="X367" s="293" t="n">
        <v>0</v>
      </c>
      <c r="Y367" s="558" t="n">
        <v>44138</v>
      </c>
      <c r="Z367" s="293" t="s">
        <v>5663</v>
      </c>
      <c r="AA367" s="293" t="s">
        <v>5654</v>
      </c>
      <c r="AC367" s="558" t="n">
        <v>44561</v>
      </c>
      <c r="AD367" s="293" t="s">
        <v>6205</v>
      </c>
      <c r="AE367" s="293" t="s">
        <v>6118</v>
      </c>
    </row>
    <row r="368" customFormat="false" ht="15.75" hidden="false" customHeight="true" outlineLevel="0" collapsed="false">
      <c r="A368" s="293" t="s">
        <v>21</v>
      </c>
      <c r="B368" s="293" t="n">
        <v>40647</v>
      </c>
      <c r="C368" s="293" t="n">
        <v>2019</v>
      </c>
      <c r="D368" s="293" t="s">
        <v>7375</v>
      </c>
      <c r="E368" s="293" t="s">
        <v>4094</v>
      </c>
      <c r="F368" s="293" t="s">
        <v>7376</v>
      </c>
      <c r="H368" s="293" t="s">
        <v>6118</v>
      </c>
      <c r="I368" s="558" t="n">
        <v>43439</v>
      </c>
      <c r="L368" s="293" t="s">
        <v>5649</v>
      </c>
      <c r="M368" s="293" t="s">
        <v>7377</v>
      </c>
      <c r="N368" s="293" t="s">
        <v>7378</v>
      </c>
      <c r="O368" s="293" t="s">
        <v>7379</v>
      </c>
      <c r="P368" s="293" t="s">
        <v>7380</v>
      </c>
      <c r="Q368" s="293" t="s">
        <v>7381</v>
      </c>
      <c r="R368" s="293" t="s">
        <v>5698</v>
      </c>
      <c r="S368" s="293" t="s">
        <v>7382</v>
      </c>
      <c r="T368" s="293" t="s">
        <v>5661</v>
      </c>
      <c r="U368" s="310" t="s">
        <v>7383</v>
      </c>
      <c r="X368" s="293" t="n">
        <v>4</v>
      </c>
      <c r="Y368" s="558" t="n">
        <v>44184</v>
      </c>
      <c r="Z368" s="293" t="s">
        <v>5653</v>
      </c>
      <c r="AA368" s="293" t="s">
        <v>5654</v>
      </c>
      <c r="AC368" s="558" t="n">
        <v>44196</v>
      </c>
      <c r="AD368" s="293" t="s">
        <v>6170</v>
      </c>
      <c r="AE368" s="293" t="s">
        <v>6118</v>
      </c>
    </row>
    <row r="369" customFormat="false" ht="15.75" hidden="false" customHeight="true" outlineLevel="0" collapsed="false">
      <c r="A369" s="293" t="s">
        <v>21</v>
      </c>
      <c r="B369" s="293" t="n">
        <v>42808</v>
      </c>
      <c r="C369" s="293" t="n">
        <v>2020</v>
      </c>
      <c r="D369" s="293" t="s">
        <v>7384</v>
      </c>
      <c r="E369" s="293" t="s">
        <v>4094</v>
      </c>
      <c r="F369" s="293" t="s">
        <v>7385</v>
      </c>
      <c r="H369" s="293" t="s">
        <v>6118</v>
      </c>
      <c r="I369" s="558" t="n">
        <v>44006</v>
      </c>
      <c r="L369" s="293" t="s">
        <v>5649</v>
      </c>
      <c r="M369" s="293" t="n">
        <v>95000000</v>
      </c>
      <c r="N369" s="293" t="n">
        <v>95000000</v>
      </c>
      <c r="O369" s="293" t="n">
        <v>42180000</v>
      </c>
      <c r="P369" s="293" t="n">
        <v>0</v>
      </c>
      <c r="Q369" s="293" t="n">
        <v>52820000</v>
      </c>
      <c r="R369" s="293" t="s">
        <v>5698</v>
      </c>
      <c r="S369" s="293" t="s">
        <v>7386</v>
      </c>
      <c r="T369" s="293" t="s">
        <v>5661</v>
      </c>
      <c r="U369" s="293" t="s">
        <v>7334</v>
      </c>
      <c r="X369" s="293" t="n">
        <v>1</v>
      </c>
      <c r="Y369" s="558" t="n">
        <v>44088</v>
      </c>
      <c r="Z369" s="293" t="s">
        <v>5653</v>
      </c>
      <c r="AA369" s="293" t="s">
        <v>5654</v>
      </c>
      <c r="AC369" s="558" t="n">
        <v>44561</v>
      </c>
      <c r="AD369" s="293" t="s">
        <v>7353</v>
      </c>
      <c r="AE369" s="293" t="s">
        <v>6118</v>
      </c>
    </row>
    <row r="370" customFormat="false" ht="15.75" hidden="false" customHeight="true" outlineLevel="0" collapsed="false">
      <c r="A370" s="293" t="s">
        <v>21</v>
      </c>
      <c r="B370" s="293" t="n">
        <v>38960</v>
      </c>
      <c r="C370" s="293" t="n">
        <v>2016</v>
      </c>
      <c r="D370" s="293" t="s">
        <v>7387</v>
      </c>
      <c r="E370" s="293" t="s">
        <v>4094</v>
      </c>
      <c r="F370" s="293" t="s">
        <v>7388</v>
      </c>
      <c r="H370" s="293" t="s">
        <v>6118</v>
      </c>
      <c r="I370" s="558" t="n">
        <v>42571</v>
      </c>
      <c r="L370" s="293" t="s">
        <v>5649</v>
      </c>
      <c r="M370" s="293" t="s">
        <v>7389</v>
      </c>
      <c r="N370" s="293" t="s">
        <v>7390</v>
      </c>
      <c r="O370" s="293" t="s">
        <v>7391</v>
      </c>
      <c r="P370" s="293" t="s">
        <v>7392</v>
      </c>
      <c r="Q370" s="293" t="s">
        <v>7393</v>
      </c>
      <c r="R370" s="293" t="s">
        <v>5698</v>
      </c>
      <c r="S370" s="293" t="s">
        <v>7394</v>
      </c>
      <c r="T370" s="293" t="s">
        <v>5661</v>
      </c>
      <c r="U370" s="310" t="s">
        <v>7395</v>
      </c>
      <c r="W370" s="293" t="n">
        <v>15150</v>
      </c>
      <c r="X370" s="293" t="n">
        <v>8</v>
      </c>
      <c r="Y370" s="558" t="n">
        <v>44014</v>
      </c>
      <c r="Z370" s="293" t="s">
        <v>5653</v>
      </c>
      <c r="AA370" s="293" t="s">
        <v>5654</v>
      </c>
      <c r="AC370" s="558" t="n">
        <v>43100</v>
      </c>
      <c r="AD370" s="293" t="s">
        <v>6170</v>
      </c>
      <c r="AE370" s="293" t="s">
        <v>6118</v>
      </c>
    </row>
    <row r="371" customFormat="false" ht="15.75" hidden="false" customHeight="true" outlineLevel="0" collapsed="false">
      <c r="A371" s="293" t="s">
        <v>21</v>
      </c>
      <c r="B371" s="293" t="n">
        <v>42930</v>
      </c>
      <c r="C371" s="293" t="n">
        <v>2020</v>
      </c>
      <c r="D371" s="293" t="s">
        <v>7396</v>
      </c>
      <c r="E371" s="293" t="s">
        <v>4094</v>
      </c>
      <c r="F371" s="293" t="s">
        <v>7397</v>
      </c>
      <c r="H371" s="293" t="s">
        <v>6118</v>
      </c>
      <c r="I371" s="558" t="n">
        <v>42943</v>
      </c>
      <c r="L371" s="293" t="s">
        <v>5649</v>
      </c>
      <c r="M371" s="293" t="n">
        <v>1800000</v>
      </c>
      <c r="N371" s="293" t="n">
        <v>1800000</v>
      </c>
      <c r="O371" s="293" t="n">
        <v>1794869</v>
      </c>
      <c r="P371" s="293" t="n">
        <v>0</v>
      </c>
      <c r="Q371" s="293" t="n">
        <v>5131</v>
      </c>
      <c r="R371" s="293" t="s">
        <v>5698</v>
      </c>
      <c r="S371" s="293" t="s">
        <v>7398</v>
      </c>
      <c r="T371" s="293" t="s">
        <v>5661</v>
      </c>
      <c r="U371" s="293" t="s">
        <v>7334</v>
      </c>
      <c r="X371" s="293" t="n">
        <v>0</v>
      </c>
      <c r="Y371" s="558" t="n">
        <v>44053</v>
      </c>
      <c r="Z371" s="293" t="s">
        <v>5663</v>
      </c>
      <c r="AA371" s="293" t="s">
        <v>5654</v>
      </c>
      <c r="AC371" s="558" t="n">
        <v>44561</v>
      </c>
      <c r="AD371" s="293" t="s">
        <v>7399</v>
      </c>
      <c r="AE371" s="293" t="s">
        <v>6118</v>
      </c>
    </row>
    <row r="372" customFormat="false" ht="15.75" hidden="false" customHeight="true" outlineLevel="0" collapsed="false">
      <c r="A372" s="293" t="s">
        <v>21</v>
      </c>
      <c r="B372" s="293" t="n">
        <v>24091</v>
      </c>
      <c r="C372" s="293" t="n">
        <v>2013</v>
      </c>
      <c r="D372" s="293" t="s">
        <v>7400</v>
      </c>
      <c r="E372" s="293" t="s">
        <v>4094</v>
      </c>
      <c r="F372" s="293" t="s">
        <v>7401</v>
      </c>
      <c r="H372" s="293" t="s">
        <v>6118</v>
      </c>
      <c r="I372" s="558" t="n">
        <v>41320</v>
      </c>
      <c r="L372" s="293" t="s">
        <v>5649</v>
      </c>
      <c r="M372" s="293" t="s">
        <v>7402</v>
      </c>
      <c r="N372" s="293" t="s">
        <v>7402</v>
      </c>
      <c r="O372" s="293" t="s">
        <v>7402</v>
      </c>
      <c r="P372" s="293" t="n">
        <v>0</v>
      </c>
      <c r="Q372" s="293" t="n">
        <v>0</v>
      </c>
      <c r="R372" s="293" t="s">
        <v>5698</v>
      </c>
      <c r="S372" s="293" t="s">
        <v>7403</v>
      </c>
      <c r="T372" s="293" t="s">
        <v>5661</v>
      </c>
      <c r="U372" s="310" t="s">
        <v>7404</v>
      </c>
      <c r="V372" s="310" t="s">
        <v>7405</v>
      </c>
      <c r="W372" s="310" t="s">
        <v>7405</v>
      </c>
      <c r="X372" s="293" t="n">
        <v>4</v>
      </c>
      <c r="Y372" s="558" t="n">
        <v>44160</v>
      </c>
      <c r="Z372" s="293" t="s">
        <v>5653</v>
      </c>
      <c r="AA372" s="293" t="s">
        <v>5654</v>
      </c>
      <c r="AC372" s="558" t="n">
        <v>41973</v>
      </c>
      <c r="AD372" s="293" t="s">
        <v>6120</v>
      </c>
      <c r="AE372" s="293" t="s">
        <v>6118</v>
      </c>
    </row>
    <row r="373" customFormat="false" ht="15.75" hidden="false" customHeight="true" outlineLevel="0" collapsed="false">
      <c r="A373" s="293" t="s">
        <v>21</v>
      </c>
      <c r="B373" s="293" t="n">
        <v>37629</v>
      </c>
      <c r="C373" s="293" t="n">
        <v>2014</v>
      </c>
      <c r="D373" s="293" t="s">
        <v>7406</v>
      </c>
      <c r="E373" s="293" t="s">
        <v>5694</v>
      </c>
      <c r="F373" s="293" t="s">
        <v>7407</v>
      </c>
      <c r="H373" s="293" t="s">
        <v>6118</v>
      </c>
      <c r="I373" s="558" t="n">
        <v>41983</v>
      </c>
      <c r="L373" s="293" t="s">
        <v>5649</v>
      </c>
      <c r="M373" s="293" t="s">
        <v>7408</v>
      </c>
      <c r="N373" s="293" t="s">
        <v>7408</v>
      </c>
      <c r="O373" s="293" t="s">
        <v>7408</v>
      </c>
      <c r="P373" s="293" t="n">
        <v>0</v>
      </c>
      <c r="Q373" s="293" t="n">
        <v>0</v>
      </c>
      <c r="R373" s="293" t="s">
        <v>5698</v>
      </c>
      <c r="S373" s="293" t="s">
        <v>7409</v>
      </c>
      <c r="T373" s="293" t="s">
        <v>5661</v>
      </c>
      <c r="U373" s="310" t="s">
        <v>7410</v>
      </c>
      <c r="W373" s="293" t="n">
        <v>15111</v>
      </c>
      <c r="X373" s="293" t="n">
        <v>2</v>
      </c>
      <c r="Y373" s="558" t="n">
        <v>44757</v>
      </c>
      <c r="Z373" s="293" t="s">
        <v>5694</v>
      </c>
      <c r="AA373" s="293" t="s">
        <v>5654</v>
      </c>
      <c r="AC373" s="558" t="n">
        <v>42369</v>
      </c>
      <c r="AD373" s="293" t="s">
        <v>7252</v>
      </c>
      <c r="AE373" s="293" t="s">
        <v>6118</v>
      </c>
    </row>
    <row r="374" customFormat="false" ht="15.75" hidden="false" customHeight="true" outlineLevel="0" collapsed="false">
      <c r="A374" s="293" t="s">
        <v>21</v>
      </c>
      <c r="B374" s="293" t="n">
        <v>38754</v>
      </c>
      <c r="C374" s="293" t="n">
        <v>2015</v>
      </c>
      <c r="D374" s="293" t="s">
        <v>7411</v>
      </c>
      <c r="E374" s="293" t="s">
        <v>5694</v>
      </c>
      <c r="F374" s="293" t="s">
        <v>7412</v>
      </c>
      <c r="H374" s="293" t="s">
        <v>6118</v>
      </c>
      <c r="I374" s="558" t="n">
        <v>42284</v>
      </c>
      <c r="L374" s="293" t="s">
        <v>5649</v>
      </c>
      <c r="M374" s="293" t="s">
        <v>7413</v>
      </c>
      <c r="N374" s="293" t="s">
        <v>7413</v>
      </c>
      <c r="O374" s="293" t="s">
        <v>7413</v>
      </c>
      <c r="P374" s="293" t="n">
        <v>0</v>
      </c>
      <c r="Q374" s="293" t="n">
        <v>0</v>
      </c>
      <c r="R374" s="293" t="s">
        <v>5698</v>
      </c>
      <c r="S374" s="293" t="s">
        <v>7414</v>
      </c>
      <c r="T374" s="293" t="s">
        <v>5661</v>
      </c>
      <c r="U374" s="310" t="s">
        <v>7415</v>
      </c>
      <c r="W374" s="293" t="n">
        <v>15160</v>
      </c>
      <c r="X374" s="293" t="n">
        <v>2</v>
      </c>
      <c r="Y374" s="558" t="n">
        <v>44537</v>
      </c>
      <c r="Z374" s="293" t="s">
        <v>5694</v>
      </c>
      <c r="AA374" s="293" t="s">
        <v>5654</v>
      </c>
      <c r="AC374" s="558" t="n">
        <v>42735</v>
      </c>
      <c r="AD374" s="293" t="s">
        <v>7252</v>
      </c>
      <c r="AE374" s="293" t="s">
        <v>6118</v>
      </c>
    </row>
    <row r="375" customFormat="false" ht="15.75" hidden="false" customHeight="true" outlineLevel="0" collapsed="false">
      <c r="A375" s="293" t="s">
        <v>21</v>
      </c>
      <c r="B375" s="293" t="n">
        <v>24134</v>
      </c>
      <c r="C375" s="293" t="n">
        <v>2013</v>
      </c>
      <c r="D375" s="293" t="s">
        <v>7416</v>
      </c>
      <c r="E375" s="293" t="s">
        <v>4094</v>
      </c>
      <c r="F375" s="293" t="s">
        <v>7417</v>
      </c>
      <c r="H375" s="293" t="s">
        <v>6118</v>
      </c>
      <c r="I375" s="558" t="n">
        <v>41260</v>
      </c>
      <c r="L375" s="293" t="s">
        <v>5649</v>
      </c>
      <c r="M375" s="293" t="n">
        <v>55500000</v>
      </c>
      <c r="N375" s="293" t="n">
        <v>55500000</v>
      </c>
      <c r="O375" s="293" t="n">
        <v>55500000</v>
      </c>
      <c r="P375" s="293" t="n">
        <v>0</v>
      </c>
      <c r="Q375" s="293" t="n">
        <v>0</v>
      </c>
      <c r="R375" s="293" t="s">
        <v>5698</v>
      </c>
      <c r="S375" s="293" t="s">
        <v>7418</v>
      </c>
      <c r="T375" s="293" t="s">
        <v>5661</v>
      </c>
      <c r="U375" s="310" t="s">
        <v>7419</v>
      </c>
      <c r="V375" s="293" t="n">
        <v>73010</v>
      </c>
      <c r="W375" s="293" t="n">
        <v>73010</v>
      </c>
      <c r="X375" s="293" t="n">
        <v>5</v>
      </c>
      <c r="Y375" s="558" t="n">
        <v>44734</v>
      </c>
      <c r="Z375" s="293" t="s">
        <v>5653</v>
      </c>
      <c r="AA375" s="293" t="s">
        <v>5654</v>
      </c>
      <c r="AC375" s="558" t="n">
        <v>41973</v>
      </c>
      <c r="AD375" s="293" t="s">
        <v>7420</v>
      </c>
      <c r="AE375" s="293" t="s">
        <v>6118</v>
      </c>
    </row>
    <row r="376" customFormat="false" ht="15.75" hidden="false" customHeight="true" outlineLevel="0" collapsed="false">
      <c r="A376" s="293" t="s">
        <v>21</v>
      </c>
      <c r="B376" s="293" t="n">
        <v>31603</v>
      </c>
      <c r="C376" s="293" t="n">
        <v>2014</v>
      </c>
      <c r="D376" s="293" t="s">
        <v>7421</v>
      </c>
      <c r="E376" s="293" t="s">
        <v>4094</v>
      </c>
      <c r="F376" s="293" t="s">
        <v>7422</v>
      </c>
      <c r="H376" s="293" t="s">
        <v>6118</v>
      </c>
      <c r="I376" s="558" t="n">
        <v>41983</v>
      </c>
      <c r="L376" s="293" t="s">
        <v>5649</v>
      </c>
      <c r="M376" s="293" t="s">
        <v>7423</v>
      </c>
      <c r="N376" s="293" t="s">
        <v>7424</v>
      </c>
      <c r="O376" s="293" t="s">
        <v>7425</v>
      </c>
      <c r="P376" s="293" t="s">
        <v>7426</v>
      </c>
      <c r="Q376" s="293" t="s">
        <v>7427</v>
      </c>
      <c r="R376" s="293" t="s">
        <v>5698</v>
      </c>
      <c r="S376" s="293" t="s">
        <v>7428</v>
      </c>
      <c r="T376" s="293" t="s">
        <v>5661</v>
      </c>
      <c r="U376" s="310" t="s">
        <v>7429</v>
      </c>
      <c r="W376" s="310" t="s">
        <v>7430</v>
      </c>
      <c r="X376" s="293" t="n">
        <v>13</v>
      </c>
      <c r="Y376" s="558" t="n">
        <v>44732</v>
      </c>
      <c r="Z376" s="293" t="s">
        <v>5653</v>
      </c>
      <c r="AA376" s="293" t="s">
        <v>5654</v>
      </c>
      <c r="AC376" s="558" t="n">
        <v>42369</v>
      </c>
      <c r="AD376" s="293" t="s">
        <v>7420</v>
      </c>
      <c r="AE376" s="293" t="s">
        <v>6118</v>
      </c>
    </row>
    <row r="377" customFormat="false" ht="15.75" hidden="false" customHeight="true" outlineLevel="0" collapsed="false">
      <c r="A377" s="293" t="s">
        <v>1782</v>
      </c>
      <c r="B377" s="293" t="n">
        <v>44274</v>
      </c>
      <c r="C377" s="293" t="n">
        <v>2022</v>
      </c>
      <c r="D377" s="293" t="s">
        <v>6691</v>
      </c>
      <c r="E377" s="293" t="s">
        <v>4094</v>
      </c>
      <c r="F377" s="293" t="s">
        <v>6692</v>
      </c>
      <c r="H377" s="293" t="s">
        <v>6118</v>
      </c>
      <c r="L377" s="293" t="s">
        <v>5649</v>
      </c>
      <c r="M377" s="293" t="n">
        <v>101250000</v>
      </c>
      <c r="N377" s="293" t="n">
        <v>0</v>
      </c>
      <c r="O377" s="293" t="s">
        <v>6693</v>
      </c>
      <c r="P377" s="293" t="n">
        <v>101250000</v>
      </c>
      <c r="Q377" s="293" t="s">
        <v>6694</v>
      </c>
      <c r="R377" s="293" t="s">
        <v>5698</v>
      </c>
      <c r="S377" s="293" t="s">
        <v>6695</v>
      </c>
      <c r="T377" s="293" t="s">
        <v>5661</v>
      </c>
      <c r="U377" s="310" t="s">
        <v>6696</v>
      </c>
      <c r="X377" s="293" t="n">
        <v>0</v>
      </c>
      <c r="Y377" s="558" t="n">
        <v>44684</v>
      </c>
      <c r="Z377" s="293" t="s">
        <v>5663</v>
      </c>
      <c r="AA377" s="293" t="s">
        <v>5924</v>
      </c>
      <c r="AC377" s="558" t="n">
        <v>45291</v>
      </c>
      <c r="AD377" s="293" t="s">
        <v>5925</v>
      </c>
      <c r="AE377" s="293" t="s">
        <v>6118</v>
      </c>
    </row>
    <row r="378" customFormat="false" ht="15.75" hidden="false" customHeight="true" outlineLevel="0" collapsed="false">
      <c r="A378" s="293" t="s">
        <v>21</v>
      </c>
      <c r="B378" s="293" t="n">
        <v>41650</v>
      </c>
      <c r="C378" s="293" t="n">
        <v>2018</v>
      </c>
      <c r="D378" s="293" t="s">
        <v>7431</v>
      </c>
      <c r="E378" s="293" t="s">
        <v>4094</v>
      </c>
      <c r="F378" s="293" t="s">
        <v>7432</v>
      </c>
      <c r="H378" s="293" t="s">
        <v>6118</v>
      </c>
      <c r="I378" s="558" t="n">
        <v>43439</v>
      </c>
      <c r="L378" s="293" t="s">
        <v>5649</v>
      </c>
      <c r="M378" s="293" t="n">
        <v>3560000</v>
      </c>
      <c r="N378" s="293" t="n">
        <v>3560000</v>
      </c>
      <c r="O378" s="293" t="s">
        <v>7433</v>
      </c>
      <c r="P378" s="293" t="n">
        <v>0</v>
      </c>
      <c r="Q378" s="293" t="s">
        <v>7434</v>
      </c>
      <c r="R378" s="293" t="s">
        <v>5698</v>
      </c>
      <c r="S378" s="293" t="s">
        <v>7435</v>
      </c>
      <c r="T378" s="293" t="s">
        <v>5661</v>
      </c>
      <c r="U378" s="310" t="s">
        <v>7436</v>
      </c>
      <c r="X378" s="293" t="n">
        <v>1</v>
      </c>
      <c r="Y378" s="558" t="n">
        <v>44767</v>
      </c>
      <c r="Z378" s="293" t="s">
        <v>5653</v>
      </c>
      <c r="AA378" s="293" t="s">
        <v>5654</v>
      </c>
      <c r="AC378" s="558" t="n">
        <v>43830</v>
      </c>
      <c r="AD378" s="293" t="s">
        <v>6120</v>
      </c>
      <c r="AE378" s="293" t="s">
        <v>6118</v>
      </c>
    </row>
    <row r="379" customFormat="false" ht="15.75" hidden="false" customHeight="true" outlineLevel="0" collapsed="false">
      <c r="A379" s="293" t="s">
        <v>21</v>
      </c>
      <c r="B379" s="293" t="n">
        <v>38961</v>
      </c>
      <c r="C379" s="293" t="n">
        <v>2017</v>
      </c>
      <c r="D379" s="293" t="s">
        <v>7437</v>
      </c>
      <c r="E379" s="293" t="s">
        <v>4094</v>
      </c>
      <c r="F379" s="293" t="s">
        <v>7438</v>
      </c>
      <c r="H379" s="293" t="s">
        <v>6118</v>
      </c>
      <c r="I379" s="558" t="n">
        <v>42571</v>
      </c>
      <c r="L379" s="293" t="s">
        <v>5649</v>
      </c>
      <c r="M379" s="293" t="s">
        <v>7439</v>
      </c>
      <c r="N379" s="293" t="s">
        <v>7440</v>
      </c>
      <c r="O379" s="293" t="s">
        <v>7441</v>
      </c>
      <c r="P379" s="293" t="s">
        <v>7442</v>
      </c>
      <c r="Q379" s="293" t="s">
        <v>7443</v>
      </c>
      <c r="R379" s="293" t="s">
        <v>5698</v>
      </c>
      <c r="S379" s="293" t="s">
        <v>7444</v>
      </c>
      <c r="T379" s="293" t="s">
        <v>5661</v>
      </c>
      <c r="U379" s="310" t="s">
        <v>7445</v>
      </c>
      <c r="W379" s="293" t="n">
        <v>15150</v>
      </c>
      <c r="X379" s="293" t="n">
        <v>8</v>
      </c>
      <c r="Y379" s="558" t="n">
        <v>44548</v>
      </c>
      <c r="Z379" s="293" t="s">
        <v>5653</v>
      </c>
      <c r="AA379" s="293" t="s">
        <v>5654</v>
      </c>
      <c r="AC379" s="558" t="n">
        <v>43465</v>
      </c>
      <c r="AD379" s="293" t="s">
        <v>6170</v>
      </c>
      <c r="AE379" s="293" t="s">
        <v>6118</v>
      </c>
    </row>
    <row r="380" customFormat="false" ht="15.75" hidden="false" customHeight="true" outlineLevel="0" collapsed="false">
      <c r="A380" s="293" t="s">
        <v>21</v>
      </c>
      <c r="B380" s="293" t="n">
        <v>42327</v>
      </c>
      <c r="C380" s="293" t="n">
        <v>2020</v>
      </c>
      <c r="D380" s="293" t="s">
        <v>7446</v>
      </c>
      <c r="E380" s="293" t="s">
        <v>4094</v>
      </c>
      <c r="F380" s="293" t="s">
        <v>7447</v>
      </c>
      <c r="H380" s="293" t="s">
        <v>6118</v>
      </c>
      <c r="I380" s="558" t="n">
        <v>44176</v>
      </c>
      <c r="L380" s="293" t="s">
        <v>5649</v>
      </c>
      <c r="M380" s="293" t="n">
        <v>72600000</v>
      </c>
      <c r="N380" s="293" t="s">
        <v>7448</v>
      </c>
      <c r="O380" s="293" t="s">
        <v>7449</v>
      </c>
      <c r="P380" s="293" t="s">
        <v>7450</v>
      </c>
      <c r="Q380" s="293" t="s">
        <v>7451</v>
      </c>
      <c r="R380" s="293" t="s">
        <v>5698</v>
      </c>
      <c r="S380" s="293" t="s">
        <v>7452</v>
      </c>
      <c r="T380" s="293" t="s">
        <v>5661</v>
      </c>
      <c r="U380" s="310" t="s">
        <v>7453</v>
      </c>
      <c r="X380" s="293" t="n">
        <v>2</v>
      </c>
      <c r="Y380" s="558" t="n">
        <v>44532</v>
      </c>
      <c r="Z380" s="293" t="s">
        <v>5653</v>
      </c>
      <c r="AA380" s="293" t="s">
        <v>5654</v>
      </c>
      <c r="AC380" s="558" t="n">
        <v>44561</v>
      </c>
      <c r="AD380" s="293" t="s">
        <v>6170</v>
      </c>
      <c r="AE380" s="293" t="s">
        <v>6118</v>
      </c>
    </row>
    <row r="381" customFormat="false" ht="15.75" hidden="false" customHeight="true" outlineLevel="0" collapsed="false">
      <c r="A381" s="293" t="s">
        <v>21</v>
      </c>
      <c r="B381" s="293" t="n">
        <v>41957</v>
      </c>
      <c r="C381" s="293" t="n">
        <v>2020</v>
      </c>
      <c r="D381" s="293" t="s">
        <v>7454</v>
      </c>
      <c r="E381" s="293" t="s">
        <v>4094</v>
      </c>
      <c r="F381" s="293" t="s">
        <v>7455</v>
      </c>
      <c r="H381" s="293" t="s">
        <v>6118</v>
      </c>
      <c r="I381" s="558" t="n">
        <v>44005</v>
      </c>
      <c r="L381" s="293" t="s">
        <v>5649</v>
      </c>
      <c r="M381" s="293" t="n">
        <v>70000000</v>
      </c>
      <c r="N381" s="293" t="n">
        <v>70000000</v>
      </c>
      <c r="O381" s="293" t="n">
        <v>70000000</v>
      </c>
      <c r="P381" s="293" t="n">
        <v>0</v>
      </c>
      <c r="Q381" s="293" t="n">
        <v>0</v>
      </c>
      <c r="R381" s="293" t="s">
        <v>5698</v>
      </c>
      <c r="S381" s="293" t="s">
        <v>7456</v>
      </c>
      <c r="T381" s="293" t="s">
        <v>5661</v>
      </c>
      <c r="U381" s="310" t="s">
        <v>7457</v>
      </c>
      <c r="X381" s="293" t="n">
        <v>6</v>
      </c>
      <c r="Y381" s="558" t="n">
        <v>44377</v>
      </c>
      <c r="Z381" s="293" t="s">
        <v>5653</v>
      </c>
      <c r="AA381" s="293" t="s">
        <v>5654</v>
      </c>
      <c r="AC381" s="558" t="n">
        <v>44561</v>
      </c>
      <c r="AD381" s="293" t="s">
        <v>6120</v>
      </c>
      <c r="AE381" s="293" t="s">
        <v>6118</v>
      </c>
    </row>
    <row r="382" customFormat="false" ht="15.75" hidden="false" customHeight="true" outlineLevel="0" collapsed="false">
      <c r="A382" s="293" t="s">
        <v>21</v>
      </c>
      <c r="B382" s="293" t="n">
        <v>41818</v>
      </c>
      <c r="C382" s="293" t="n">
        <v>2020</v>
      </c>
      <c r="D382" s="293" t="s">
        <v>7458</v>
      </c>
      <c r="E382" s="293" t="s">
        <v>4094</v>
      </c>
      <c r="F382" s="293" t="s">
        <v>7459</v>
      </c>
      <c r="H382" s="293" t="s">
        <v>6118</v>
      </c>
      <c r="I382" s="558" t="n">
        <v>44011</v>
      </c>
      <c r="L382" s="293" t="s">
        <v>5649</v>
      </c>
      <c r="M382" s="293" t="n">
        <v>133600000</v>
      </c>
      <c r="N382" s="293" t="s">
        <v>7460</v>
      </c>
      <c r="O382" s="293" t="s">
        <v>7461</v>
      </c>
      <c r="P382" s="293" t="s">
        <v>7462</v>
      </c>
      <c r="Q382" s="293" t="s">
        <v>7463</v>
      </c>
      <c r="R382" s="293" t="s">
        <v>5698</v>
      </c>
      <c r="S382" s="293" t="s">
        <v>7464</v>
      </c>
      <c r="T382" s="293" t="s">
        <v>5661</v>
      </c>
      <c r="U382" s="310" t="s">
        <v>7465</v>
      </c>
      <c r="X382" s="293" t="n">
        <v>6</v>
      </c>
      <c r="Y382" s="558" t="n">
        <v>44519</v>
      </c>
      <c r="Z382" s="293" t="s">
        <v>5653</v>
      </c>
      <c r="AA382" s="293" t="s">
        <v>5654</v>
      </c>
      <c r="AC382" s="558" t="n">
        <v>44561</v>
      </c>
      <c r="AD382" s="293" t="s">
        <v>7252</v>
      </c>
      <c r="AE382" s="293" t="s">
        <v>6118</v>
      </c>
    </row>
    <row r="383" customFormat="false" ht="15.75" hidden="false" customHeight="true" outlineLevel="0" collapsed="false">
      <c r="A383" s="293" t="s">
        <v>21</v>
      </c>
      <c r="B383" s="293" t="n">
        <v>40826</v>
      </c>
      <c r="C383" s="293" t="n">
        <v>2019</v>
      </c>
      <c r="D383" s="293" t="s">
        <v>7466</v>
      </c>
      <c r="E383" s="293" t="s">
        <v>4094</v>
      </c>
      <c r="F383" s="293" t="s">
        <v>7467</v>
      </c>
      <c r="H383" s="293" t="s">
        <v>6118</v>
      </c>
      <c r="I383" s="293" t="s">
        <v>5648</v>
      </c>
      <c r="L383" s="293" t="s">
        <v>5649</v>
      </c>
      <c r="M383" s="293" t="s">
        <v>7468</v>
      </c>
      <c r="N383" s="293" t="s">
        <v>7469</v>
      </c>
      <c r="O383" s="293" t="s">
        <v>7470</v>
      </c>
      <c r="P383" s="293" t="n">
        <v>53753</v>
      </c>
      <c r="Q383" s="293" t="s">
        <v>7471</v>
      </c>
      <c r="R383" s="293" t="s">
        <v>5698</v>
      </c>
      <c r="S383" s="293" t="s">
        <v>5744</v>
      </c>
      <c r="T383" s="293" t="s">
        <v>5661</v>
      </c>
      <c r="U383" s="310" t="s">
        <v>7472</v>
      </c>
      <c r="X383" s="293" t="n">
        <v>8</v>
      </c>
      <c r="Y383" s="558" t="n">
        <v>44539</v>
      </c>
      <c r="Z383" s="293" t="s">
        <v>5653</v>
      </c>
      <c r="AA383" s="293" t="s">
        <v>5654</v>
      </c>
      <c r="AC383" s="558" t="n">
        <v>44196</v>
      </c>
      <c r="AD383" s="293" t="s">
        <v>6120</v>
      </c>
      <c r="AE383" s="293" t="s">
        <v>6118</v>
      </c>
    </row>
    <row r="384" customFormat="false" ht="15.75" hidden="false" customHeight="true" outlineLevel="0" collapsed="false">
      <c r="A384" s="293" t="s">
        <v>21</v>
      </c>
      <c r="B384" s="293" t="n">
        <v>39402</v>
      </c>
      <c r="C384" s="293" t="n">
        <v>2017</v>
      </c>
      <c r="D384" s="293" t="s">
        <v>7473</v>
      </c>
      <c r="E384" s="293" t="s">
        <v>4094</v>
      </c>
      <c r="F384" s="293" t="s">
        <v>7474</v>
      </c>
      <c r="H384" s="293" t="s">
        <v>6118</v>
      </c>
      <c r="I384" s="558" t="n">
        <v>42943</v>
      </c>
      <c r="L384" s="293" t="s">
        <v>5649</v>
      </c>
      <c r="M384" s="293" t="s">
        <v>7475</v>
      </c>
      <c r="N384" s="293" t="s">
        <v>7476</v>
      </c>
      <c r="O384" s="293" t="s">
        <v>7477</v>
      </c>
      <c r="P384" s="293" t="s">
        <v>7478</v>
      </c>
      <c r="Q384" s="293" t="s">
        <v>7479</v>
      </c>
      <c r="R384" s="293" t="s">
        <v>5698</v>
      </c>
      <c r="S384" s="293" t="s">
        <v>7480</v>
      </c>
      <c r="T384" s="293" t="s">
        <v>5661</v>
      </c>
      <c r="U384" s="310" t="s">
        <v>7481</v>
      </c>
      <c r="W384" s="310" t="s">
        <v>7482</v>
      </c>
      <c r="X384" s="293" t="n">
        <v>13</v>
      </c>
      <c r="Y384" s="558" t="n">
        <v>44546</v>
      </c>
      <c r="Z384" s="293" t="s">
        <v>5653</v>
      </c>
      <c r="AA384" s="293" t="s">
        <v>5654</v>
      </c>
      <c r="AC384" s="558" t="n">
        <v>43465</v>
      </c>
      <c r="AD384" s="293" t="s">
        <v>7252</v>
      </c>
      <c r="AE384" s="293" t="s">
        <v>6118</v>
      </c>
    </row>
    <row r="385" customFormat="false" ht="15.75" hidden="false" customHeight="true" outlineLevel="0" collapsed="false">
      <c r="A385" s="293" t="s">
        <v>21</v>
      </c>
      <c r="B385" s="293" t="n">
        <v>31609</v>
      </c>
      <c r="C385" s="293" t="n">
        <v>2015</v>
      </c>
      <c r="D385" s="293" t="s">
        <v>7483</v>
      </c>
      <c r="E385" s="293" t="s">
        <v>4094</v>
      </c>
      <c r="F385" s="293" t="s">
        <v>7484</v>
      </c>
      <c r="H385" s="293" t="s">
        <v>6118</v>
      </c>
      <c r="I385" s="558" t="n">
        <v>42207</v>
      </c>
      <c r="L385" s="293" t="s">
        <v>5649</v>
      </c>
      <c r="M385" s="293" t="s">
        <v>7485</v>
      </c>
      <c r="N385" s="293" t="s">
        <v>7485</v>
      </c>
      <c r="O385" s="293" t="s">
        <v>7486</v>
      </c>
      <c r="P385" s="293" t="n">
        <v>0</v>
      </c>
      <c r="Q385" s="293" t="s">
        <v>7487</v>
      </c>
      <c r="R385" s="293" t="s">
        <v>5698</v>
      </c>
      <c r="S385" s="293" t="s">
        <v>7488</v>
      </c>
      <c r="T385" s="293" t="s">
        <v>5661</v>
      </c>
      <c r="U385" s="310" t="s">
        <v>7489</v>
      </c>
      <c r="W385" s="310" t="s">
        <v>7490</v>
      </c>
      <c r="X385" s="293" t="n">
        <v>6</v>
      </c>
      <c r="Y385" s="558" t="n">
        <v>44539</v>
      </c>
      <c r="Z385" s="293" t="s">
        <v>5797</v>
      </c>
      <c r="AA385" s="293" t="s">
        <v>5654</v>
      </c>
      <c r="AC385" s="558" t="n">
        <v>42735</v>
      </c>
      <c r="AD385" s="293" t="s">
        <v>7252</v>
      </c>
      <c r="AE385" s="293" t="s">
        <v>6118</v>
      </c>
    </row>
    <row r="386" customFormat="false" ht="15.75" hidden="false" customHeight="true" outlineLevel="0" collapsed="false">
      <c r="A386" s="293" t="s">
        <v>1782</v>
      </c>
      <c r="B386" s="293" t="n">
        <v>43671</v>
      </c>
      <c r="C386" s="293" t="n">
        <v>2021</v>
      </c>
      <c r="D386" s="293" t="s">
        <v>6899</v>
      </c>
      <c r="E386" s="293" t="s">
        <v>4094</v>
      </c>
      <c r="F386" s="293" t="s">
        <v>6900</v>
      </c>
      <c r="H386" s="293" t="s">
        <v>6118</v>
      </c>
      <c r="I386" s="558" t="n">
        <v>44546</v>
      </c>
      <c r="L386" s="293" t="s">
        <v>5649</v>
      </c>
      <c r="M386" s="293" t="n">
        <v>1371889780</v>
      </c>
      <c r="N386" s="293" t="n">
        <v>976774453</v>
      </c>
      <c r="O386" s="293" t="n">
        <v>74857779</v>
      </c>
      <c r="P386" s="293" t="n">
        <v>395115327</v>
      </c>
      <c r="Q386" s="293" t="n">
        <v>1297032001</v>
      </c>
      <c r="R386" s="293" t="s">
        <v>5698</v>
      </c>
      <c r="S386" s="293" t="s">
        <v>5744</v>
      </c>
      <c r="T386" s="293" t="s">
        <v>5661</v>
      </c>
      <c r="U386" s="310" t="s">
        <v>6901</v>
      </c>
      <c r="X386" s="293" t="n">
        <v>1</v>
      </c>
      <c r="Y386" s="558" t="n">
        <v>44852</v>
      </c>
      <c r="Z386" s="293" t="s">
        <v>5653</v>
      </c>
      <c r="AA386" s="293" t="s">
        <v>5924</v>
      </c>
      <c r="AC386" s="558" t="n">
        <v>45291</v>
      </c>
      <c r="AD386" s="293" t="s">
        <v>6205</v>
      </c>
      <c r="AE386" s="293" t="s">
        <v>6118</v>
      </c>
    </row>
    <row r="387" customFormat="false" ht="15.75" hidden="false" customHeight="true" outlineLevel="0" collapsed="false">
      <c r="A387" s="293" t="s">
        <v>21</v>
      </c>
      <c r="B387" s="293" t="n">
        <v>40113</v>
      </c>
      <c r="C387" s="293" t="n">
        <v>2018</v>
      </c>
      <c r="D387" s="293" t="s">
        <v>7491</v>
      </c>
      <c r="E387" s="293" t="s">
        <v>4094</v>
      </c>
      <c r="F387" s="293" t="s">
        <v>7492</v>
      </c>
      <c r="H387" s="293" t="s">
        <v>6118</v>
      </c>
      <c r="I387" s="558" t="n">
        <v>43312</v>
      </c>
      <c r="L387" s="293" t="s">
        <v>5649</v>
      </c>
      <c r="M387" s="293" t="n">
        <v>186150000</v>
      </c>
      <c r="N387" s="293" t="s">
        <v>7493</v>
      </c>
      <c r="O387" s="293" t="s">
        <v>7494</v>
      </c>
      <c r="P387" s="293" t="s">
        <v>7495</v>
      </c>
      <c r="Q387" s="293" t="s">
        <v>7496</v>
      </c>
      <c r="R387" s="293" t="s">
        <v>5698</v>
      </c>
      <c r="S387" s="293" t="s">
        <v>7497</v>
      </c>
      <c r="T387" s="293" t="s">
        <v>5661</v>
      </c>
      <c r="U387" s="310" t="s">
        <v>7498</v>
      </c>
      <c r="W387" s="310" t="s">
        <v>7499</v>
      </c>
      <c r="X387" s="293" t="n">
        <v>8</v>
      </c>
      <c r="Y387" s="558" t="n">
        <v>44847</v>
      </c>
      <c r="Z387" s="293" t="s">
        <v>5653</v>
      </c>
      <c r="AA387" s="293" t="s">
        <v>5654</v>
      </c>
      <c r="AC387" s="558" t="n">
        <v>43830</v>
      </c>
      <c r="AD387" s="293" t="s">
        <v>7252</v>
      </c>
      <c r="AE387" s="293" t="s">
        <v>6118</v>
      </c>
    </row>
    <row r="388" customFormat="false" ht="15.75" hidden="false" customHeight="true" outlineLevel="0" collapsed="false">
      <c r="A388" s="293" t="s">
        <v>21</v>
      </c>
      <c r="B388" s="293" t="n">
        <v>38055</v>
      </c>
      <c r="C388" s="293" t="n">
        <v>2015</v>
      </c>
      <c r="D388" s="293" t="s">
        <v>7500</v>
      </c>
      <c r="E388" s="293" t="s">
        <v>4094</v>
      </c>
      <c r="F388" s="293" t="s">
        <v>7501</v>
      </c>
      <c r="H388" s="293" t="s">
        <v>6118</v>
      </c>
      <c r="I388" s="558" t="n">
        <v>42347</v>
      </c>
      <c r="L388" s="293" t="s">
        <v>5649</v>
      </c>
      <c r="M388" s="293" t="s">
        <v>7502</v>
      </c>
      <c r="N388" s="293" t="s">
        <v>7502</v>
      </c>
      <c r="O388" s="293" t="s">
        <v>7503</v>
      </c>
      <c r="P388" s="293" t="n">
        <v>0</v>
      </c>
      <c r="Q388" s="293" t="n">
        <v>6800000</v>
      </c>
      <c r="R388" s="293" t="s">
        <v>5698</v>
      </c>
      <c r="S388" s="293" t="s">
        <v>7504</v>
      </c>
      <c r="T388" s="293" t="s">
        <v>5661</v>
      </c>
      <c r="U388" s="310" t="s">
        <v>7505</v>
      </c>
      <c r="W388" s="293" t="n">
        <v>43010</v>
      </c>
      <c r="X388" s="293" t="n">
        <v>4</v>
      </c>
      <c r="Y388" s="558" t="n">
        <v>44827</v>
      </c>
      <c r="Z388" s="293" t="s">
        <v>5653</v>
      </c>
      <c r="AA388" s="293" t="s">
        <v>5654</v>
      </c>
      <c r="AC388" s="558" t="n">
        <v>42735</v>
      </c>
      <c r="AD388" s="293" t="s">
        <v>7252</v>
      </c>
      <c r="AE388" s="293" t="s">
        <v>6118</v>
      </c>
    </row>
    <row r="389" customFormat="false" ht="15.75" hidden="false" customHeight="true" outlineLevel="0" collapsed="false">
      <c r="A389" s="293" t="s">
        <v>1782</v>
      </c>
      <c r="B389" s="293" t="n">
        <v>43102</v>
      </c>
      <c r="C389" s="293" t="n">
        <v>2021</v>
      </c>
      <c r="D389" s="293" t="s">
        <v>6927</v>
      </c>
      <c r="E389" s="293" t="s">
        <v>4094</v>
      </c>
      <c r="F389" s="293" t="s">
        <v>6928</v>
      </c>
      <c r="H389" s="293" t="s">
        <v>6118</v>
      </c>
      <c r="I389" s="558" t="n">
        <v>44546</v>
      </c>
      <c r="L389" s="293" t="s">
        <v>5649</v>
      </c>
      <c r="M389" s="293" t="n">
        <v>131450000</v>
      </c>
      <c r="N389" s="293" t="s">
        <v>6929</v>
      </c>
      <c r="O389" s="293" t="s">
        <v>6930</v>
      </c>
      <c r="P389" s="293" t="s">
        <v>6931</v>
      </c>
      <c r="Q389" s="293" t="s">
        <v>6932</v>
      </c>
      <c r="R389" s="293" t="s">
        <v>5698</v>
      </c>
      <c r="S389" s="293" t="s">
        <v>5744</v>
      </c>
      <c r="T389" s="293" t="s">
        <v>5661</v>
      </c>
      <c r="U389" s="310" t="s">
        <v>6933</v>
      </c>
      <c r="X389" s="293" t="n">
        <v>2</v>
      </c>
      <c r="Y389" s="558" t="n">
        <v>44918</v>
      </c>
      <c r="Z389" s="293" t="s">
        <v>5653</v>
      </c>
      <c r="AA389" s="293" t="s">
        <v>5924</v>
      </c>
      <c r="AC389" s="558" t="n">
        <v>45291</v>
      </c>
      <c r="AD389" s="293" t="s">
        <v>6170</v>
      </c>
      <c r="AE389" s="293" t="s">
        <v>6118</v>
      </c>
    </row>
    <row r="390" customFormat="false" ht="15.75" hidden="false" customHeight="true" outlineLevel="0" collapsed="false">
      <c r="A390" s="293" t="s">
        <v>1782</v>
      </c>
      <c r="B390" s="293" t="n">
        <v>43643</v>
      </c>
      <c r="C390" s="293" t="n">
        <v>2021</v>
      </c>
      <c r="D390" s="293" t="s">
        <v>6945</v>
      </c>
      <c r="E390" s="293" t="s">
        <v>4094</v>
      </c>
      <c r="F390" s="293" t="s">
        <v>6946</v>
      </c>
      <c r="H390" s="293" t="s">
        <v>6118</v>
      </c>
      <c r="I390" s="558" t="n">
        <v>44546</v>
      </c>
      <c r="L390" s="293" t="s">
        <v>5649</v>
      </c>
      <c r="M390" s="293" t="n">
        <v>162640000</v>
      </c>
      <c r="N390" s="293" t="s">
        <v>6947</v>
      </c>
      <c r="O390" s="293" t="s">
        <v>6948</v>
      </c>
      <c r="P390" s="293" t="s">
        <v>6949</v>
      </c>
      <c r="Q390" s="293" t="s">
        <v>6950</v>
      </c>
      <c r="R390" s="293" t="s">
        <v>5698</v>
      </c>
      <c r="S390" s="293" t="s">
        <v>5744</v>
      </c>
      <c r="T390" s="293" t="s">
        <v>5661</v>
      </c>
      <c r="U390" s="310" t="s">
        <v>6951</v>
      </c>
      <c r="X390" s="293" t="n">
        <v>1</v>
      </c>
      <c r="Z390" s="293" t="s">
        <v>5653</v>
      </c>
      <c r="AA390" s="293" t="s">
        <v>5924</v>
      </c>
      <c r="AC390" s="558" t="n">
        <v>45291</v>
      </c>
      <c r="AD390" s="293" t="s">
        <v>6120</v>
      </c>
      <c r="AE390" s="293" t="s">
        <v>6118</v>
      </c>
    </row>
    <row r="391" customFormat="false" ht="15.75" hidden="false" customHeight="true" outlineLevel="0" collapsed="false">
      <c r="A391" s="293" t="s">
        <v>21</v>
      </c>
      <c r="B391" s="293" t="n">
        <v>37900</v>
      </c>
      <c r="C391" s="293" t="n">
        <v>2016</v>
      </c>
      <c r="D391" s="293" t="s">
        <v>7506</v>
      </c>
      <c r="E391" s="293" t="s">
        <v>4094</v>
      </c>
      <c r="F391" s="293" t="s">
        <v>7507</v>
      </c>
      <c r="H391" s="293" t="s">
        <v>6118</v>
      </c>
      <c r="I391" s="558" t="n">
        <v>42571</v>
      </c>
      <c r="L391" s="293" t="s">
        <v>5649</v>
      </c>
      <c r="M391" s="293" t="s">
        <v>7508</v>
      </c>
      <c r="N391" s="293" t="s">
        <v>7508</v>
      </c>
      <c r="O391" s="293" t="s">
        <v>7509</v>
      </c>
      <c r="P391" s="293" t="n">
        <v>0</v>
      </c>
      <c r="Q391" s="293" t="n">
        <v>500000</v>
      </c>
      <c r="R391" s="293" t="s">
        <v>5698</v>
      </c>
      <c r="S391" s="293" t="s">
        <v>7510</v>
      </c>
      <c r="T391" s="293" t="s">
        <v>5661</v>
      </c>
      <c r="U391" s="310" t="s">
        <v>7511</v>
      </c>
      <c r="W391" s="310" t="s">
        <v>7512</v>
      </c>
      <c r="X391" s="293" t="n">
        <v>7</v>
      </c>
      <c r="Y391" s="558" t="n">
        <v>44830</v>
      </c>
      <c r="Z391" s="293" t="s">
        <v>5797</v>
      </c>
      <c r="AA391" s="293" t="s">
        <v>5654</v>
      </c>
      <c r="AC391" s="558" t="n">
        <v>43100</v>
      </c>
      <c r="AD391" s="293" t="s">
        <v>7252</v>
      </c>
      <c r="AE391" s="293" t="s">
        <v>6118</v>
      </c>
    </row>
    <row r="392" customFormat="false" ht="15.75" hidden="false" customHeight="true" outlineLevel="0" collapsed="false">
      <c r="A392" s="293" t="s">
        <v>1782</v>
      </c>
      <c r="B392" s="293" t="n">
        <v>44588</v>
      </c>
      <c r="C392" s="293" t="n">
        <v>2022</v>
      </c>
      <c r="D392" s="293" t="s">
        <v>6974</v>
      </c>
      <c r="E392" s="293" t="s">
        <v>4094</v>
      </c>
      <c r="F392" s="293" t="s">
        <v>6975</v>
      </c>
      <c r="H392" s="293" t="s">
        <v>6118</v>
      </c>
      <c r="L392" s="293" t="s">
        <v>5649</v>
      </c>
      <c r="M392" s="293" t="n">
        <v>56000000</v>
      </c>
      <c r="N392" s="293" t="n">
        <v>0</v>
      </c>
      <c r="O392" s="293" t="n">
        <v>8751551</v>
      </c>
      <c r="P392" s="293" t="n">
        <v>56000000</v>
      </c>
      <c r="Q392" s="293" t="n">
        <v>47248449</v>
      </c>
      <c r="R392" s="293" t="s">
        <v>5698</v>
      </c>
      <c r="S392" s="293" t="s">
        <v>6976</v>
      </c>
      <c r="T392" s="293" t="s">
        <v>5661</v>
      </c>
      <c r="U392" s="310" t="s">
        <v>6163</v>
      </c>
      <c r="X392" s="293" t="n">
        <v>0</v>
      </c>
      <c r="Y392" s="558" t="n">
        <v>44879</v>
      </c>
      <c r="Z392" s="293" t="s">
        <v>5663</v>
      </c>
      <c r="AA392" s="293" t="s">
        <v>5924</v>
      </c>
      <c r="AC392" s="558" t="n">
        <v>45291</v>
      </c>
      <c r="AD392" s="293" t="s">
        <v>5925</v>
      </c>
      <c r="AE392" s="293" t="s">
        <v>6118</v>
      </c>
    </row>
    <row r="393" customFormat="false" ht="15.75" hidden="false" customHeight="true" outlineLevel="0" collapsed="false">
      <c r="A393" s="293" t="s">
        <v>21</v>
      </c>
      <c r="B393" s="293" t="n">
        <v>31605</v>
      </c>
      <c r="C393" s="293" t="n">
        <v>2014</v>
      </c>
      <c r="D393" s="293" t="s">
        <v>7513</v>
      </c>
      <c r="E393" s="293" t="s">
        <v>4094</v>
      </c>
      <c r="F393" s="293" t="s">
        <v>7514</v>
      </c>
      <c r="H393" s="293" t="s">
        <v>6118</v>
      </c>
      <c r="I393" s="558" t="n">
        <v>41984</v>
      </c>
      <c r="L393" s="293" t="s">
        <v>5649</v>
      </c>
      <c r="M393" s="293" t="s">
        <v>7515</v>
      </c>
      <c r="N393" s="293" t="s">
        <v>7515</v>
      </c>
      <c r="O393" s="293" t="s">
        <v>7516</v>
      </c>
      <c r="P393" s="293" t="n">
        <v>0</v>
      </c>
      <c r="Q393" s="293" t="s">
        <v>7517</v>
      </c>
      <c r="R393" s="293" t="s">
        <v>5698</v>
      </c>
      <c r="S393" s="293" t="s">
        <v>7518</v>
      </c>
      <c r="T393" s="293" t="s">
        <v>5661</v>
      </c>
      <c r="U393" s="310" t="s">
        <v>7519</v>
      </c>
      <c r="W393" s="293" t="n">
        <v>15150</v>
      </c>
      <c r="X393" s="293" t="n">
        <v>4</v>
      </c>
      <c r="Y393" s="558" t="n">
        <v>44830</v>
      </c>
      <c r="Z393" s="293" t="s">
        <v>5797</v>
      </c>
      <c r="AA393" s="293" t="s">
        <v>5654</v>
      </c>
      <c r="AC393" s="558" t="n">
        <v>42369</v>
      </c>
      <c r="AD393" s="293" t="s">
        <v>7252</v>
      </c>
      <c r="AE393" s="293" t="s">
        <v>6118</v>
      </c>
    </row>
    <row r="394" customFormat="false" ht="15.75" hidden="false" customHeight="true" outlineLevel="0" collapsed="false">
      <c r="A394" s="293" t="s">
        <v>21</v>
      </c>
      <c r="B394" s="293" t="n">
        <v>37653</v>
      </c>
      <c r="C394" s="293" t="n">
        <v>2015</v>
      </c>
      <c r="D394" s="293" t="s">
        <v>7520</v>
      </c>
      <c r="E394" s="293" t="s">
        <v>4094</v>
      </c>
      <c r="F394" s="293" t="s">
        <v>7521</v>
      </c>
      <c r="H394" s="293" t="s">
        <v>6118</v>
      </c>
      <c r="I394" s="558" t="n">
        <v>41984</v>
      </c>
      <c r="L394" s="293" t="s">
        <v>5649</v>
      </c>
      <c r="M394" s="293" t="s">
        <v>7522</v>
      </c>
      <c r="N394" s="293" t="s">
        <v>7522</v>
      </c>
      <c r="O394" s="293" t="s">
        <v>7522</v>
      </c>
      <c r="P394" s="293" t="n">
        <v>0</v>
      </c>
      <c r="Q394" s="293" t="n">
        <v>0</v>
      </c>
      <c r="R394" s="293" t="s">
        <v>5698</v>
      </c>
      <c r="S394" s="293" t="s">
        <v>7523</v>
      </c>
      <c r="T394" s="293" t="s">
        <v>5661</v>
      </c>
      <c r="U394" s="310" t="s">
        <v>7524</v>
      </c>
      <c r="W394" s="293" t="n">
        <v>15150</v>
      </c>
      <c r="X394" s="293" t="n">
        <v>6</v>
      </c>
      <c r="Y394" s="558" t="n">
        <v>44832</v>
      </c>
      <c r="Z394" s="293" t="s">
        <v>5797</v>
      </c>
      <c r="AA394" s="293" t="s">
        <v>5654</v>
      </c>
      <c r="AC394" s="558" t="n">
        <v>42735</v>
      </c>
      <c r="AD394" s="293" t="s">
        <v>7252</v>
      </c>
      <c r="AE394" s="293" t="s">
        <v>6118</v>
      </c>
    </row>
    <row r="395" customFormat="false" ht="15.75" hidden="false" customHeight="true" outlineLevel="0" collapsed="false">
      <c r="A395" s="293" t="s">
        <v>1782</v>
      </c>
      <c r="B395" s="293" t="n">
        <v>44559</v>
      </c>
      <c r="C395" s="293" t="n">
        <v>2022</v>
      </c>
      <c r="D395" s="293" t="s">
        <v>6998</v>
      </c>
      <c r="E395" s="293" t="s">
        <v>4094</v>
      </c>
      <c r="F395" s="293" t="s">
        <v>6999</v>
      </c>
      <c r="H395" s="293" t="s">
        <v>6118</v>
      </c>
      <c r="L395" s="293" t="s">
        <v>5649</v>
      </c>
      <c r="M395" s="293" t="n">
        <v>5000000</v>
      </c>
      <c r="N395" s="293" t="n">
        <v>0</v>
      </c>
      <c r="O395" s="293" t="n">
        <v>7455826</v>
      </c>
      <c r="P395" s="293" t="n">
        <v>5000000</v>
      </c>
      <c r="Q395" s="293" t="n">
        <v>-2455826</v>
      </c>
      <c r="R395" s="293" t="s">
        <v>5698</v>
      </c>
      <c r="S395" s="293" t="s">
        <v>7000</v>
      </c>
      <c r="T395" s="293" t="s">
        <v>5661</v>
      </c>
      <c r="U395" s="310" t="s">
        <v>7001</v>
      </c>
      <c r="X395" s="293" t="n">
        <v>0</v>
      </c>
      <c r="Y395" s="558" t="n">
        <v>44861</v>
      </c>
      <c r="Z395" s="293" t="s">
        <v>5663</v>
      </c>
      <c r="AA395" s="293" t="s">
        <v>5924</v>
      </c>
      <c r="AC395" s="558" t="n">
        <v>45291</v>
      </c>
      <c r="AD395" s="293" t="s">
        <v>5925</v>
      </c>
      <c r="AE395" s="293" t="s">
        <v>6118</v>
      </c>
    </row>
    <row r="396" customFormat="false" ht="15.75" hidden="false" customHeight="true" outlineLevel="0" collapsed="false">
      <c r="A396" s="293" t="s">
        <v>21</v>
      </c>
      <c r="B396" s="293" t="n">
        <v>24081</v>
      </c>
      <c r="C396" s="293" t="n">
        <v>2013</v>
      </c>
      <c r="D396" s="293" t="s">
        <v>7525</v>
      </c>
      <c r="E396" s="293" t="s">
        <v>4094</v>
      </c>
      <c r="F396" s="293" t="s">
        <v>7526</v>
      </c>
      <c r="H396" s="293" t="s">
        <v>6118</v>
      </c>
      <c r="I396" s="558" t="n">
        <v>41130</v>
      </c>
      <c r="L396" s="293" t="s">
        <v>5649</v>
      </c>
      <c r="M396" s="293" t="s">
        <v>7527</v>
      </c>
      <c r="N396" s="293" t="s">
        <v>7528</v>
      </c>
      <c r="O396" s="293" t="s">
        <v>7529</v>
      </c>
      <c r="P396" s="293" t="s">
        <v>7530</v>
      </c>
      <c r="Q396" s="293" t="s">
        <v>7531</v>
      </c>
      <c r="R396" s="293" t="s">
        <v>5698</v>
      </c>
      <c r="S396" s="293" t="s">
        <v>7532</v>
      </c>
      <c r="T396" s="293" t="s">
        <v>5661</v>
      </c>
      <c r="U396" s="310" t="s">
        <v>7533</v>
      </c>
      <c r="V396" s="293" t="n">
        <v>15150</v>
      </c>
      <c r="W396" s="293" t="n">
        <v>15150</v>
      </c>
      <c r="X396" s="293" t="n">
        <v>6</v>
      </c>
      <c r="Z396" s="293" t="s">
        <v>5797</v>
      </c>
      <c r="AA396" s="293" t="s">
        <v>7040</v>
      </c>
      <c r="AC396" s="558" t="n">
        <v>41973</v>
      </c>
      <c r="AD396" s="293" t="s">
        <v>6170</v>
      </c>
      <c r="AE396" s="293" t="s">
        <v>6118</v>
      </c>
    </row>
    <row r="397" customFormat="false" ht="15.75" hidden="false" customHeight="true" outlineLevel="0" collapsed="false">
      <c r="A397" s="293" t="s">
        <v>7534</v>
      </c>
      <c r="B397" s="293" t="n">
        <v>43916</v>
      </c>
      <c r="C397" s="293" t="n">
        <v>2022</v>
      </c>
      <c r="D397" s="293" t="s">
        <v>7535</v>
      </c>
      <c r="E397" s="293" t="s">
        <v>5887</v>
      </c>
      <c r="F397" s="293" t="s">
        <v>7536</v>
      </c>
      <c r="H397" s="293" t="s">
        <v>5968</v>
      </c>
      <c r="L397" s="293" t="s">
        <v>5649</v>
      </c>
      <c r="M397" s="293" t="n">
        <v>0</v>
      </c>
      <c r="N397" s="293" t="n">
        <v>0</v>
      </c>
      <c r="O397" s="293" t="n">
        <v>0</v>
      </c>
      <c r="P397" s="293" t="n">
        <v>0</v>
      </c>
      <c r="Q397" s="293" t="n">
        <v>0</v>
      </c>
      <c r="T397" s="293" t="s">
        <v>5983</v>
      </c>
      <c r="X397" s="293" t="n">
        <v>0</v>
      </c>
      <c r="Z397" s="293" t="s">
        <v>5663</v>
      </c>
      <c r="AA397" s="293" t="s">
        <v>5890</v>
      </c>
      <c r="AD397" s="293" t="s">
        <v>5965</v>
      </c>
      <c r="AE397" s="293" t="s">
        <v>5968</v>
      </c>
    </row>
    <row r="398" customFormat="false" ht="15.75" hidden="false" customHeight="true" outlineLevel="0" collapsed="false">
      <c r="A398" s="293" t="s">
        <v>7534</v>
      </c>
      <c r="B398" s="293" t="n">
        <v>43909</v>
      </c>
      <c r="C398" s="293" t="n">
        <v>2022</v>
      </c>
      <c r="D398" s="293" t="s">
        <v>7537</v>
      </c>
      <c r="E398" s="293" t="s">
        <v>5887</v>
      </c>
      <c r="F398" s="293" t="s">
        <v>7538</v>
      </c>
      <c r="H398" s="293" t="s">
        <v>5968</v>
      </c>
      <c r="L398" s="293" t="s">
        <v>5649</v>
      </c>
      <c r="M398" s="293" t="n">
        <v>0</v>
      </c>
      <c r="N398" s="293" t="n">
        <v>0</v>
      </c>
      <c r="O398" s="293" t="n">
        <v>0</v>
      </c>
      <c r="P398" s="293" t="n">
        <v>0</v>
      </c>
      <c r="Q398" s="293" t="n">
        <v>0</v>
      </c>
      <c r="T398" s="293" t="s">
        <v>5983</v>
      </c>
      <c r="X398" s="293" t="n">
        <v>0</v>
      </c>
      <c r="Z398" s="293" t="s">
        <v>5663</v>
      </c>
      <c r="AA398" s="293" t="s">
        <v>5890</v>
      </c>
      <c r="AD398" s="293" t="s">
        <v>5965</v>
      </c>
      <c r="AE398" s="293" t="s">
        <v>5968</v>
      </c>
    </row>
    <row r="399" customFormat="false" ht="15.75" hidden="false" customHeight="true" outlineLevel="0" collapsed="false">
      <c r="A399" s="293" t="s">
        <v>6108</v>
      </c>
      <c r="B399" s="293" t="n">
        <v>40241</v>
      </c>
      <c r="C399" s="293" t="n">
        <v>2017</v>
      </c>
      <c r="D399" s="293" t="s">
        <v>6260</v>
      </c>
      <c r="E399" s="293" t="s">
        <v>6261</v>
      </c>
      <c r="F399" s="293" t="s">
        <v>6262</v>
      </c>
      <c r="H399" s="293" t="s">
        <v>6263</v>
      </c>
      <c r="I399" s="558" t="n">
        <v>42914</v>
      </c>
      <c r="L399" s="293" t="s">
        <v>5649</v>
      </c>
      <c r="M399" s="293" t="n">
        <v>0</v>
      </c>
      <c r="N399" s="293" t="n">
        <v>0</v>
      </c>
      <c r="O399" s="293" t="n">
        <v>0</v>
      </c>
      <c r="P399" s="293" t="n">
        <v>0</v>
      </c>
      <c r="Q399" s="293" t="n">
        <v>0</v>
      </c>
      <c r="R399" s="293" t="s">
        <v>5698</v>
      </c>
      <c r="S399" s="293" t="s">
        <v>6264</v>
      </c>
      <c r="T399" s="293" t="s">
        <v>5983</v>
      </c>
      <c r="U399" s="293" t="s">
        <v>6265</v>
      </c>
      <c r="W399" s="293" t="n">
        <v>43010</v>
      </c>
      <c r="X399" s="293" t="n">
        <v>1</v>
      </c>
      <c r="Y399" s="558" t="n">
        <v>42920</v>
      </c>
      <c r="Z399" s="293" t="s">
        <v>6261</v>
      </c>
      <c r="AA399" s="293" t="s">
        <v>5654</v>
      </c>
      <c r="AC399" s="558" t="n">
        <v>43465</v>
      </c>
      <c r="AD399" s="293" t="s">
        <v>6266</v>
      </c>
      <c r="AE399" s="293" t="s">
        <v>6263</v>
      </c>
    </row>
    <row r="400" customFormat="false" ht="15.75" hidden="false" customHeight="true" outlineLevel="0" collapsed="false">
      <c r="A400" s="293" t="s">
        <v>21</v>
      </c>
      <c r="B400" s="293" t="n">
        <v>23681</v>
      </c>
      <c r="C400" s="293" t="n">
        <v>2013</v>
      </c>
      <c r="D400" s="293" t="s">
        <v>7539</v>
      </c>
      <c r="E400" s="293" t="s">
        <v>5694</v>
      </c>
      <c r="F400" s="293" t="s">
        <v>7540</v>
      </c>
      <c r="H400" s="293" t="s">
        <v>6263</v>
      </c>
      <c r="I400" s="558" t="n">
        <v>41590</v>
      </c>
      <c r="L400" s="293" t="s">
        <v>5649</v>
      </c>
      <c r="M400" s="293" t="s">
        <v>7541</v>
      </c>
      <c r="N400" s="293" t="s">
        <v>7541</v>
      </c>
      <c r="O400" s="293" t="s">
        <v>7541</v>
      </c>
      <c r="P400" s="293" t="n">
        <v>0</v>
      </c>
      <c r="Q400" s="293" t="n">
        <v>0</v>
      </c>
      <c r="R400" s="293" t="s">
        <v>5698</v>
      </c>
      <c r="S400" s="293" t="s">
        <v>7542</v>
      </c>
      <c r="T400" s="293" t="s">
        <v>5661</v>
      </c>
      <c r="U400" s="310" t="s">
        <v>7543</v>
      </c>
      <c r="V400" s="293" t="n">
        <v>43010</v>
      </c>
      <c r="W400" s="293" t="n">
        <v>43010</v>
      </c>
      <c r="X400" s="293" t="n">
        <v>2</v>
      </c>
      <c r="Y400" s="558" t="n">
        <v>43451</v>
      </c>
      <c r="Z400" s="293" t="s">
        <v>5694</v>
      </c>
      <c r="AA400" s="293" t="s">
        <v>5654</v>
      </c>
      <c r="AC400" s="558" t="n">
        <v>42004</v>
      </c>
      <c r="AD400" s="293" t="s">
        <v>5965</v>
      </c>
      <c r="AE400" s="293" t="s">
        <v>5961</v>
      </c>
    </row>
    <row r="401" customFormat="false" ht="15.75" hidden="false" customHeight="true" outlineLevel="0" collapsed="false">
      <c r="A401" s="293" t="s">
        <v>21</v>
      </c>
      <c r="B401" s="293" t="n">
        <v>39356</v>
      </c>
      <c r="C401" s="293" t="n">
        <v>2016</v>
      </c>
      <c r="D401" s="293" t="s">
        <v>7544</v>
      </c>
      <c r="E401" s="293" t="s">
        <v>4094</v>
      </c>
      <c r="F401" s="293" t="s">
        <v>5973</v>
      </c>
      <c r="H401" s="293" t="s">
        <v>5968</v>
      </c>
      <c r="I401" s="558" t="n">
        <v>42551</v>
      </c>
      <c r="L401" s="293" t="s">
        <v>5649</v>
      </c>
      <c r="M401" s="293" t="s">
        <v>7545</v>
      </c>
      <c r="N401" s="293" t="s">
        <v>7546</v>
      </c>
      <c r="O401" s="293" t="s">
        <v>7546</v>
      </c>
      <c r="P401" s="293" t="s">
        <v>7547</v>
      </c>
      <c r="Q401" s="293" t="s">
        <v>7547</v>
      </c>
      <c r="R401" s="293" t="s">
        <v>5698</v>
      </c>
      <c r="S401" s="293" t="s">
        <v>7548</v>
      </c>
      <c r="T401" s="293" t="s">
        <v>5661</v>
      </c>
      <c r="U401" s="310" t="s">
        <v>7549</v>
      </c>
      <c r="W401" s="293" t="n">
        <v>43010</v>
      </c>
      <c r="X401" s="293" t="n">
        <v>4</v>
      </c>
      <c r="Y401" s="558" t="n">
        <v>43585</v>
      </c>
      <c r="Z401" s="293" t="s">
        <v>5653</v>
      </c>
      <c r="AA401" s="293" t="s">
        <v>5654</v>
      </c>
      <c r="AC401" s="558" t="n">
        <v>43100</v>
      </c>
      <c r="AD401" s="293" t="s">
        <v>5965</v>
      </c>
      <c r="AE401" s="293" t="s">
        <v>5968</v>
      </c>
    </row>
    <row r="402" customFormat="false" ht="15.75" hidden="false" customHeight="true" outlineLevel="0" collapsed="false">
      <c r="A402" s="293" t="s">
        <v>21</v>
      </c>
      <c r="B402" s="293" t="n">
        <v>31764</v>
      </c>
      <c r="C402" s="293" t="n">
        <v>2015</v>
      </c>
      <c r="D402" s="293" t="s">
        <v>7550</v>
      </c>
      <c r="E402" s="293" t="s">
        <v>4094</v>
      </c>
      <c r="F402" s="293" t="s">
        <v>5967</v>
      </c>
      <c r="H402" s="293" t="s">
        <v>5968</v>
      </c>
      <c r="I402" s="558" t="n">
        <v>42256</v>
      </c>
      <c r="L402" s="293" t="s">
        <v>5649</v>
      </c>
      <c r="M402" s="293" t="s">
        <v>7551</v>
      </c>
      <c r="N402" s="293" t="s">
        <v>7552</v>
      </c>
      <c r="O402" s="293" t="s">
        <v>7552</v>
      </c>
      <c r="P402" s="293" t="n">
        <v>43072</v>
      </c>
      <c r="Q402" s="293" t="n">
        <v>43072</v>
      </c>
      <c r="R402" s="293" t="s">
        <v>5698</v>
      </c>
      <c r="S402" s="293" t="s">
        <v>7553</v>
      </c>
      <c r="T402" s="293" t="s">
        <v>5661</v>
      </c>
      <c r="U402" s="310" t="s">
        <v>7554</v>
      </c>
      <c r="W402" s="293" t="n">
        <v>99810</v>
      </c>
      <c r="X402" s="293" t="n">
        <v>2</v>
      </c>
      <c r="Y402" s="558" t="n">
        <v>43585</v>
      </c>
      <c r="Z402" s="293" t="s">
        <v>5653</v>
      </c>
      <c r="AA402" s="293" t="s">
        <v>5654</v>
      </c>
      <c r="AC402" s="558" t="n">
        <v>42735</v>
      </c>
      <c r="AD402" s="293" t="s">
        <v>5965</v>
      </c>
      <c r="AE402" s="293" t="s">
        <v>5968</v>
      </c>
    </row>
    <row r="403" customFormat="false" ht="15.75" hidden="false" customHeight="true" outlineLevel="0" collapsed="false">
      <c r="A403" s="293" t="s">
        <v>21</v>
      </c>
      <c r="B403" s="293" t="n">
        <v>31607</v>
      </c>
      <c r="C403" s="293" t="n">
        <v>2014</v>
      </c>
      <c r="D403" s="293" t="s">
        <v>7555</v>
      </c>
      <c r="E403" s="293" t="s">
        <v>5694</v>
      </c>
      <c r="F403" s="293" t="s">
        <v>7556</v>
      </c>
      <c r="H403" s="293" t="s">
        <v>5961</v>
      </c>
      <c r="I403" s="558" t="n">
        <v>41878</v>
      </c>
      <c r="L403" s="293" t="s">
        <v>5649</v>
      </c>
      <c r="M403" s="293" t="n">
        <v>3443580</v>
      </c>
      <c r="N403" s="293" t="n">
        <v>3443580</v>
      </c>
      <c r="O403" s="293" t="n">
        <v>3443580</v>
      </c>
      <c r="P403" s="293" t="n">
        <v>0</v>
      </c>
      <c r="Q403" s="293" t="n">
        <v>0</v>
      </c>
      <c r="R403" s="293" t="s">
        <v>5698</v>
      </c>
      <c r="S403" s="293" t="s">
        <v>7557</v>
      </c>
      <c r="T403" s="293" t="s">
        <v>5661</v>
      </c>
      <c r="U403" s="310" t="s">
        <v>7558</v>
      </c>
      <c r="W403" s="293" t="n">
        <v>43010</v>
      </c>
      <c r="X403" s="293" t="n">
        <v>3</v>
      </c>
      <c r="Y403" s="558" t="n">
        <v>43875</v>
      </c>
      <c r="Z403" s="293" t="s">
        <v>5694</v>
      </c>
      <c r="AA403" s="293" t="s">
        <v>5654</v>
      </c>
      <c r="AC403" s="558" t="n">
        <v>42369</v>
      </c>
      <c r="AD403" s="293" t="s">
        <v>5965</v>
      </c>
      <c r="AE403" s="293" t="s">
        <v>5961</v>
      </c>
    </row>
    <row r="404" customFormat="false" ht="15.75" hidden="false" customHeight="true" outlineLevel="0" collapsed="false">
      <c r="A404" s="293" t="s">
        <v>7534</v>
      </c>
      <c r="B404" s="293" t="n">
        <v>43046</v>
      </c>
      <c r="C404" s="293" t="n">
        <v>2021</v>
      </c>
      <c r="D404" s="293" t="s">
        <v>7559</v>
      </c>
      <c r="E404" s="293" t="s">
        <v>4094</v>
      </c>
      <c r="F404" s="293" t="s">
        <v>7560</v>
      </c>
      <c r="H404" s="293" t="s">
        <v>5968</v>
      </c>
      <c r="I404" s="558" t="n">
        <v>44544</v>
      </c>
      <c r="L404" s="293" t="s">
        <v>5649</v>
      </c>
      <c r="M404" s="293" t="n">
        <v>6200000</v>
      </c>
      <c r="N404" s="293" t="n">
        <v>3318880</v>
      </c>
      <c r="O404" s="293" t="s">
        <v>7561</v>
      </c>
      <c r="P404" s="293" t="n">
        <v>2881120</v>
      </c>
      <c r="Q404" s="293" t="s">
        <v>7562</v>
      </c>
      <c r="R404" s="293" t="s">
        <v>5698</v>
      </c>
      <c r="S404" s="293" t="s">
        <v>7563</v>
      </c>
      <c r="T404" s="293" t="s">
        <v>5983</v>
      </c>
      <c r="U404" s="310" t="s">
        <v>7564</v>
      </c>
      <c r="X404" s="293" t="n">
        <v>0</v>
      </c>
      <c r="Y404" s="558" t="n">
        <v>44545</v>
      </c>
      <c r="Z404" s="293" t="s">
        <v>5663</v>
      </c>
      <c r="AA404" s="293" t="s">
        <v>5654</v>
      </c>
      <c r="AC404" s="558" t="n">
        <v>44926</v>
      </c>
      <c r="AD404" s="293" t="s">
        <v>5965</v>
      </c>
      <c r="AE404" s="293" t="s">
        <v>5968</v>
      </c>
    </row>
    <row r="405" customFormat="false" ht="15.75" hidden="false" customHeight="true" outlineLevel="0" collapsed="false">
      <c r="A405" s="293" t="s">
        <v>6108</v>
      </c>
      <c r="B405" s="293" t="n">
        <v>41955</v>
      </c>
      <c r="C405" s="293" t="n">
        <v>2020</v>
      </c>
      <c r="D405" s="293" t="s">
        <v>6463</v>
      </c>
      <c r="E405" s="293" t="s">
        <v>4094</v>
      </c>
      <c r="F405" s="293" t="s">
        <v>6464</v>
      </c>
      <c r="H405" s="293" t="s">
        <v>5968</v>
      </c>
      <c r="I405" s="558" t="n">
        <v>43796</v>
      </c>
      <c r="L405" s="293" t="s">
        <v>5649</v>
      </c>
      <c r="M405" s="293" t="n">
        <v>9700000</v>
      </c>
      <c r="N405" s="293" t="n">
        <v>9499392</v>
      </c>
      <c r="O405" s="293" t="s">
        <v>6465</v>
      </c>
      <c r="P405" s="293" t="n">
        <v>200608</v>
      </c>
      <c r="Q405" s="293" t="s">
        <v>6466</v>
      </c>
      <c r="R405" s="293" t="s">
        <v>5698</v>
      </c>
      <c r="S405" s="293" t="s">
        <v>6467</v>
      </c>
      <c r="T405" s="293" t="s">
        <v>5983</v>
      </c>
      <c r="U405" s="293" t="s">
        <v>6468</v>
      </c>
      <c r="X405" s="293" t="n">
        <v>1</v>
      </c>
      <c r="Y405" s="558" t="n">
        <v>44004</v>
      </c>
      <c r="Z405" s="293" t="s">
        <v>5797</v>
      </c>
      <c r="AA405" s="293" t="s">
        <v>5654</v>
      </c>
      <c r="AC405" s="558" t="n">
        <v>44561</v>
      </c>
      <c r="AD405" s="293" t="s">
        <v>5965</v>
      </c>
      <c r="AE405" s="293" t="s">
        <v>5968</v>
      </c>
    </row>
    <row r="406" customFormat="false" ht="15.75" hidden="false" customHeight="true" outlineLevel="0" collapsed="false">
      <c r="A406" s="293" t="s">
        <v>21</v>
      </c>
      <c r="B406" s="293" t="n">
        <v>31758</v>
      </c>
      <c r="C406" s="293" t="n">
        <v>2014</v>
      </c>
      <c r="D406" s="293" t="s">
        <v>7565</v>
      </c>
      <c r="E406" s="293" t="s">
        <v>5694</v>
      </c>
      <c r="F406" s="293" t="s">
        <v>7566</v>
      </c>
      <c r="H406" s="293" t="s">
        <v>5968</v>
      </c>
      <c r="I406" s="558" t="n">
        <v>41899</v>
      </c>
      <c r="L406" s="293" t="s">
        <v>5649</v>
      </c>
      <c r="M406" s="293" t="n">
        <v>1694691</v>
      </c>
      <c r="N406" s="293" t="n">
        <v>1694691</v>
      </c>
      <c r="O406" s="293" t="n">
        <v>1694691</v>
      </c>
      <c r="P406" s="293" t="n">
        <v>0</v>
      </c>
      <c r="Q406" s="293" t="n">
        <v>0</v>
      </c>
      <c r="R406" s="293" t="s">
        <v>5698</v>
      </c>
      <c r="S406" s="293" t="s">
        <v>7567</v>
      </c>
      <c r="T406" s="293" t="s">
        <v>5661</v>
      </c>
      <c r="U406" s="310" t="s">
        <v>7568</v>
      </c>
      <c r="W406" s="293" t="n">
        <v>43010</v>
      </c>
      <c r="X406" s="293" t="n">
        <v>4</v>
      </c>
      <c r="Y406" s="558" t="n">
        <v>44274</v>
      </c>
      <c r="Z406" s="293" t="s">
        <v>5694</v>
      </c>
      <c r="AA406" s="293" t="s">
        <v>5654</v>
      </c>
      <c r="AC406" s="558" t="n">
        <v>42369</v>
      </c>
      <c r="AD406" s="293" t="s">
        <v>5965</v>
      </c>
      <c r="AE406" s="293" t="s">
        <v>5961</v>
      </c>
    </row>
    <row r="407" customFormat="false" ht="15.75" hidden="false" customHeight="true" outlineLevel="0" collapsed="false">
      <c r="A407" s="293" t="s">
        <v>937</v>
      </c>
      <c r="B407" s="293" t="n">
        <v>37810</v>
      </c>
      <c r="C407" s="293" t="n">
        <v>2014</v>
      </c>
      <c r="D407" s="293" t="s">
        <v>5959</v>
      </c>
      <c r="E407" s="293" t="s">
        <v>5694</v>
      </c>
      <c r="F407" s="293" t="s">
        <v>5960</v>
      </c>
      <c r="H407" s="293" t="s">
        <v>5961</v>
      </c>
      <c r="I407" s="558" t="n">
        <v>41990</v>
      </c>
      <c r="L407" s="293" t="s">
        <v>5649</v>
      </c>
      <c r="M407" s="293" t="s">
        <v>5962</v>
      </c>
      <c r="N407" s="293" t="s">
        <v>5962</v>
      </c>
      <c r="O407" s="293" t="s">
        <v>5962</v>
      </c>
      <c r="P407" s="293" t="n">
        <v>0</v>
      </c>
      <c r="Q407" s="293" t="n">
        <v>0</v>
      </c>
      <c r="R407" s="293" t="s">
        <v>5698</v>
      </c>
      <c r="S407" s="293" t="s">
        <v>5744</v>
      </c>
      <c r="T407" s="293" t="s">
        <v>5963</v>
      </c>
      <c r="U407" s="310" t="s">
        <v>5964</v>
      </c>
      <c r="W407" s="293" t="n">
        <v>43010</v>
      </c>
      <c r="X407" s="293" t="n">
        <v>8</v>
      </c>
      <c r="Y407" s="558" t="n">
        <v>44274</v>
      </c>
      <c r="Z407" s="293" t="s">
        <v>5694</v>
      </c>
      <c r="AA407" s="293" t="s">
        <v>5654</v>
      </c>
      <c r="AC407" s="558" t="n">
        <v>42369</v>
      </c>
      <c r="AD407" s="293" t="s">
        <v>5965</v>
      </c>
      <c r="AE407" s="293" t="s">
        <v>5961</v>
      </c>
    </row>
    <row r="408" customFormat="false" ht="15.75" hidden="false" customHeight="true" outlineLevel="0" collapsed="false">
      <c r="A408" s="293" t="s">
        <v>6108</v>
      </c>
      <c r="B408" s="293" t="n">
        <v>40611</v>
      </c>
      <c r="C408" s="293" t="n">
        <v>2017</v>
      </c>
      <c r="D408" s="293" t="s">
        <v>6540</v>
      </c>
      <c r="E408" s="293" t="s">
        <v>4094</v>
      </c>
      <c r="F408" s="293" t="s">
        <v>6541</v>
      </c>
      <c r="H408" s="293" t="s">
        <v>5968</v>
      </c>
      <c r="I408" s="558" t="n">
        <v>42940</v>
      </c>
      <c r="L408" s="293" t="s">
        <v>5649</v>
      </c>
      <c r="M408" s="293" t="s">
        <v>6542</v>
      </c>
      <c r="N408" s="293" t="s">
        <v>6543</v>
      </c>
      <c r="O408" s="293" t="s">
        <v>6544</v>
      </c>
      <c r="P408" s="293" t="s">
        <v>6545</v>
      </c>
      <c r="Q408" s="293" t="s">
        <v>6546</v>
      </c>
      <c r="R408" s="293" t="s">
        <v>5698</v>
      </c>
      <c r="S408" s="293" t="s">
        <v>6547</v>
      </c>
      <c r="T408" s="293" t="s">
        <v>5983</v>
      </c>
      <c r="U408" s="310" t="s">
        <v>6548</v>
      </c>
      <c r="W408" s="293" t="n">
        <v>43010</v>
      </c>
      <c r="X408" s="293" t="n">
        <v>3</v>
      </c>
      <c r="Y408" s="558" t="n">
        <v>44281</v>
      </c>
      <c r="Z408" s="293" t="s">
        <v>5797</v>
      </c>
      <c r="AA408" s="293" t="s">
        <v>5654</v>
      </c>
      <c r="AC408" s="558" t="n">
        <v>43465</v>
      </c>
      <c r="AD408" s="293" t="s">
        <v>5965</v>
      </c>
      <c r="AE408" s="293" t="s">
        <v>5968</v>
      </c>
    </row>
    <row r="409" customFormat="false" ht="15.75" hidden="false" customHeight="true" outlineLevel="0" collapsed="false">
      <c r="A409" s="293" t="s">
        <v>6108</v>
      </c>
      <c r="B409" s="293" t="n">
        <v>41262</v>
      </c>
      <c r="C409" s="293" t="n">
        <v>2018</v>
      </c>
      <c r="D409" s="293" t="s">
        <v>6564</v>
      </c>
      <c r="E409" s="293" t="s">
        <v>4094</v>
      </c>
      <c r="F409" s="293" t="s">
        <v>6565</v>
      </c>
      <c r="H409" s="293" t="s">
        <v>5968</v>
      </c>
      <c r="I409" s="558" t="n">
        <v>43388</v>
      </c>
      <c r="L409" s="293" t="s">
        <v>5649</v>
      </c>
      <c r="M409" s="293" t="n">
        <v>9330578</v>
      </c>
      <c r="N409" s="293" t="n">
        <v>9213607</v>
      </c>
      <c r="O409" s="293" t="s">
        <v>6566</v>
      </c>
      <c r="P409" s="293" t="n">
        <v>116971</v>
      </c>
      <c r="Q409" s="293" t="s">
        <v>6567</v>
      </c>
      <c r="R409" s="293" t="s">
        <v>5698</v>
      </c>
      <c r="S409" s="293" t="s">
        <v>6568</v>
      </c>
      <c r="T409" s="293" t="s">
        <v>5983</v>
      </c>
      <c r="U409" s="310" t="s">
        <v>6569</v>
      </c>
      <c r="X409" s="293" t="n">
        <v>1</v>
      </c>
      <c r="Y409" s="558" t="n">
        <v>44337</v>
      </c>
      <c r="Z409" s="293" t="s">
        <v>5797</v>
      </c>
      <c r="AA409" s="293" t="s">
        <v>5654</v>
      </c>
      <c r="AC409" s="558" t="n">
        <v>43830</v>
      </c>
      <c r="AD409" s="293" t="s">
        <v>5965</v>
      </c>
      <c r="AE409" s="293" t="s">
        <v>5961</v>
      </c>
    </row>
    <row r="410" customFormat="false" ht="15.75" hidden="false" customHeight="true" outlineLevel="0" collapsed="false">
      <c r="A410" s="293" t="s">
        <v>6108</v>
      </c>
      <c r="B410" s="293" t="n">
        <v>41535</v>
      </c>
      <c r="C410" s="293" t="n">
        <v>2019</v>
      </c>
      <c r="D410" s="293" t="s">
        <v>6579</v>
      </c>
      <c r="E410" s="293" t="s">
        <v>4094</v>
      </c>
      <c r="F410" s="293" t="s">
        <v>6580</v>
      </c>
      <c r="H410" s="293" t="s">
        <v>5968</v>
      </c>
      <c r="I410" s="558" t="n">
        <v>43796</v>
      </c>
      <c r="L410" s="293" t="s">
        <v>5649</v>
      </c>
      <c r="M410" s="293" t="n">
        <v>5204107</v>
      </c>
      <c r="N410" s="293" t="s">
        <v>6581</v>
      </c>
      <c r="O410" s="293" t="s">
        <v>6582</v>
      </c>
      <c r="P410" s="293" t="s">
        <v>6583</v>
      </c>
      <c r="Q410" s="293" t="s">
        <v>6584</v>
      </c>
      <c r="R410" s="293" t="s">
        <v>5698</v>
      </c>
      <c r="S410" s="293" t="s">
        <v>6585</v>
      </c>
      <c r="T410" s="293" t="s">
        <v>5983</v>
      </c>
      <c r="U410" s="310" t="s">
        <v>6586</v>
      </c>
      <c r="X410" s="293" t="n">
        <v>1</v>
      </c>
      <c r="Y410" s="558" t="n">
        <v>44280</v>
      </c>
      <c r="Z410" s="293" t="s">
        <v>5797</v>
      </c>
      <c r="AA410" s="293" t="s">
        <v>5654</v>
      </c>
      <c r="AC410" s="558" t="n">
        <v>44196</v>
      </c>
      <c r="AD410" s="293" t="s">
        <v>5965</v>
      </c>
      <c r="AE410" s="293" t="s">
        <v>5961</v>
      </c>
    </row>
    <row r="411" customFormat="false" ht="15.75" hidden="false" customHeight="true" outlineLevel="0" collapsed="false">
      <c r="A411" s="293" t="s">
        <v>937</v>
      </c>
      <c r="B411" s="293" t="n">
        <v>38467</v>
      </c>
      <c r="C411" s="293" t="n">
        <v>2015</v>
      </c>
      <c r="D411" s="293" t="s">
        <v>5966</v>
      </c>
      <c r="E411" s="293" t="s">
        <v>5694</v>
      </c>
      <c r="F411" s="293" t="s">
        <v>5967</v>
      </c>
      <c r="H411" s="293" t="s">
        <v>5968</v>
      </c>
      <c r="I411" s="558" t="n">
        <v>42256</v>
      </c>
      <c r="L411" s="293" t="s">
        <v>5649</v>
      </c>
      <c r="M411" s="293" t="n">
        <v>2250000</v>
      </c>
      <c r="N411" s="293" t="n">
        <v>2250000</v>
      </c>
      <c r="O411" s="293" t="n">
        <v>2250000</v>
      </c>
      <c r="P411" s="293" t="n">
        <v>0</v>
      </c>
      <c r="Q411" s="293" t="n">
        <v>0</v>
      </c>
      <c r="R411" s="293" t="s">
        <v>5698</v>
      </c>
      <c r="S411" s="293" t="s">
        <v>5969</v>
      </c>
      <c r="T411" s="293" t="s">
        <v>5970</v>
      </c>
      <c r="U411" s="293" t="s">
        <v>5971</v>
      </c>
      <c r="W411" s="293" t="n">
        <v>43010</v>
      </c>
      <c r="X411" s="293" t="n">
        <v>1</v>
      </c>
      <c r="Y411" s="558" t="n">
        <v>44482</v>
      </c>
      <c r="Z411" s="293" t="s">
        <v>5694</v>
      </c>
      <c r="AA411" s="293" t="s">
        <v>5654</v>
      </c>
      <c r="AC411" s="558" t="n">
        <v>42735</v>
      </c>
      <c r="AD411" s="293" t="s">
        <v>5965</v>
      </c>
      <c r="AE411" s="293" t="s">
        <v>5968</v>
      </c>
    </row>
    <row r="412" customFormat="false" ht="15.75" hidden="false" customHeight="true" outlineLevel="0" collapsed="false">
      <c r="A412" s="293" t="s">
        <v>937</v>
      </c>
      <c r="B412" s="293" t="n">
        <v>39361</v>
      </c>
      <c r="C412" s="293" t="n">
        <v>2016</v>
      </c>
      <c r="D412" s="293" t="s">
        <v>5972</v>
      </c>
      <c r="E412" s="293" t="s">
        <v>5694</v>
      </c>
      <c r="F412" s="293" t="s">
        <v>5973</v>
      </c>
      <c r="H412" s="293" t="s">
        <v>5968</v>
      </c>
      <c r="I412" s="558" t="n">
        <v>42551</v>
      </c>
      <c r="L412" s="293" t="s">
        <v>5649</v>
      </c>
      <c r="M412" s="293" t="s">
        <v>5974</v>
      </c>
      <c r="N412" s="293" t="s">
        <v>5974</v>
      </c>
      <c r="O412" s="293" t="s">
        <v>5974</v>
      </c>
      <c r="P412" s="293" t="n">
        <v>0</v>
      </c>
      <c r="Q412" s="293" t="n">
        <v>0</v>
      </c>
      <c r="R412" s="293" t="s">
        <v>5698</v>
      </c>
      <c r="S412" s="293" t="s">
        <v>5975</v>
      </c>
      <c r="T412" s="293" t="s">
        <v>5970</v>
      </c>
      <c r="U412" s="310" t="s">
        <v>5976</v>
      </c>
      <c r="W412" s="293" t="n">
        <v>43010</v>
      </c>
      <c r="X412" s="293" t="n">
        <v>2</v>
      </c>
      <c r="Y412" s="558" t="n">
        <v>44483</v>
      </c>
      <c r="Z412" s="293" t="s">
        <v>5694</v>
      </c>
      <c r="AA412" s="293" t="s">
        <v>5654</v>
      </c>
      <c r="AC412" s="558" t="n">
        <v>43100</v>
      </c>
      <c r="AD412" s="293" t="s">
        <v>5965</v>
      </c>
      <c r="AE412" s="293" t="s">
        <v>5968</v>
      </c>
    </row>
    <row r="413" customFormat="false" ht="15.75" hidden="false" customHeight="true" outlineLevel="0" collapsed="false">
      <c r="A413" s="293" t="s">
        <v>1782</v>
      </c>
      <c r="B413" s="293" t="n">
        <v>44894</v>
      </c>
      <c r="C413" s="293" t="n">
        <v>2022</v>
      </c>
      <c r="D413" s="293" t="s">
        <v>7002</v>
      </c>
      <c r="E413" s="293" t="s">
        <v>4094</v>
      </c>
      <c r="F413" s="293" t="s">
        <v>7003</v>
      </c>
      <c r="H413" s="293" t="s">
        <v>5968</v>
      </c>
      <c r="L413" s="293" t="s">
        <v>5649</v>
      </c>
      <c r="M413" s="293" t="n">
        <v>9984484</v>
      </c>
      <c r="N413" s="293" t="n">
        <v>0</v>
      </c>
      <c r="O413" s="293" t="n">
        <v>0</v>
      </c>
      <c r="P413" s="293" t="n">
        <v>9984484</v>
      </c>
      <c r="Q413" s="293" t="n">
        <v>9984484</v>
      </c>
      <c r="R413" s="293" t="s">
        <v>5698</v>
      </c>
      <c r="S413" s="293" t="s">
        <v>7004</v>
      </c>
      <c r="T413" s="293" t="s">
        <v>5983</v>
      </c>
      <c r="U413" s="310" t="s">
        <v>7005</v>
      </c>
      <c r="X413" s="293" t="n">
        <v>0</v>
      </c>
      <c r="Y413" s="558" t="n">
        <v>44915</v>
      </c>
      <c r="Z413" s="293" t="s">
        <v>5663</v>
      </c>
      <c r="AA413" s="293" t="s">
        <v>5924</v>
      </c>
      <c r="AC413" s="558" t="n">
        <v>45291</v>
      </c>
      <c r="AD413" s="293" t="s">
        <v>5925</v>
      </c>
      <c r="AE413" s="293" t="s">
        <v>5968</v>
      </c>
    </row>
    <row r="414" customFormat="false" ht="15.75" hidden="false" customHeight="true" outlineLevel="0" collapsed="false">
      <c r="A414" s="293" t="s">
        <v>21</v>
      </c>
      <c r="B414" s="293" t="n">
        <v>38053</v>
      </c>
      <c r="C414" s="293" t="n">
        <v>2015</v>
      </c>
      <c r="D414" s="293" t="s">
        <v>7569</v>
      </c>
      <c r="E414" s="293" t="s">
        <v>6261</v>
      </c>
      <c r="F414" s="293" t="s">
        <v>7570</v>
      </c>
      <c r="H414" s="293" t="s">
        <v>7571</v>
      </c>
      <c r="L414" s="293" t="s">
        <v>5649</v>
      </c>
      <c r="M414" s="293" t="n">
        <v>0</v>
      </c>
      <c r="N414" s="293" t="n">
        <v>0</v>
      </c>
      <c r="O414" s="293" t="n">
        <v>0</v>
      </c>
      <c r="P414" s="293" t="n">
        <v>0</v>
      </c>
      <c r="Q414" s="293" t="n">
        <v>0</v>
      </c>
      <c r="T414" s="293" t="s">
        <v>5661</v>
      </c>
      <c r="X414" s="293" t="n">
        <v>0</v>
      </c>
      <c r="Z414" s="293" t="s">
        <v>5663</v>
      </c>
      <c r="AA414" s="293" t="s">
        <v>7032</v>
      </c>
      <c r="AD414" s="293" t="s">
        <v>6120</v>
      </c>
      <c r="AE414" s="293" t="s">
        <v>7571</v>
      </c>
    </row>
    <row r="415" customFormat="false" ht="15.75" hidden="false" customHeight="true" outlineLevel="0" collapsed="false">
      <c r="A415" s="293" t="s">
        <v>6108</v>
      </c>
      <c r="B415" s="293" t="n">
        <v>42988</v>
      </c>
      <c r="C415" s="293" t="n">
        <v>2022</v>
      </c>
      <c r="D415" s="293" t="s">
        <v>6109</v>
      </c>
      <c r="E415" s="293" t="s">
        <v>5887</v>
      </c>
      <c r="F415" s="293" t="s">
        <v>6110</v>
      </c>
      <c r="H415" s="293" t="s">
        <v>6111</v>
      </c>
      <c r="L415" s="293" t="s">
        <v>5649</v>
      </c>
      <c r="M415" s="293" t="n">
        <v>0</v>
      </c>
      <c r="N415" s="293" t="n">
        <v>0</v>
      </c>
      <c r="O415" s="293" t="n">
        <v>0</v>
      </c>
      <c r="P415" s="293" t="n">
        <v>0</v>
      </c>
      <c r="Q415" s="293" t="n">
        <v>0</v>
      </c>
      <c r="R415" s="293" t="s">
        <v>5698</v>
      </c>
      <c r="T415" s="293" t="s">
        <v>6112</v>
      </c>
      <c r="U415" s="293" t="s">
        <v>6113</v>
      </c>
      <c r="X415" s="293" t="n">
        <v>0</v>
      </c>
      <c r="Z415" s="293" t="s">
        <v>5663</v>
      </c>
      <c r="AA415" s="293" t="s">
        <v>6114</v>
      </c>
      <c r="AD415" s="293" t="s">
        <v>6115</v>
      </c>
      <c r="AE415" s="293" t="s">
        <v>6111</v>
      </c>
    </row>
    <row r="416" customFormat="false" ht="15.75" hidden="false" customHeight="true" outlineLevel="0" collapsed="false">
      <c r="A416" s="293" t="s">
        <v>7534</v>
      </c>
      <c r="B416" s="293" t="n">
        <v>43049</v>
      </c>
      <c r="C416" s="293" t="n">
        <v>2022</v>
      </c>
      <c r="D416" s="293" t="s">
        <v>7572</v>
      </c>
      <c r="E416" s="293" t="s">
        <v>5887</v>
      </c>
      <c r="F416" s="293" t="s">
        <v>7573</v>
      </c>
      <c r="H416" s="293" t="s">
        <v>5988</v>
      </c>
      <c r="L416" s="293" t="s">
        <v>5649</v>
      </c>
      <c r="M416" s="293" t="n">
        <v>0</v>
      </c>
      <c r="N416" s="293" t="n">
        <v>0</v>
      </c>
      <c r="O416" s="293" t="n">
        <v>0</v>
      </c>
      <c r="P416" s="293" t="n">
        <v>0</v>
      </c>
      <c r="Q416" s="293" t="n">
        <v>0</v>
      </c>
      <c r="T416" s="293" t="s">
        <v>7574</v>
      </c>
      <c r="X416" s="293" t="n">
        <v>0</v>
      </c>
      <c r="Z416" s="293" t="s">
        <v>5663</v>
      </c>
      <c r="AA416" s="293" t="s">
        <v>5890</v>
      </c>
      <c r="AD416" s="293" t="s">
        <v>7575</v>
      </c>
      <c r="AE416" s="293" t="s">
        <v>5988</v>
      </c>
    </row>
    <row r="417" customFormat="false" ht="15.75" hidden="false" customHeight="true" outlineLevel="0" collapsed="false">
      <c r="A417" s="293" t="s">
        <v>6108</v>
      </c>
      <c r="B417" s="293" t="n">
        <v>43244</v>
      </c>
      <c r="C417" s="293" t="n">
        <v>2023</v>
      </c>
      <c r="D417" s="293" t="s">
        <v>6124</v>
      </c>
      <c r="E417" s="293" t="s">
        <v>5887</v>
      </c>
      <c r="F417" s="293" t="s">
        <v>6125</v>
      </c>
      <c r="H417" s="293" t="s">
        <v>5988</v>
      </c>
      <c r="L417" s="293" t="s">
        <v>5649</v>
      </c>
      <c r="M417" s="293" t="n">
        <v>0</v>
      </c>
      <c r="N417" s="293" t="n">
        <v>0</v>
      </c>
      <c r="O417" s="293" t="n">
        <v>0</v>
      </c>
      <c r="P417" s="293" t="n">
        <v>0</v>
      </c>
      <c r="Q417" s="293" t="n">
        <v>0</v>
      </c>
      <c r="R417" s="293" t="s">
        <v>5698</v>
      </c>
      <c r="T417" s="293" t="s">
        <v>6112</v>
      </c>
      <c r="U417" s="293" t="s">
        <v>6113</v>
      </c>
      <c r="X417" s="293" t="n">
        <v>0</v>
      </c>
      <c r="Z417" s="293" t="s">
        <v>5663</v>
      </c>
      <c r="AA417" s="293" t="s">
        <v>6114</v>
      </c>
      <c r="AD417" s="293" t="s">
        <v>6115</v>
      </c>
      <c r="AE417" s="293" t="s">
        <v>6111</v>
      </c>
    </row>
    <row r="418" customFormat="false" ht="15.75" hidden="false" customHeight="true" outlineLevel="0" collapsed="false">
      <c r="A418" s="293" t="s">
        <v>7534</v>
      </c>
      <c r="B418" s="293" t="n">
        <v>43056</v>
      </c>
      <c r="C418" s="293" t="n">
        <v>2022</v>
      </c>
      <c r="D418" s="293" t="s">
        <v>7576</v>
      </c>
      <c r="E418" s="293" t="s">
        <v>5887</v>
      </c>
      <c r="F418" s="293" t="s">
        <v>7577</v>
      </c>
      <c r="H418" s="293" t="s">
        <v>5988</v>
      </c>
      <c r="L418" s="293" t="s">
        <v>5649</v>
      </c>
      <c r="M418" s="293" t="n">
        <v>0</v>
      </c>
      <c r="N418" s="293" t="n">
        <v>0</v>
      </c>
      <c r="O418" s="293" t="n">
        <v>0</v>
      </c>
      <c r="P418" s="293" t="n">
        <v>0</v>
      </c>
      <c r="Q418" s="293" t="n">
        <v>0</v>
      </c>
      <c r="T418" s="293" t="s">
        <v>7578</v>
      </c>
      <c r="X418" s="293" t="n">
        <v>0</v>
      </c>
      <c r="Z418" s="293" t="s">
        <v>5663</v>
      </c>
      <c r="AA418" s="293" t="s">
        <v>5890</v>
      </c>
      <c r="AD418" s="293" t="s">
        <v>7575</v>
      </c>
      <c r="AE418" s="293" t="s">
        <v>5988</v>
      </c>
    </row>
    <row r="419" customFormat="false" ht="15.75" hidden="false" customHeight="true" outlineLevel="0" collapsed="false">
      <c r="A419" s="293" t="s">
        <v>1782</v>
      </c>
      <c r="B419" s="293" t="n">
        <v>42987</v>
      </c>
      <c r="C419" s="293" t="n">
        <v>2022</v>
      </c>
      <c r="D419" s="293" t="s">
        <v>6133</v>
      </c>
      <c r="E419" s="293" t="s">
        <v>5887</v>
      </c>
      <c r="F419" s="293" t="s">
        <v>6134</v>
      </c>
      <c r="H419" s="293" t="s">
        <v>6111</v>
      </c>
      <c r="L419" s="293" t="s">
        <v>5649</v>
      </c>
      <c r="M419" s="293" t="n">
        <v>0</v>
      </c>
      <c r="N419" s="293" t="n">
        <v>0</v>
      </c>
      <c r="O419" s="293" t="n">
        <v>0</v>
      </c>
      <c r="P419" s="293" t="n">
        <v>0</v>
      </c>
      <c r="Q419" s="293" t="n">
        <v>0</v>
      </c>
      <c r="R419" s="293" t="s">
        <v>5698</v>
      </c>
      <c r="T419" s="293" t="s">
        <v>5661</v>
      </c>
      <c r="U419" s="293" t="s">
        <v>6135</v>
      </c>
      <c r="X419" s="293" t="n">
        <v>0</v>
      </c>
      <c r="Z419" s="293" t="s">
        <v>5663</v>
      </c>
      <c r="AA419" s="293" t="s">
        <v>5890</v>
      </c>
      <c r="AD419" s="293" t="s">
        <v>6136</v>
      </c>
      <c r="AE419" s="293" t="s">
        <v>6111</v>
      </c>
    </row>
    <row r="420" customFormat="false" ht="15.75" hidden="false" customHeight="true" outlineLevel="0" collapsed="false">
      <c r="A420" s="293" t="s">
        <v>1748</v>
      </c>
      <c r="B420" s="293" t="n">
        <v>43982</v>
      </c>
      <c r="C420" s="293" t="n">
        <v>2022</v>
      </c>
      <c r="D420" s="293" t="s">
        <v>7579</v>
      </c>
      <c r="E420" s="293" t="s">
        <v>5887</v>
      </c>
      <c r="F420" s="293" t="s">
        <v>7580</v>
      </c>
      <c r="H420" s="293" t="s">
        <v>5988</v>
      </c>
      <c r="L420" s="293" t="s">
        <v>5649</v>
      </c>
      <c r="M420" s="293" t="n">
        <v>0</v>
      </c>
      <c r="N420" s="293" t="n">
        <v>0</v>
      </c>
      <c r="O420" s="293" t="n">
        <v>0</v>
      </c>
      <c r="P420" s="293" t="n">
        <v>0</v>
      </c>
      <c r="Q420" s="293" t="n">
        <v>0</v>
      </c>
      <c r="R420" s="293" t="s">
        <v>5698</v>
      </c>
      <c r="T420" s="293" t="s">
        <v>5963</v>
      </c>
      <c r="U420" s="293" t="s">
        <v>7581</v>
      </c>
      <c r="X420" s="293" t="n">
        <v>0</v>
      </c>
      <c r="Z420" s="293" t="s">
        <v>5663</v>
      </c>
      <c r="AA420" s="293" t="s">
        <v>5890</v>
      </c>
      <c r="AD420" s="293" t="s">
        <v>6022</v>
      </c>
      <c r="AE420" s="293" t="s">
        <v>5988</v>
      </c>
    </row>
    <row r="421" customFormat="false" ht="15.75" hidden="false" customHeight="true" outlineLevel="0" collapsed="false">
      <c r="A421" s="293" t="s">
        <v>7534</v>
      </c>
      <c r="B421" s="293" t="n">
        <v>43916</v>
      </c>
      <c r="C421" s="293" t="n">
        <v>2022</v>
      </c>
      <c r="D421" s="293" t="s">
        <v>7535</v>
      </c>
      <c r="E421" s="293" t="s">
        <v>5887</v>
      </c>
      <c r="F421" s="293" t="s">
        <v>7536</v>
      </c>
      <c r="H421" s="293" t="s">
        <v>5968</v>
      </c>
      <c r="L421" s="293" t="s">
        <v>5649</v>
      </c>
      <c r="M421" s="293" t="n">
        <v>0</v>
      </c>
      <c r="N421" s="293" t="n">
        <v>0</v>
      </c>
      <c r="O421" s="293" t="n">
        <v>0</v>
      </c>
      <c r="P421" s="293" t="n">
        <v>0</v>
      </c>
      <c r="Q421" s="293" t="n">
        <v>0</v>
      </c>
      <c r="T421" s="293" t="s">
        <v>5983</v>
      </c>
      <c r="X421" s="293" t="n">
        <v>0</v>
      </c>
      <c r="Z421" s="293" t="s">
        <v>5663</v>
      </c>
      <c r="AA421" s="293" t="s">
        <v>5890</v>
      </c>
      <c r="AD421" s="293" t="s">
        <v>5965</v>
      </c>
      <c r="AE421" s="293" t="s">
        <v>5968</v>
      </c>
    </row>
    <row r="422" customFormat="false" ht="15.75" hidden="false" customHeight="true" outlineLevel="0" collapsed="false">
      <c r="A422" s="293" t="s">
        <v>1748</v>
      </c>
      <c r="B422" s="293" t="n">
        <v>44016</v>
      </c>
      <c r="C422" s="293" t="n">
        <v>2022</v>
      </c>
      <c r="D422" s="293" t="s">
        <v>7582</v>
      </c>
      <c r="E422" s="293" t="s">
        <v>5887</v>
      </c>
      <c r="F422" s="293" t="s">
        <v>7583</v>
      </c>
      <c r="H422" s="293" t="s">
        <v>5988</v>
      </c>
      <c r="L422" s="293" t="s">
        <v>5649</v>
      </c>
      <c r="M422" s="293" t="n">
        <v>0</v>
      </c>
      <c r="N422" s="293" t="n">
        <v>0</v>
      </c>
      <c r="O422" s="293" t="n">
        <v>0</v>
      </c>
      <c r="P422" s="293" t="n">
        <v>0</v>
      </c>
      <c r="Q422" s="293" t="n">
        <v>0</v>
      </c>
      <c r="R422" s="293" t="s">
        <v>5698</v>
      </c>
      <c r="T422" s="293" t="s">
        <v>5983</v>
      </c>
      <c r="U422" s="293" t="s">
        <v>7581</v>
      </c>
      <c r="X422" s="293" t="n">
        <v>0</v>
      </c>
      <c r="Z422" s="293" t="s">
        <v>5663</v>
      </c>
      <c r="AA422" s="293" t="s">
        <v>5890</v>
      </c>
      <c r="AD422" s="293" t="s">
        <v>6022</v>
      </c>
      <c r="AE422" s="293" t="s">
        <v>5988</v>
      </c>
    </row>
    <row r="423" customFormat="false" ht="15.75" hidden="false" customHeight="true" outlineLevel="0" collapsed="false">
      <c r="A423" s="293" t="s">
        <v>1748</v>
      </c>
      <c r="B423" s="293" t="n">
        <v>44017</v>
      </c>
      <c r="C423" s="293" t="n">
        <v>2022</v>
      </c>
      <c r="D423" s="293" t="s">
        <v>7584</v>
      </c>
      <c r="E423" s="293" t="s">
        <v>5887</v>
      </c>
      <c r="F423" s="293" t="s">
        <v>7585</v>
      </c>
      <c r="H423" s="293" t="s">
        <v>5988</v>
      </c>
      <c r="L423" s="293" t="s">
        <v>5649</v>
      </c>
      <c r="M423" s="293" t="n">
        <v>0</v>
      </c>
      <c r="N423" s="293" t="n">
        <v>0</v>
      </c>
      <c r="O423" s="293" t="n">
        <v>0</v>
      </c>
      <c r="P423" s="293" t="n">
        <v>0</v>
      </c>
      <c r="Q423" s="293" t="n">
        <v>0</v>
      </c>
      <c r="R423" s="293" t="s">
        <v>5698</v>
      </c>
      <c r="T423" s="293" t="s">
        <v>5983</v>
      </c>
      <c r="U423" s="293" t="s">
        <v>7581</v>
      </c>
      <c r="X423" s="293" t="n">
        <v>0</v>
      </c>
      <c r="Z423" s="293" t="s">
        <v>5663</v>
      </c>
      <c r="AA423" s="293" t="s">
        <v>5890</v>
      </c>
      <c r="AD423" s="293" t="s">
        <v>6022</v>
      </c>
      <c r="AE423" s="293" t="s">
        <v>5988</v>
      </c>
    </row>
    <row r="424" customFormat="false" ht="15.75" hidden="false" customHeight="true" outlineLevel="0" collapsed="false">
      <c r="A424" s="293" t="s">
        <v>1748</v>
      </c>
      <c r="B424" s="293" t="n">
        <v>43906</v>
      </c>
      <c r="C424" s="293" t="n">
        <v>2022</v>
      </c>
      <c r="D424" s="293" t="s">
        <v>7586</v>
      </c>
      <c r="E424" s="293" t="s">
        <v>5887</v>
      </c>
      <c r="F424" s="293" t="s">
        <v>7587</v>
      </c>
      <c r="H424" s="293" t="s">
        <v>5988</v>
      </c>
      <c r="L424" s="293" t="s">
        <v>5649</v>
      </c>
      <c r="M424" s="293" t="n">
        <v>0</v>
      </c>
      <c r="N424" s="293" t="n">
        <v>0</v>
      </c>
      <c r="O424" s="293" t="n">
        <v>0</v>
      </c>
      <c r="P424" s="293" t="n">
        <v>0</v>
      </c>
      <c r="Q424" s="293" t="n">
        <v>0</v>
      </c>
      <c r="R424" s="293" t="s">
        <v>5698</v>
      </c>
      <c r="T424" s="293" t="s">
        <v>5963</v>
      </c>
      <c r="U424" s="293" t="s">
        <v>7588</v>
      </c>
      <c r="X424" s="293" t="n">
        <v>0</v>
      </c>
      <c r="Z424" s="293" t="s">
        <v>5663</v>
      </c>
      <c r="AA424" s="293" t="s">
        <v>5890</v>
      </c>
      <c r="AD424" s="293" t="s">
        <v>5995</v>
      </c>
      <c r="AE424" s="293" t="s">
        <v>5988</v>
      </c>
    </row>
    <row r="425" customFormat="false" ht="15.75" hidden="false" customHeight="true" outlineLevel="0" collapsed="false">
      <c r="A425" s="293" t="s">
        <v>1748</v>
      </c>
      <c r="B425" s="293" t="n">
        <v>44038</v>
      </c>
      <c r="C425" s="293" t="n">
        <v>2022</v>
      </c>
      <c r="D425" s="293" t="s">
        <v>7589</v>
      </c>
      <c r="E425" s="293" t="s">
        <v>5887</v>
      </c>
      <c r="F425" s="293" t="s">
        <v>7590</v>
      </c>
      <c r="H425" s="293" t="s">
        <v>5988</v>
      </c>
      <c r="L425" s="293" t="s">
        <v>5649</v>
      </c>
      <c r="M425" s="293" t="n">
        <v>0</v>
      </c>
      <c r="N425" s="293" t="n">
        <v>0</v>
      </c>
      <c r="O425" s="293" t="n">
        <v>0</v>
      </c>
      <c r="P425" s="293" t="n">
        <v>0</v>
      </c>
      <c r="Q425" s="293" t="n">
        <v>0</v>
      </c>
      <c r="R425" s="293" t="s">
        <v>5698</v>
      </c>
      <c r="T425" s="293" t="s">
        <v>5970</v>
      </c>
      <c r="X425" s="293" t="n">
        <v>0</v>
      </c>
      <c r="Z425" s="293" t="s">
        <v>5663</v>
      </c>
      <c r="AA425" s="293" t="s">
        <v>5890</v>
      </c>
      <c r="AD425" s="293" t="s">
        <v>5995</v>
      </c>
      <c r="AE425" s="293" t="s">
        <v>5988</v>
      </c>
    </row>
    <row r="426" customFormat="false" ht="15.75" hidden="false" customHeight="true" outlineLevel="0" collapsed="false">
      <c r="A426" s="293" t="s">
        <v>1748</v>
      </c>
      <c r="B426" s="293" t="n">
        <v>43983</v>
      </c>
      <c r="C426" s="293" t="n">
        <v>2022</v>
      </c>
      <c r="D426" s="293" t="s">
        <v>7591</v>
      </c>
      <c r="E426" s="293" t="s">
        <v>5887</v>
      </c>
      <c r="F426" s="293" t="s">
        <v>7592</v>
      </c>
      <c r="H426" s="293" t="s">
        <v>5988</v>
      </c>
      <c r="L426" s="293" t="s">
        <v>5649</v>
      </c>
      <c r="M426" s="293" t="n">
        <v>0</v>
      </c>
      <c r="N426" s="293" t="n">
        <v>0</v>
      </c>
      <c r="O426" s="293" t="n">
        <v>0</v>
      </c>
      <c r="P426" s="293" t="n">
        <v>0</v>
      </c>
      <c r="Q426" s="293" t="n">
        <v>0</v>
      </c>
      <c r="R426" s="293" t="s">
        <v>5698</v>
      </c>
      <c r="T426" s="293" t="s">
        <v>5963</v>
      </c>
      <c r="U426" s="293" t="s">
        <v>7581</v>
      </c>
      <c r="X426" s="293" t="n">
        <v>0</v>
      </c>
      <c r="Z426" s="293" t="s">
        <v>5663</v>
      </c>
      <c r="AA426" s="293" t="s">
        <v>5890</v>
      </c>
      <c r="AD426" s="293" t="s">
        <v>6022</v>
      </c>
      <c r="AE426" s="293" t="s">
        <v>5988</v>
      </c>
    </row>
    <row r="427" customFormat="false" ht="15.75" hidden="false" customHeight="true" outlineLevel="0" collapsed="false">
      <c r="A427" s="293" t="s">
        <v>7534</v>
      </c>
      <c r="B427" s="293" t="n">
        <v>43909</v>
      </c>
      <c r="C427" s="293" t="n">
        <v>2022</v>
      </c>
      <c r="D427" s="293" t="s">
        <v>7537</v>
      </c>
      <c r="E427" s="293" t="s">
        <v>5887</v>
      </c>
      <c r="F427" s="293" t="s">
        <v>7538</v>
      </c>
      <c r="H427" s="293" t="s">
        <v>5968</v>
      </c>
      <c r="L427" s="293" t="s">
        <v>5649</v>
      </c>
      <c r="M427" s="293" t="n">
        <v>0</v>
      </c>
      <c r="N427" s="293" t="n">
        <v>0</v>
      </c>
      <c r="O427" s="293" t="n">
        <v>0</v>
      </c>
      <c r="P427" s="293" t="n">
        <v>0</v>
      </c>
      <c r="Q427" s="293" t="n">
        <v>0</v>
      </c>
      <c r="T427" s="293" t="s">
        <v>5983</v>
      </c>
      <c r="X427" s="293" t="n">
        <v>0</v>
      </c>
      <c r="Z427" s="293" t="s">
        <v>5663</v>
      </c>
      <c r="AA427" s="293" t="s">
        <v>5890</v>
      </c>
      <c r="AD427" s="293" t="s">
        <v>5965</v>
      </c>
      <c r="AE427" s="293" t="s">
        <v>5968</v>
      </c>
    </row>
    <row r="428" customFormat="false" ht="15.75" hidden="false" customHeight="true" outlineLevel="0" collapsed="false">
      <c r="A428" s="293" t="s">
        <v>1782</v>
      </c>
      <c r="B428" s="293" t="n">
        <v>43382</v>
      </c>
      <c r="C428" s="293" t="n">
        <v>2023</v>
      </c>
      <c r="D428" s="293" t="s">
        <v>6228</v>
      </c>
      <c r="E428" s="293" t="s">
        <v>5887</v>
      </c>
      <c r="F428" s="293" t="s">
        <v>6229</v>
      </c>
      <c r="H428" s="293" t="s">
        <v>5988</v>
      </c>
      <c r="L428" s="293" t="s">
        <v>5649</v>
      </c>
      <c r="M428" s="293" t="n">
        <v>0</v>
      </c>
      <c r="N428" s="293" t="n">
        <v>0</v>
      </c>
      <c r="O428" s="293" t="n">
        <v>0</v>
      </c>
      <c r="P428" s="293" t="n">
        <v>0</v>
      </c>
      <c r="Q428" s="293" t="n">
        <v>0</v>
      </c>
      <c r="R428" s="293" t="s">
        <v>5698</v>
      </c>
      <c r="T428" s="293" t="s">
        <v>5661</v>
      </c>
      <c r="U428" s="293" t="s">
        <v>6135</v>
      </c>
      <c r="X428" s="293" t="n">
        <v>0</v>
      </c>
      <c r="Z428" s="293" t="s">
        <v>5663</v>
      </c>
      <c r="AA428" s="293" t="s">
        <v>5890</v>
      </c>
      <c r="AD428" s="293" t="s">
        <v>6136</v>
      </c>
      <c r="AE428" s="293" t="s">
        <v>6111</v>
      </c>
    </row>
    <row r="429" customFormat="false" ht="15.75" hidden="false" customHeight="true" outlineLevel="0" collapsed="false">
      <c r="A429" s="293" t="s">
        <v>7593</v>
      </c>
      <c r="B429" s="293" t="n">
        <v>41350</v>
      </c>
      <c r="C429" s="293" t="n">
        <v>2018</v>
      </c>
      <c r="D429" s="293" t="s">
        <v>7594</v>
      </c>
      <c r="E429" s="293" t="s">
        <v>4094</v>
      </c>
      <c r="F429" s="293" t="s">
        <v>7595</v>
      </c>
      <c r="H429" s="293" t="s">
        <v>5988</v>
      </c>
      <c r="I429" s="558" t="n">
        <v>43439</v>
      </c>
      <c r="L429" s="293" t="s">
        <v>5649</v>
      </c>
      <c r="M429" s="293" t="n">
        <v>5000000</v>
      </c>
      <c r="N429" s="293" t="n">
        <v>5000000</v>
      </c>
      <c r="O429" s="293" t="n">
        <v>5000000</v>
      </c>
      <c r="P429" s="293" t="n">
        <v>0</v>
      </c>
      <c r="Q429" s="293" t="n">
        <v>0</v>
      </c>
      <c r="R429" s="293" t="s">
        <v>5698</v>
      </c>
      <c r="S429" s="293" t="s">
        <v>7596</v>
      </c>
      <c r="T429" s="293" t="s">
        <v>7578</v>
      </c>
      <c r="U429" s="293" t="s">
        <v>7597</v>
      </c>
      <c r="W429" s="293" t="n">
        <v>15110</v>
      </c>
      <c r="X429" s="293" t="n">
        <v>0</v>
      </c>
      <c r="Y429" s="558" t="n">
        <v>43446</v>
      </c>
      <c r="Z429" s="293" t="s">
        <v>5663</v>
      </c>
      <c r="AA429" s="293" t="s">
        <v>5654</v>
      </c>
      <c r="AC429" s="558" t="n">
        <v>43830</v>
      </c>
      <c r="AD429" s="293" t="s">
        <v>7598</v>
      </c>
      <c r="AE429" s="293" t="s">
        <v>6263</v>
      </c>
    </row>
    <row r="430" customFormat="false" ht="15.75" hidden="false" customHeight="true" outlineLevel="0" collapsed="false">
      <c r="A430" s="293" t="s">
        <v>7593</v>
      </c>
      <c r="B430" s="293" t="n">
        <v>40331</v>
      </c>
      <c r="C430" s="293" t="n">
        <v>2017</v>
      </c>
      <c r="D430" s="293" t="s">
        <v>7599</v>
      </c>
      <c r="E430" s="293" t="s">
        <v>4094</v>
      </c>
      <c r="F430" s="293" t="s">
        <v>7600</v>
      </c>
      <c r="H430" s="293" t="s">
        <v>5988</v>
      </c>
      <c r="I430" s="558" t="n">
        <v>42922</v>
      </c>
      <c r="L430" s="293" t="s">
        <v>5649</v>
      </c>
      <c r="M430" s="293" t="n">
        <v>1500000</v>
      </c>
      <c r="N430" s="293" t="s">
        <v>7601</v>
      </c>
      <c r="O430" s="293" t="s">
        <v>7601</v>
      </c>
      <c r="P430" s="293" t="s">
        <v>7602</v>
      </c>
      <c r="Q430" s="293" t="s">
        <v>7602</v>
      </c>
      <c r="R430" s="293" t="s">
        <v>5698</v>
      </c>
      <c r="S430" s="293" t="s">
        <v>7603</v>
      </c>
      <c r="T430" s="293" t="s">
        <v>5970</v>
      </c>
      <c r="U430" s="310" t="s">
        <v>7604</v>
      </c>
      <c r="W430" s="293" t="n">
        <v>15110</v>
      </c>
      <c r="X430" s="293" t="n">
        <v>1</v>
      </c>
      <c r="Y430" s="558" t="n">
        <v>43278</v>
      </c>
      <c r="Z430" s="293" t="s">
        <v>5797</v>
      </c>
      <c r="AA430" s="293" t="s">
        <v>5654</v>
      </c>
      <c r="AC430" s="558" t="n">
        <v>43465</v>
      </c>
      <c r="AD430" s="293" t="s">
        <v>7598</v>
      </c>
      <c r="AE430" s="293" t="s">
        <v>6263</v>
      </c>
    </row>
    <row r="431" customFormat="false" ht="15.75" hidden="false" customHeight="true" outlineLevel="0" collapsed="false">
      <c r="A431" s="293" t="s">
        <v>7593</v>
      </c>
      <c r="B431" s="293" t="n">
        <v>40447</v>
      </c>
      <c r="C431" s="293" t="n">
        <v>2017</v>
      </c>
      <c r="D431" s="293" t="s">
        <v>7605</v>
      </c>
      <c r="E431" s="293" t="s">
        <v>4094</v>
      </c>
      <c r="F431" s="293" t="s">
        <v>7606</v>
      </c>
      <c r="H431" s="293" t="s">
        <v>5988</v>
      </c>
      <c r="I431" s="558" t="n">
        <v>42922</v>
      </c>
      <c r="L431" s="293" t="s">
        <v>5649</v>
      </c>
      <c r="M431" s="293" t="n">
        <v>1500000</v>
      </c>
      <c r="N431" s="293" t="s">
        <v>7601</v>
      </c>
      <c r="O431" s="293" t="s">
        <v>7601</v>
      </c>
      <c r="P431" s="293" t="s">
        <v>7602</v>
      </c>
      <c r="Q431" s="293" t="s">
        <v>7602</v>
      </c>
      <c r="R431" s="293" t="s">
        <v>5698</v>
      </c>
      <c r="S431" s="293" t="s">
        <v>7607</v>
      </c>
      <c r="T431" s="293" t="s">
        <v>5970</v>
      </c>
      <c r="U431" s="310" t="s">
        <v>7608</v>
      </c>
      <c r="W431" s="293" t="n">
        <v>15110</v>
      </c>
      <c r="X431" s="293" t="n">
        <v>1</v>
      </c>
      <c r="Y431" s="558" t="n">
        <v>43278</v>
      </c>
      <c r="Z431" s="293" t="s">
        <v>5797</v>
      </c>
      <c r="AA431" s="293" t="s">
        <v>5654</v>
      </c>
      <c r="AC431" s="558" t="n">
        <v>43465</v>
      </c>
      <c r="AD431" s="293" t="s">
        <v>7598</v>
      </c>
      <c r="AE431" s="293" t="s">
        <v>6263</v>
      </c>
    </row>
    <row r="432" customFormat="false" ht="15.75" hidden="false" customHeight="true" outlineLevel="0" collapsed="false">
      <c r="A432" s="293" t="s">
        <v>7593</v>
      </c>
      <c r="B432" s="293" t="n">
        <v>41368</v>
      </c>
      <c r="C432" s="293" t="n">
        <v>2018</v>
      </c>
      <c r="D432" s="293" t="s">
        <v>7609</v>
      </c>
      <c r="E432" s="293" t="s">
        <v>4094</v>
      </c>
      <c r="F432" s="293" t="s">
        <v>7610</v>
      </c>
      <c r="H432" s="293" t="s">
        <v>5988</v>
      </c>
      <c r="I432" s="558" t="n">
        <v>43439</v>
      </c>
      <c r="L432" s="293" t="s">
        <v>5649</v>
      </c>
      <c r="M432" s="293" t="n">
        <v>5000000</v>
      </c>
      <c r="N432" s="293" t="n">
        <v>5000000</v>
      </c>
      <c r="O432" s="293" t="n">
        <v>4500000</v>
      </c>
      <c r="P432" s="293" t="n">
        <v>0</v>
      </c>
      <c r="Q432" s="293" t="n">
        <v>500000</v>
      </c>
      <c r="R432" s="293" t="s">
        <v>5698</v>
      </c>
      <c r="S432" s="293" t="s">
        <v>7611</v>
      </c>
      <c r="T432" s="293" t="s">
        <v>7574</v>
      </c>
      <c r="U432" s="293" t="s">
        <v>7612</v>
      </c>
      <c r="W432" s="293" t="n">
        <v>15110</v>
      </c>
      <c r="X432" s="293" t="n">
        <v>0</v>
      </c>
      <c r="Y432" s="558" t="n">
        <v>43454</v>
      </c>
      <c r="Z432" s="293" t="s">
        <v>5663</v>
      </c>
      <c r="AA432" s="293" t="s">
        <v>5654</v>
      </c>
      <c r="AC432" s="558" t="n">
        <v>43830</v>
      </c>
      <c r="AD432" s="293" t="s">
        <v>7598</v>
      </c>
      <c r="AE432" s="293" t="s">
        <v>6263</v>
      </c>
    </row>
    <row r="433" customFormat="false" ht="15.75" hidden="false" customHeight="true" outlineLevel="0" collapsed="false">
      <c r="A433" s="293" t="s">
        <v>937</v>
      </c>
      <c r="B433" s="293" t="n">
        <v>42155</v>
      </c>
      <c r="C433" s="293" t="n">
        <v>2019</v>
      </c>
      <c r="D433" s="293" t="s">
        <v>5986</v>
      </c>
      <c r="E433" s="293" t="s">
        <v>4094</v>
      </c>
      <c r="F433" s="293" t="s">
        <v>5987</v>
      </c>
      <c r="H433" s="293" t="s">
        <v>5988</v>
      </c>
      <c r="I433" s="558" t="n">
        <v>43319</v>
      </c>
      <c r="L433" s="293" t="s">
        <v>5649</v>
      </c>
      <c r="M433" s="293" t="n">
        <v>17000000</v>
      </c>
      <c r="N433" s="293" t="s">
        <v>5989</v>
      </c>
      <c r="O433" s="293" t="s">
        <v>5990</v>
      </c>
      <c r="P433" s="293" t="s">
        <v>5991</v>
      </c>
      <c r="Q433" s="293" t="s">
        <v>5992</v>
      </c>
      <c r="R433" s="293" t="s">
        <v>5698</v>
      </c>
      <c r="S433" s="293" t="s">
        <v>5993</v>
      </c>
      <c r="T433" s="293" t="s">
        <v>5963</v>
      </c>
      <c r="U433" s="293" t="s">
        <v>5994</v>
      </c>
      <c r="X433" s="293" t="n">
        <v>0</v>
      </c>
      <c r="Y433" s="558" t="n">
        <v>43591</v>
      </c>
      <c r="Z433" s="293" t="s">
        <v>5663</v>
      </c>
      <c r="AA433" s="293" t="s">
        <v>5654</v>
      </c>
      <c r="AC433" s="558" t="n">
        <v>44196</v>
      </c>
      <c r="AD433" s="293" t="s">
        <v>5995</v>
      </c>
      <c r="AE433" s="293" t="s">
        <v>5988</v>
      </c>
    </row>
    <row r="434" customFormat="false" ht="15.75" hidden="false" customHeight="true" outlineLevel="0" collapsed="false">
      <c r="A434" s="293" t="s">
        <v>21</v>
      </c>
      <c r="B434" s="293" t="n">
        <v>39356</v>
      </c>
      <c r="C434" s="293" t="n">
        <v>2016</v>
      </c>
      <c r="D434" s="293" t="s">
        <v>7544</v>
      </c>
      <c r="E434" s="293" t="s">
        <v>4094</v>
      </c>
      <c r="F434" s="293" t="s">
        <v>5973</v>
      </c>
      <c r="H434" s="293" t="s">
        <v>5968</v>
      </c>
      <c r="I434" s="558" t="n">
        <v>42551</v>
      </c>
      <c r="L434" s="293" t="s">
        <v>5649</v>
      </c>
      <c r="M434" s="293" t="s">
        <v>7545</v>
      </c>
      <c r="N434" s="293" t="s">
        <v>7546</v>
      </c>
      <c r="O434" s="293" t="s">
        <v>7546</v>
      </c>
      <c r="P434" s="293" t="s">
        <v>7547</v>
      </c>
      <c r="Q434" s="293" t="s">
        <v>7547</v>
      </c>
      <c r="R434" s="293" t="s">
        <v>5698</v>
      </c>
      <c r="S434" s="293" t="s">
        <v>7548</v>
      </c>
      <c r="T434" s="293" t="s">
        <v>5661</v>
      </c>
      <c r="U434" s="310" t="s">
        <v>7549</v>
      </c>
      <c r="W434" s="293" t="n">
        <v>43010</v>
      </c>
      <c r="X434" s="293" t="n">
        <v>4</v>
      </c>
      <c r="Y434" s="558" t="n">
        <v>43585</v>
      </c>
      <c r="Z434" s="293" t="s">
        <v>5653</v>
      </c>
      <c r="AA434" s="293" t="s">
        <v>5654</v>
      </c>
      <c r="AC434" s="558" t="n">
        <v>43100</v>
      </c>
      <c r="AD434" s="293" t="s">
        <v>5965</v>
      </c>
      <c r="AE434" s="293" t="s">
        <v>5968</v>
      </c>
    </row>
    <row r="435" customFormat="false" ht="15.75" hidden="false" customHeight="true" outlineLevel="0" collapsed="false">
      <c r="A435" s="293" t="s">
        <v>6108</v>
      </c>
      <c r="B435" s="293" t="n">
        <v>41777</v>
      </c>
      <c r="C435" s="293" t="n">
        <v>2020</v>
      </c>
      <c r="D435" s="293" t="s">
        <v>6370</v>
      </c>
      <c r="E435" s="293" t="s">
        <v>4094</v>
      </c>
      <c r="F435" s="293" t="s">
        <v>6371</v>
      </c>
      <c r="H435" s="293" t="s">
        <v>6111</v>
      </c>
      <c r="I435" s="558" t="n">
        <v>44181</v>
      </c>
      <c r="L435" s="293" t="s">
        <v>5649</v>
      </c>
      <c r="M435" s="293" t="n">
        <v>2500000</v>
      </c>
      <c r="N435" s="293" t="n">
        <v>2500000</v>
      </c>
      <c r="O435" s="293" t="n">
        <v>0</v>
      </c>
      <c r="P435" s="293" t="n">
        <v>0</v>
      </c>
      <c r="Q435" s="293" t="n">
        <v>2500000</v>
      </c>
      <c r="R435" s="293" t="s">
        <v>5698</v>
      </c>
      <c r="S435" s="293" t="s">
        <v>6372</v>
      </c>
      <c r="T435" s="293" t="s">
        <v>6112</v>
      </c>
      <c r="U435" s="293" t="s">
        <v>6373</v>
      </c>
      <c r="X435" s="293" t="n">
        <v>0</v>
      </c>
      <c r="Y435" s="558" t="n">
        <v>44182</v>
      </c>
      <c r="Z435" s="293" t="s">
        <v>5663</v>
      </c>
      <c r="AA435" s="293" t="s">
        <v>5654</v>
      </c>
      <c r="AC435" s="558" t="n">
        <v>44561</v>
      </c>
      <c r="AD435" s="293" t="s">
        <v>6115</v>
      </c>
      <c r="AE435" s="293" t="s">
        <v>6111</v>
      </c>
    </row>
    <row r="436" customFormat="false" ht="15.75" hidden="false" customHeight="true" outlineLevel="0" collapsed="false">
      <c r="A436" s="293" t="s">
        <v>21</v>
      </c>
      <c r="B436" s="293" t="n">
        <v>31764</v>
      </c>
      <c r="C436" s="293" t="n">
        <v>2015</v>
      </c>
      <c r="D436" s="293" t="s">
        <v>7550</v>
      </c>
      <c r="E436" s="293" t="s">
        <v>4094</v>
      </c>
      <c r="F436" s="293" t="s">
        <v>5967</v>
      </c>
      <c r="H436" s="293" t="s">
        <v>5968</v>
      </c>
      <c r="I436" s="558" t="n">
        <v>42256</v>
      </c>
      <c r="L436" s="293" t="s">
        <v>5649</v>
      </c>
      <c r="M436" s="293" t="s">
        <v>7551</v>
      </c>
      <c r="N436" s="293" t="s">
        <v>7552</v>
      </c>
      <c r="O436" s="293" t="s">
        <v>7552</v>
      </c>
      <c r="P436" s="293" t="n">
        <v>43072</v>
      </c>
      <c r="Q436" s="293" t="n">
        <v>43072</v>
      </c>
      <c r="R436" s="293" t="s">
        <v>5698</v>
      </c>
      <c r="S436" s="293" t="s">
        <v>7553</v>
      </c>
      <c r="T436" s="293" t="s">
        <v>5661</v>
      </c>
      <c r="U436" s="310" t="s">
        <v>7554</v>
      </c>
      <c r="W436" s="293" t="n">
        <v>99810</v>
      </c>
      <c r="X436" s="293" t="n">
        <v>2</v>
      </c>
      <c r="Y436" s="558" t="n">
        <v>43585</v>
      </c>
      <c r="Z436" s="293" t="s">
        <v>5653</v>
      </c>
      <c r="AA436" s="293" t="s">
        <v>5654</v>
      </c>
      <c r="AC436" s="558" t="n">
        <v>42735</v>
      </c>
      <c r="AD436" s="293" t="s">
        <v>5965</v>
      </c>
      <c r="AE436" s="293" t="s">
        <v>5968</v>
      </c>
    </row>
    <row r="437" customFormat="false" ht="15.75" hidden="false" customHeight="true" outlineLevel="0" collapsed="false">
      <c r="A437" s="293" t="s">
        <v>937</v>
      </c>
      <c r="B437" s="293" t="n">
        <v>42153</v>
      </c>
      <c r="C437" s="293" t="n">
        <v>2019</v>
      </c>
      <c r="D437" s="293" t="s">
        <v>5996</v>
      </c>
      <c r="E437" s="293" t="s">
        <v>4094</v>
      </c>
      <c r="F437" s="293" t="s">
        <v>5997</v>
      </c>
      <c r="H437" s="293" t="s">
        <v>5988</v>
      </c>
      <c r="I437" s="558" t="n">
        <v>43392</v>
      </c>
      <c r="L437" s="293" t="s">
        <v>5649</v>
      </c>
      <c r="M437" s="293" t="n">
        <v>100000</v>
      </c>
      <c r="N437" s="293" t="n">
        <v>92614</v>
      </c>
      <c r="O437" s="293" t="n">
        <v>71194</v>
      </c>
      <c r="P437" s="293" t="n">
        <v>7386</v>
      </c>
      <c r="Q437" s="293" t="n">
        <v>28806</v>
      </c>
      <c r="R437" s="293" t="s">
        <v>5698</v>
      </c>
      <c r="S437" s="293" t="s">
        <v>5998</v>
      </c>
      <c r="T437" s="293" t="s">
        <v>5963</v>
      </c>
      <c r="U437" s="293" t="s">
        <v>5999</v>
      </c>
      <c r="X437" s="293" t="n">
        <v>0</v>
      </c>
      <c r="Y437" s="558" t="n">
        <v>43591</v>
      </c>
      <c r="Z437" s="293" t="s">
        <v>5663</v>
      </c>
      <c r="AA437" s="293" t="s">
        <v>5654</v>
      </c>
      <c r="AC437" s="558" t="n">
        <v>44196</v>
      </c>
      <c r="AD437" s="293" t="s">
        <v>6000</v>
      </c>
      <c r="AE437" s="293" t="s">
        <v>6001</v>
      </c>
    </row>
    <row r="438" customFormat="false" ht="15.75" hidden="false" customHeight="true" outlineLevel="0" collapsed="false">
      <c r="A438" s="293" t="s">
        <v>937</v>
      </c>
      <c r="B438" s="293" t="n">
        <v>42744</v>
      </c>
      <c r="C438" s="293" t="n">
        <v>2020</v>
      </c>
      <c r="D438" s="293" t="s">
        <v>6002</v>
      </c>
      <c r="E438" s="293" t="s">
        <v>4094</v>
      </c>
      <c r="F438" s="293" t="s">
        <v>6003</v>
      </c>
      <c r="H438" s="293" t="s">
        <v>5988</v>
      </c>
      <c r="I438" s="558" t="n">
        <v>43319</v>
      </c>
      <c r="L438" s="293" t="s">
        <v>5649</v>
      </c>
      <c r="M438" s="293" t="n">
        <v>132213</v>
      </c>
      <c r="N438" s="293" t="s">
        <v>6004</v>
      </c>
      <c r="O438" s="293" t="s">
        <v>6005</v>
      </c>
      <c r="P438" s="293" t="s">
        <v>6006</v>
      </c>
      <c r="Q438" s="293" t="s">
        <v>6007</v>
      </c>
      <c r="R438" s="293" t="s">
        <v>5698</v>
      </c>
      <c r="S438" s="293" t="s">
        <v>6008</v>
      </c>
      <c r="T438" s="293" t="s">
        <v>5963</v>
      </c>
      <c r="U438" s="293" t="s">
        <v>6009</v>
      </c>
      <c r="X438" s="293" t="n">
        <v>0</v>
      </c>
      <c r="Y438" s="558" t="n">
        <v>43920</v>
      </c>
      <c r="Z438" s="293" t="s">
        <v>5663</v>
      </c>
      <c r="AA438" s="293" t="s">
        <v>5654</v>
      </c>
      <c r="AC438" s="558" t="n">
        <v>44561</v>
      </c>
      <c r="AD438" s="293" t="s">
        <v>5995</v>
      </c>
      <c r="AE438" s="293" t="s">
        <v>5988</v>
      </c>
    </row>
    <row r="439" customFormat="false" ht="15.75" hidden="false" customHeight="true" outlineLevel="0" collapsed="false">
      <c r="A439" s="293" t="s">
        <v>21</v>
      </c>
      <c r="B439" s="293" t="n">
        <v>40252</v>
      </c>
      <c r="C439" s="293" t="n">
        <v>2018</v>
      </c>
      <c r="D439" s="293" t="s">
        <v>7613</v>
      </c>
      <c r="E439" s="293" t="s">
        <v>4094</v>
      </c>
      <c r="F439" s="293" t="s">
        <v>7614</v>
      </c>
      <c r="H439" s="293" t="s">
        <v>6111</v>
      </c>
      <c r="I439" s="558" t="n">
        <v>43046</v>
      </c>
      <c r="L439" s="293" t="s">
        <v>5649</v>
      </c>
      <c r="M439" s="293" t="s">
        <v>7615</v>
      </c>
      <c r="N439" s="293" t="s">
        <v>7616</v>
      </c>
      <c r="O439" s="293" t="s">
        <v>7617</v>
      </c>
      <c r="P439" s="293" t="s">
        <v>7618</v>
      </c>
      <c r="Q439" s="293" t="s">
        <v>7619</v>
      </c>
      <c r="R439" s="293" t="s">
        <v>5698</v>
      </c>
      <c r="S439" s="293" t="s">
        <v>7620</v>
      </c>
      <c r="T439" s="293" t="s">
        <v>5661</v>
      </c>
      <c r="U439" s="310" t="s">
        <v>7621</v>
      </c>
      <c r="W439" s="293" t="n">
        <v>99810</v>
      </c>
      <c r="X439" s="293" t="n">
        <v>1</v>
      </c>
      <c r="Y439" s="558" t="n">
        <v>43895</v>
      </c>
      <c r="Z439" s="293" t="s">
        <v>5797</v>
      </c>
      <c r="AA439" s="293" t="s">
        <v>5654</v>
      </c>
      <c r="AC439" s="558" t="n">
        <v>43830</v>
      </c>
      <c r="AD439" s="293" t="s">
        <v>6136</v>
      </c>
      <c r="AE439" s="293" t="s">
        <v>6111</v>
      </c>
    </row>
    <row r="440" customFormat="false" ht="15.75" hidden="false" customHeight="true" outlineLevel="0" collapsed="false">
      <c r="A440" s="293" t="s">
        <v>937</v>
      </c>
      <c r="B440" s="293" t="n">
        <v>42752</v>
      </c>
      <c r="C440" s="293" t="n">
        <v>2020</v>
      </c>
      <c r="D440" s="293" t="s">
        <v>6010</v>
      </c>
      <c r="E440" s="293" t="s">
        <v>4094</v>
      </c>
      <c r="F440" s="293" t="s">
        <v>6011</v>
      </c>
      <c r="H440" s="293" t="s">
        <v>5988</v>
      </c>
      <c r="I440" s="558" t="n">
        <v>43818</v>
      </c>
      <c r="L440" s="293" t="s">
        <v>5649</v>
      </c>
      <c r="M440" s="293" t="n">
        <v>100000</v>
      </c>
      <c r="N440" s="293" t="n">
        <v>93361</v>
      </c>
      <c r="O440" s="293" t="n">
        <v>72275</v>
      </c>
      <c r="P440" s="293" t="n">
        <v>6639</v>
      </c>
      <c r="Q440" s="293" t="n">
        <v>27725</v>
      </c>
      <c r="R440" s="293" t="s">
        <v>5698</v>
      </c>
      <c r="S440" s="293" t="s">
        <v>6012</v>
      </c>
      <c r="T440" s="293" t="s">
        <v>5963</v>
      </c>
      <c r="U440" s="293" t="s">
        <v>6013</v>
      </c>
      <c r="X440" s="293" t="n">
        <v>0</v>
      </c>
      <c r="Y440" s="558" t="n">
        <v>43941</v>
      </c>
      <c r="Z440" s="293" t="s">
        <v>5663</v>
      </c>
      <c r="AA440" s="293" t="s">
        <v>5654</v>
      </c>
      <c r="AC440" s="558" t="n">
        <v>44561</v>
      </c>
      <c r="AD440" s="293" t="s">
        <v>6000</v>
      </c>
      <c r="AE440" s="293" t="s">
        <v>6001</v>
      </c>
    </row>
    <row r="441" customFormat="false" ht="15.75" hidden="false" customHeight="true" outlineLevel="0" collapsed="false">
      <c r="A441" s="293" t="s">
        <v>21</v>
      </c>
      <c r="B441" s="293" t="n">
        <v>41775</v>
      </c>
      <c r="C441" s="293" t="n">
        <v>2020</v>
      </c>
      <c r="D441" s="293" t="s">
        <v>7622</v>
      </c>
      <c r="E441" s="293" t="s">
        <v>4094</v>
      </c>
      <c r="F441" s="293" t="s">
        <v>7623</v>
      </c>
      <c r="H441" s="293" t="s">
        <v>6111</v>
      </c>
      <c r="I441" s="558" t="n">
        <v>43669</v>
      </c>
      <c r="L441" s="293" t="s">
        <v>5649</v>
      </c>
      <c r="M441" s="293" t="n">
        <v>12715000</v>
      </c>
      <c r="N441" s="293" t="s">
        <v>7624</v>
      </c>
      <c r="O441" s="293" t="s">
        <v>7625</v>
      </c>
      <c r="P441" s="293" t="s">
        <v>7626</v>
      </c>
      <c r="Q441" s="293" t="s">
        <v>7627</v>
      </c>
      <c r="R441" s="293" t="s">
        <v>5698</v>
      </c>
      <c r="S441" s="293" t="s">
        <v>7628</v>
      </c>
      <c r="T441" s="293" t="s">
        <v>5661</v>
      </c>
      <c r="U441" s="310" t="s">
        <v>7629</v>
      </c>
      <c r="X441" s="293" t="n">
        <v>2</v>
      </c>
      <c r="Y441" s="558" t="n">
        <v>44183</v>
      </c>
      <c r="Z441" s="293" t="s">
        <v>5653</v>
      </c>
      <c r="AA441" s="293" t="s">
        <v>5654</v>
      </c>
      <c r="AC441" s="558" t="n">
        <v>44561</v>
      </c>
      <c r="AD441" s="293" t="s">
        <v>6136</v>
      </c>
      <c r="AE441" s="293" t="s">
        <v>6111</v>
      </c>
    </row>
    <row r="442" customFormat="false" ht="15.75" hidden="false" customHeight="true" outlineLevel="0" collapsed="false">
      <c r="A442" s="293" t="s">
        <v>7534</v>
      </c>
      <c r="B442" s="293" t="n">
        <v>43046</v>
      </c>
      <c r="C442" s="293" t="n">
        <v>2021</v>
      </c>
      <c r="D442" s="293" t="s">
        <v>7559</v>
      </c>
      <c r="E442" s="293" t="s">
        <v>4094</v>
      </c>
      <c r="F442" s="293" t="s">
        <v>7560</v>
      </c>
      <c r="H442" s="293" t="s">
        <v>5968</v>
      </c>
      <c r="I442" s="558" t="n">
        <v>44544</v>
      </c>
      <c r="L442" s="293" t="s">
        <v>5649</v>
      </c>
      <c r="M442" s="293" t="n">
        <v>6200000</v>
      </c>
      <c r="N442" s="293" t="n">
        <v>3318880</v>
      </c>
      <c r="O442" s="293" t="s">
        <v>7561</v>
      </c>
      <c r="P442" s="293" t="n">
        <v>2881120</v>
      </c>
      <c r="Q442" s="293" t="s">
        <v>7562</v>
      </c>
      <c r="R442" s="293" t="s">
        <v>5698</v>
      </c>
      <c r="S442" s="293" t="s">
        <v>7563</v>
      </c>
      <c r="T442" s="293" t="s">
        <v>5983</v>
      </c>
      <c r="U442" s="310" t="s">
        <v>7564</v>
      </c>
      <c r="X442" s="293" t="n">
        <v>0</v>
      </c>
      <c r="Y442" s="558" t="n">
        <v>44545</v>
      </c>
      <c r="Z442" s="293" t="s">
        <v>5663</v>
      </c>
      <c r="AA442" s="293" t="s">
        <v>5654</v>
      </c>
      <c r="AC442" s="558" t="n">
        <v>44926</v>
      </c>
      <c r="AD442" s="293" t="s">
        <v>5965</v>
      </c>
      <c r="AE442" s="293" t="s">
        <v>5968</v>
      </c>
    </row>
    <row r="443" customFormat="false" ht="15.75" hidden="false" customHeight="true" outlineLevel="0" collapsed="false">
      <c r="A443" s="293" t="s">
        <v>6108</v>
      </c>
      <c r="B443" s="293" t="n">
        <v>41955</v>
      </c>
      <c r="C443" s="293" t="n">
        <v>2020</v>
      </c>
      <c r="D443" s="293" t="s">
        <v>6463</v>
      </c>
      <c r="E443" s="293" t="s">
        <v>4094</v>
      </c>
      <c r="F443" s="293" t="s">
        <v>6464</v>
      </c>
      <c r="H443" s="293" t="s">
        <v>5968</v>
      </c>
      <c r="I443" s="558" t="n">
        <v>43796</v>
      </c>
      <c r="L443" s="293" t="s">
        <v>5649</v>
      </c>
      <c r="M443" s="293" t="n">
        <v>9700000</v>
      </c>
      <c r="N443" s="293" t="n">
        <v>9499392</v>
      </c>
      <c r="O443" s="293" t="s">
        <v>6465</v>
      </c>
      <c r="P443" s="293" t="n">
        <v>200608</v>
      </c>
      <c r="Q443" s="293" t="s">
        <v>6466</v>
      </c>
      <c r="R443" s="293" t="s">
        <v>5698</v>
      </c>
      <c r="S443" s="293" t="s">
        <v>6467</v>
      </c>
      <c r="T443" s="293" t="s">
        <v>5983</v>
      </c>
      <c r="U443" s="293" t="s">
        <v>6468</v>
      </c>
      <c r="X443" s="293" t="n">
        <v>1</v>
      </c>
      <c r="Y443" s="558" t="n">
        <v>44004</v>
      </c>
      <c r="Z443" s="293" t="s">
        <v>5797</v>
      </c>
      <c r="AA443" s="293" t="s">
        <v>5654</v>
      </c>
      <c r="AC443" s="558" t="n">
        <v>44561</v>
      </c>
      <c r="AD443" s="293" t="s">
        <v>5965</v>
      </c>
      <c r="AE443" s="293" t="s">
        <v>5968</v>
      </c>
    </row>
    <row r="444" customFormat="false" ht="15.75" hidden="false" customHeight="true" outlineLevel="0" collapsed="false">
      <c r="A444" s="293" t="s">
        <v>6108</v>
      </c>
      <c r="B444" s="293" t="n">
        <v>41173</v>
      </c>
      <c r="C444" s="293" t="n">
        <v>2019</v>
      </c>
      <c r="D444" s="293" t="s">
        <v>6488</v>
      </c>
      <c r="E444" s="293" t="s">
        <v>4094</v>
      </c>
      <c r="F444" s="293" t="s">
        <v>6489</v>
      </c>
      <c r="H444" s="293" t="s">
        <v>6111</v>
      </c>
      <c r="I444" s="558" t="n">
        <v>43447</v>
      </c>
      <c r="L444" s="293" t="s">
        <v>5649</v>
      </c>
      <c r="M444" s="293" t="s">
        <v>6490</v>
      </c>
      <c r="N444" s="293" t="s">
        <v>6491</v>
      </c>
      <c r="O444" s="293" t="s">
        <v>6492</v>
      </c>
      <c r="P444" s="293" t="n">
        <v>2125</v>
      </c>
      <c r="Q444" s="293" t="s">
        <v>6493</v>
      </c>
      <c r="R444" s="293" t="s">
        <v>5698</v>
      </c>
      <c r="S444" s="293" t="s">
        <v>6494</v>
      </c>
      <c r="T444" s="293" t="s">
        <v>6112</v>
      </c>
      <c r="U444" s="310" t="s">
        <v>6495</v>
      </c>
      <c r="X444" s="293" t="n">
        <v>1</v>
      </c>
      <c r="Y444" s="558" t="n">
        <v>44358</v>
      </c>
      <c r="Z444" s="293" t="s">
        <v>5797</v>
      </c>
      <c r="AA444" s="293" t="s">
        <v>5654</v>
      </c>
      <c r="AC444" s="558" t="n">
        <v>44196</v>
      </c>
      <c r="AD444" s="293" t="s">
        <v>6115</v>
      </c>
      <c r="AE444" s="293" t="s">
        <v>6111</v>
      </c>
    </row>
    <row r="445" customFormat="false" ht="15.75" hidden="false" customHeight="true" outlineLevel="0" collapsed="false">
      <c r="A445" s="293" t="s">
        <v>21</v>
      </c>
      <c r="B445" s="293" t="n">
        <v>38330</v>
      </c>
      <c r="C445" s="293" t="n">
        <v>2016</v>
      </c>
      <c r="D445" s="293" t="s">
        <v>7630</v>
      </c>
      <c r="E445" s="293" t="s">
        <v>4094</v>
      </c>
      <c r="F445" s="293" t="s">
        <v>7631</v>
      </c>
      <c r="H445" s="293" t="s">
        <v>6111</v>
      </c>
      <c r="I445" s="558" t="n">
        <v>42346</v>
      </c>
      <c r="L445" s="293" t="s">
        <v>5649</v>
      </c>
      <c r="M445" s="293" t="s">
        <v>7632</v>
      </c>
      <c r="N445" s="293" t="s">
        <v>7633</v>
      </c>
      <c r="O445" s="293" t="s">
        <v>7632</v>
      </c>
      <c r="P445" s="293" t="n">
        <v>100000</v>
      </c>
      <c r="Q445" s="293" t="n">
        <v>0</v>
      </c>
      <c r="R445" s="293" t="s">
        <v>5698</v>
      </c>
      <c r="S445" s="293" t="s">
        <v>7634</v>
      </c>
      <c r="T445" s="293" t="s">
        <v>5661</v>
      </c>
      <c r="U445" s="310" t="s">
        <v>7635</v>
      </c>
      <c r="W445" s="293" t="n">
        <v>99810</v>
      </c>
      <c r="X445" s="293" t="n">
        <v>6</v>
      </c>
      <c r="Y445" s="558" t="n">
        <v>44358</v>
      </c>
      <c r="Z445" s="293" t="s">
        <v>5797</v>
      </c>
      <c r="AA445" s="293" t="s">
        <v>5654</v>
      </c>
      <c r="AC445" s="558" t="n">
        <v>43100</v>
      </c>
      <c r="AD445" s="293" t="s">
        <v>6136</v>
      </c>
      <c r="AE445" s="293" t="s">
        <v>6111</v>
      </c>
    </row>
    <row r="446" customFormat="false" ht="15.75" hidden="false" customHeight="true" outlineLevel="0" collapsed="false">
      <c r="A446" s="293" t="s">
        <v>21</v>
      </c>
      <c r="B446" s="293" t="n">
        <v>39348</v>
      </c>
      <c r="C446" s="293" t="n">
        <v>2017</v>
      </c>
      <c r="D446" s="293" t="s">
        <v>7636</v>
      </c>
      <c r="E446" s="293" t="s">
        <v>4094</v>
      </c>
      <c r="F446" s="293" t="s">
        <v>7637</v>
      </c>
      <c r="H446" s="293" t="s">
        <v>6111</v>
      </c>
      <c r="I446" s="558" t="n">
        <v>43046</v>
      </c>
      <c r="L446" s="293" t="s">
        <v>5649</v>
      </c>
      <c r="M446" s="293" t="s">
        <v>7638</v>
      </c>
      <c r="N446" s="293" t="s">
        <v>7639</v>
      </c>
      <c r="O446" s="293" t="s">
        <v>7640</v>
      </c>
      <c r="P446" s="293" t="s">
        <v>7641</v>
      </c>
      <c r="Q446" s="293" t="s">
        <v>7642</v>
      </c>
      <c r="R446" s="293" t="s">
        <v>5698</v>
      </c>
      <c r="S446" s="293" t="s">
        <v>7643</v>
      </c>
      <c r="T446" s="293" t="s">
        <v>5661</v>
      </c>
      <c r="U446" s="310" t="s">
        <v>7644</v>
      </c>
      <c r="W446" s="293" t="n">
        <v>43010</v>
      </c>
      <c r="X446" s="293" t="n">
        <v>4</v>
      </c>
      <c r="Y446" s="558" t="n">
        <v>44358</v>
      </c>
      <c r="Z446" s="293" t="s">
        <v>5797</v>
      </c>
      <c r="AA446" s="293" t="s">
        <v>5654</v>
      </c>
      <c r="AC446" s="558" t="n">
        <v>43465</v>
      </c>
      <c r="AD446" s="293" t="s">
        <v>6136</v>
      </c>
      <c r="AE446" s="293" t="s">
        <v>6111</v>
      </c>
    </row>
    <row r="447" customFormat="false" ht="15.75" hidden="false" customHeight="true" outlineLevel="0" collapsed="false">
      <c r="A447" s="293" t="s">
        <v>937</v>
      </c>
      <c r="B447" s="293" t="n">
        <v>42135</v>
      </c>
      <c r="C447" s="293" t="n">
        <v>2019</v>
      </c>
      <c r="D447" s="293" t="s">
        <v>6014</v>
      </c>
      <c r="E447" s="293" t="s">
        <v>4094</v>
      </c>
      <c r="F447" s="293" t="s">
        <v>6015</v>
      </c>
      <c r="H447" s="293" t="s">
        <v>5988</v>
      </c>
      <c r="I447" s="558" t="n">
        <v>43392</v>
      </c>
      <c r="L447" s="293" t="s">
        <v>5649</v>
      </c>
      <c r="M447" s="293" t="n">
        <v>24500000</v>
      </c>
      <c r="N447" s="293" t="s">
        <v>6016</v>
      </c>
      <c r="O447" s="293" t="s">
        <v>6017</v>
      </c>
      <c r="P447" s="293" t="s">
        <v>6018</v>
      </c>
      <c r="Q447" s="293" t="s">
        <v>6019</v>
      </c>
      <c r="R447" s="293" t="s">
        <v>5698</v>
      </c>
      <c r="S447" s="293" t="s">
        <v>6020</v>
      </c>
      <c r="T447" s="293" t="s">
        <v>5963</v>
      </c>
      <c r="U447" s="310" t="s">
        <v>6021</v>
      </c>
      <c r="X447" s="293" t="n">
        <v>3</v>
      </c>
      <c r="Y447" s="558" t="n">
        <v>44120</v>
      </c>
      <c r="Z447" s="293" t="s">
        <v>5797</v>
      </c>
      <c r="AA447" s="293" t="s">
        <v>5654</v>
      </c>
      <c r="AC447" s="558" t="n">
        <v>44196</v>
      </c>
      <c r="AD447" s="293" t="s">
        <v>6022</v>
      </c>
      <c r="AE447" s="293" t="s">
        <v>5988</v>
      </c>
    </row>
    <row r="448" customFormat="false" ht="15.75" hidden="false" customHeight="true" outlineLevel="0" collapsed="false">
      <c r="A448" s="293" t="s">
        <v>21</v>
      </c>
      <c r="B448" s="293" t="n">
        <v>31758</v>
      </c>
      <c r="C448" s="293" t="n">
        <v>2014</v>
      </c>
      <c r="D448" s="293" t="s">
        <v>7565</v>
      </c>
      <c r="E448" s="293" t="s">
        <v>5694</v>
      </c>
      <c r="F448" s="293" t="s">
        <v>7566</v>
      </c>
      <c r="H448" s="293" t="s">
        <v>5968</v>
      </c>
      <c r="I448" s="558" t="n">
        <v>41899</v>
      </c>
      <c r="L448" s="293" t="s">
        <v>5649</v>
      </c>
      <c r="M448" s="293" t="n">
        <v>1694691</v>
      </c>
      <c r="N448" s="293" t="n">
        <v>1694691</v>
      </c>
      <c r="O448" s="293" t="n">
        <v>1694691</v>
      </c>
      <c r="P448" s="293" t="n">
        <v>0</v>
      </c>
      <c r="Q448" s="293" t="n">
        <v>0</v>
      </c>
      <c r="R448" s="293" t="s">
        <v>5698</v>
      </c>
      <c r="S448" s="293" t="s">
        <v>7567</v>
      </c>
      <c r="T448" s="293" t="s">
        <v>5661</v>
      </c>
      <c r="U448" s="310" t="s">
        <v>7568</v>
      </c>
      <c r="W448" s="293" t="n">
        <v>43010</v>
      </c>
      <c r="X448" s="293" t="n">
        <v>4</v>
      </c>
      <c r="Y448" s="558" t="n">
        <v>44274</v>
      </c>
      <c r="Z448" s="293" t="s">
        <v>5694</v>
      </c>
      <c r="AA448" s="293" t="s">
        <v>5654</v>
      </c>
      <c r="AC448" s="558" t="n">
        <v>42369</v>
      </c>
      <c r="AD448" s="293" t="s">
        <v>5965</v>
      </c>
      <c r="AE448" s="293" t="s">
        <v>5961</v>
      </c>
    </row>
    <row r="449" customFormat="false" ht="15.75" hidden="false" customHeight="true" outlineLevel="0" collapsed="false">
      <c r="A449" s="293" t="s">
        <v>6108</v>
      </c>
      <c r="B449" s="293" t="n">
        <v>40611</v>
      </c>
      <c r="C449" s="293" t="n">
        <v>2017</v>
      </c>
      <c r="D449" s="293" t="s">
        <v>6540</v>
      </c>
      <c r="E449" s="293" t="s">
        <v>4094</v>
      </c>
      <c r="F449" s="293" t="s">
        <v>6541</v>
      </c>
      <c r="H449" s="293" t="s">
        <v>5968</v>
      </c>
      <c r="I449" s="558" t="n">
        <v>42940</v>
      </c>
      <c r="L449" s="293" t="s">
        <v>5649</v>
      </c>
      <c r="M449" s="293" t="s">
        <v>6542</v>
      </c>
      <c r="N449" s="293" t="s">
        <v>6543</v>
      </c>
      <c r="O449" s="293" t="s">
        <v>6544</v>
      </c>
      <c r="P449" s="293" t="s">
        <v>6545</v>
      </c>
      <c r="Q449" s="293" t="s">
        <v>6546</v>
      </c>
      <c r="R449" s="293" t="s">
        <v>5698</v>
      </c>
      <c r="S449" s="293" t="s">
        <v>6547</v>
      </c>
      <c r="T449" s="293" t="s">
        <v>5983</v>
      </c>
      <c r="U449" s="310" t="s">
        <v>6548</v>
      </c>
      <c r="W449" s="293" t="n">
        <v>43010</v>
      </c>
      <c r="X449" s="293" t="n">
        <v>3</v>
      </c>
      <c r="Y449" s="558" t="n">
        <v>44281</v>
      </c>
      <c r="Z449" s="293" t="s">
        <v>5797</v>
      </c>
      <c r="AA449" s="293" t="s">
        <v>5654</v>
      </c>
      <c r="AC449" s="558" t="n">
        <v>43465</v>
      </c>
      <c r="AD449" s="293" t="s">
        <v>5965</v>
      </c>
      <c r="AE449" s="293" t="s">
        <v>5968</v>
      </c>
    </row>
    <row r="450" customFormat="false" ht="15.75" hidden="false" customHeight="true" outlineLevel="0" collapsed="false">
      <c r="A450" s="293" t="s">
        <v>21</v>
      </c>
      <c r="B450" s="293" t="n">
        <v>41172</v>
      </c>
      <c r="C450" s="293" t="n">
        <v>2019</v>
      </c>
      <c r="D450" s="293" t="s">
        <v>7645</v>
      </c>
      <c r="E450" s="293" t="s">
        <v>4094</v>
      </c>
      <c r="F450" s="293" t="s">
        <v>7646</v>
      </c>
      <c r="H450" s="293" t="s">
        <v>6111</v>
      </c>
      <c r="I450" s="558" t="n">
        <v>43669</v>
      </c>
      <c r="L450" s="293" t="s">
        <v>5649</v>
      </c>
      <c r="M450" s="293" t="s">
        <v>7647</v>
      </c>
      <c r="N450" s="293" t="s">
        <v>7648</v>
      </c>
      <c r="O450" s="293" t="s">
        <v>7649</v>
      </c>
      <c r="P450" s="293" t="s">
        <v>7650</v>
      </c>
      <c r="Q450" s="293" t="s">
        <v>7651</v>
      </c>
      <c r="R450" s="293" t="s">
        <v>5698</v>
      </c>
      <c r="S450" s="293" t="s">
        <v>7652</v>
      </c>
      <c r="T450" s="293" t="s">
        <v>5661</v>
      </c>
      <c r="U450" s="310" t="s">
        <v>7653</v>
      </c>
      <c r="X450" s="293" t="n">
        <v>1</v>
      </c>
      <c r="Y450" s="558" t="n">
        <v>44358</v>
      </c>
      <c r="Z450" s="293" t="s">
        <v>5797</v>
      </c>
      <c r="AA450" s="293" t="s">
        <v>5654</v>
      </c>
      <c r="AC450" s="558" t="n">
        <v>44196</v>
      </c>
      <c r="AD450" s="293" t="s">
        <v>6136</v>
      </c>
      <c r="AE450" s="293" t="s">
        <v>6111</v>
      </c>
    </row>
    <row r="451" customFormat="false" ht="15.75" hidden="false" customHeight="true" outlineLevel="0" collapsed="false">
      <c r="A451" s="293" t="s">
        <v>7593</v>
      </c>
      <c r="B451" s="293" t="n">
        <v>42253</v>
      </c>
      <c r="C451" s="293" t="n">
        <v>2019</v>
      </c>
      <c r="D451" s="293" t="s">
        <v>7654</v>
      </c>
      <c r="E451" s="293" t="s">
        <v>4094</v>
      </c>
      <c r="F451" s="293" t="s">
        <v>7655</v>
      </c>
      <c r="H451" s="293" t="s">
        <v>6111</v>
      </c>
      <c r="I451" s="558" t="n">
        <v>43774</v>
      </c>
      <c r="L451" s="293" t="s">
        <v>5649</v>
      </c>
      <c r="M451" s="293" t="s">
        <v>7656</v>
      </c>
      <c r="N451" s="293" t="s">
        <v>7656</v>
      </c>
      <c r="O451" s="293" t="s">
        <v>7657</v>
      </c>
      <c r="P451" s="293" t="n">
        <v>0</v>
      </c>
      <c r="Q451" s="293" t="s">
        <v>7658</v>
      </c>
      <c r="R451" s="293" t="s">
        <v>5698</v>
      </c>
      <c r="S451" s="293" t="s">
        <v>7659</v>
      </c>
      <c r="T451" s="293" t="s">
        <v>5970</v>
      </c>
      <c r="U451" s="310" t="s">
        <v>7660</v>
      </c>
      <c r="X451" s="293" t="n">
        <v>2</v>
      </c>
      <c r="Y451" s="558" t="n">
        <v>44419</v>
      </c>
      <c r="Z451" s="293" t="s">
        <v>5797</v>
      </c>
      <c r="AA451" s="293" t="s">
        <v>5654</v>
      </c>
      <c r="AC451" s="558" t="n">
        <v>44196</v>
      </c>
      <c r="AD451" s="293" t="s">
        <v>7661</v>
      </c>
      <c r="AE451" s="293" t="s">
        <v>6111</v>
      </c>
    </row>
    <row r="452" customFormat="false" ht="15.75" hidden="false" customHeight="true" outlineLevel="0" collapsed="false">
      <c r="A452" s="293" t="s">
        <v>6108</v>
      </c>
      <c r="B452" s="293" t="n">
        <v>41262</v>
      </c>
      <c r="C452" s="293" t="n">
        <v>2018</v>
      </c>
      <c r="D452" s="293" t="s">
        <v>6564</v>
      </c>
      <c r="E452" s="293" t="s">
        <v>4094</v>
      </c>
      <c r="F452" s="293" t="s">
        <v>6565</v>
      </c>
      <c r="H452" s="293" t="s">
        <v>5968</v>
      </c>
      <c r="I452" s="558" t="n">
        <v>43388</v>
      </c>
      <c r="L452" s="293" t="s">
        <v>5649</v>
      </c>
      <c r="M452" s="293" t="n">
        <v>9330578</v>
      </c>
      <c r="N452" s="293" t="n">
        <v>9213607</v>
      </c>
      <c r="O452" s="293" t="s">
        <v>6566</v>
      </c>
      <c r="P452" s="293" t="n">
        <v>116971</v>
      </c>
      <c r="Q452" s="293" t="s">
        <v>6567</v>
      </c>
      <c r="R452" s="293" t="s">
        <v>5698</v>
      </c>
      <c r="S452" s="293" t="s">
        <v>6568</v>
      </c>
      <c r="T452" s="293" t="s">
        <v>5983</v>
      </c>
      <c r="U452" s="310" t="s">
        <v>6569</v>
      </c>
      <c r="X452" s="293" t="n">
        <v>1</v>
      </c>
      <c r="Y452" s="558" t="n">
        <v>44337</v>
      </c>
      <c r="Z452" s="293" t="s">
        <v>5797</v>
      </c>
      <c r="AA452" s="293" t="s">
        <v>5654</v>
      </c>
      <c r="AC452" s="558" t="n">
        <v>43830</v>
      </c>
      <c r="AD452" s="293" t="s">
        <v>5965</v>
      </c>
      <c r="AE452" s="293" t="s">
        <v>5961</v>
      </c>
    </row>
    <row r="453" customFormat="false" ht="15.75" hidden="false" customHeight="true" outlineLevel="0" collapsed="false">
      <c r="A453" s="293" t="s">
        <v>6108</v>
      </c>
      <c r="B453" s="293" t="n">
        <v>41535</v>
      </c>
      <c r="C453" s="293" t="n">
        <v>2019</v>
      </c>
      <c r="D453" s="293" t="s">
        <v>6579</v>
      </c>
      <c r="E453" s="293" t="s">
        <v>4094</v>
      </c>
      <c r="F453" s="293" t="s">
        <v>6580</v>
      </c>
      <c r="H453" s="293" t="s">
        <v>5968</v>
      </c>
      <c r="I453" s="558" t="n">
        <v>43796</v>
      </c>
      <c r="L453" s="293" t="s">
        <v>5649</v>
      </c>
      <c r="M453" s="293" t="n">
        <v>5204107</v>
      </c>
      <c r="N453" s="293" t="s">
        <v>6581</v>
      </c>
      <c r="O453" s="293" t="s">
        <v>6582</v>
      </c>
      <c r="P453" s="293" t="s">
        <v>6583</v>
      </c>
      <c r="Q453" s="293" t="s">
        <v>6584</v>
      </c>
      <c r="R453" s="293" t="s">
        <v>5698</v>
      </c>
      <c r="S453" s="293" t="s">
        <v>6585</v>
      </c>
      <c r="T453" s="293" t="s">
        <v>5983</v>
      </c>
      <c r="U453" s="310" t="s">
        <v>6586</v>
      </c>
      <c r="X453" s="293" t="n">
        <v>1</v>
      </c>
      <c r="Y453" s="558" t="n">
        <v>44280</v>
      </c>
      <c r="Z453" s="293" t="s">
        <v>5797</v>
      </c>
      <c r="AA453" s="293" t="s">
        <v>5654</v>
      </c>
      <c r="AC453" s="558" t="n">
        <v>44196</v>
      </c>
      <c r="AD453" s="293" t="s">
        <v>5965</v>
      </c>
      <c r="AE453" s="293" t="s">
        <v>5961</v>
      </c>
    </row>
    <row r="454" customFormat="false" ht="15.75" hidden="false" customHeight="true" outlineLevel="0" collapsed="false">
      <c r="A454" s="293" t="s">
        <v>21</v>
      </c>
      <c r="B454" s="293" t="n">
        <v>42385</v>
      </c>
      <c r="C454" s="293" t="n">
        <v>2020</v>
      </c>
      <c r="D454" s="293" t="s">
        <v>7662</v>
      </c>
      <c r="E454" s="293" t="s">
        <v>4094</v>
      </c>
      <c r="F454" s="293" t="s">
        <v>7663</v>
      </c>
      <c r="G454" s="293" t="s">
        <v>6156</v>
      </c>
      <c r="H454" s="293" t="s">
        <v>7074</v>
      </c>
      <c r="I454" s="558" t="n">
        <v>44120</v>
      </c>
      <c r="L454" s="293" t="s">
        <v>5649</v>
      </c>
      <c r="M454" s="293" t="n">
        <v>122000000</v>
      </c>
      <c r="N454" s="293" t="n">
        <v>121000000</v>
      </c>
      <c r="O454" s="293" t="s">
        <v>7664</v>
      </c>
      <c r="P454" s="293" t="n">
        <v>1000000</v>
      </c>
      <c r="Q454" s="293" t="s">
        <v>7665</v>
      </c>
      <c r="R454" s="293" t="s">
        <v>5650</v>
      </c>
      <c r="S454" s="293" t="s">
        <v>7666</v>
      </c>
      <c r="T454" s="293" t="s">
        <v>6156</v>
      </c>
      <c r="U454" s="310" t="s">
        <v>7667</v>
      </c>
      <c r="X454" s="293" t="n">
        <v>2</v>
      </c>
      <c r="Y454" s="558" t="n">
        <v>44771</v>
      </c>
      <c r="Z454" s="293" t="s">
        <v>5653</v>
      </c>
      <c r="AA454" s="293" t="s">
        <v>5654</v>
      </c>
      <c r="AB454" s="558" t="n">
        <v>44561</v>
      </c>
      <c r="AC454" s="558" t="n">
        <v>45410</v>
      </c>
      <c r="AD454" s="293" t="s">
        <v>7668</v>
      </c>
      <c r="AE454" s="293" t="s">
        <v>6160</v>
      </c>
    </row>
    <row r="455" customFormat="false" ht="15.75" hidden="false" customHeight="true" outlineLevel="0" collapsed="false">
      <c r="A455" s="293" t="s">
        <v>6108</v>
      </c>
      <c r="B455" s="293" t="n">
        <v>40258</v>
      </c>
      <c r="C455" s="293" t="n">
        <v>2018</v>
      </c>
      <c r="D455" s="293" t="s">
        <v>6587</v>
      </c>
      <c r="E455" s="293" t="s">
        <v>4094</v>
      </c>
      <c r="F455" s="293" t="s">
        <v>6588</v>
      </c>
      <c r="H455" s="293" t="s">
        <v>6111</v>
      </c>
      <c r="I455" s="558" t="n">
        <v>43447</v>
      </c>
      <c r="L455" s="293" t="s">
        <v>5649</v>
      </c>
      <c r="M455" s="293" t="s">
        <v>6589</v>
      </c>
      <c r="N455" s="293" t="s">
        <v>6589</v>
      </c>
      <c r="O455" s="293" t="s">
        <v>6589</v>
      </c>
      <c r="P455" s="293" t="n">
        <v>0</v>
      </c>
      <c r="Q455" s="293" t="n">
        <v>0</v>
      </c>
      <c r="R455" s="293" t="s">
        <v>5698</v>
      </c>
      <c r="S455" s="293" t="s">
        <v>6590</v>
      </c>
      <c r="T455" s="293" t="s">
        <v>6112</v>
      </c>
      <c r="U455" s="310" t="s">
        <v>6591</v>
      </c>
      <c r="X455" s="293" t="n">
        <v>1</v>
      </c>
      <c r="Y455" s="558" t="n">
        <v>44537</v>
      </c>
      <c r="Z455" s="293" t="s">
        <v>5797</v>
      </c>
      <c r="AA455" s="293" t="s">
        <v>5654</v>
      </c>
      <c r="AC455" s="558" t="n">
        <v>43830</v>
      </c>
      <c r="AD455" s="293" t="s">
        <v>6115</v>
      </c>
      <c r="AE455" s="293" t="s">
        <v>6111</v>
      </c>
    </row>
    <row r="456" customFormat="false" ht="15.75" hidden="false" customHeight="true" outlineLevel="0" collapsed="false">
      <c r="A456" s="293" t="s">
        <v>1748</v>
      </c>
      <c r="B456" s="293" t="n">
        <v>43624</v>
      </c>
      <c r="C456" s="293" t="n">
        <v>2021</v>
      </c>
      <c r="D456" s="293" t="s">
        <v>7669</v>
      </c>
      <c r="E456" s="293" t="s">
        <v>4094</v>
      </c>
      <c r="F456" s="293" t="s">
        <v>7670</v>
      </c>
      <c r="H456" s="293" t="s">
        <v>5988</v>
      </c>
      <c r="I456" s="558" t="n">
        <v>44546</v>
      </c>
      <c r="L456" s="293" t="s">
        <v>5649</v>
      </c>
      <c r="M456" s="293" t="n">
        <v>150000</v>
      </c>
      <c r="N456" s="293" t="s">
        <v>7671</v>
      </c>
      <c r="O456" s="293" t="n">
        <v>7331</v>
      </c>
      <c r="P456" s="293" t="s">
        <v>7672</v>
      </c>
      <c r="Q456" s="293" t="n">
        <v>142669</v>
      </c>
      <c r="R456" s="293" t="s">
        <v>5698</v>
      </c>
      <c r="S456" s="293" t="s">
        <v>7673</v>
      </c>
      <c r="T456" s="293" t="s">
        <v>5970</v>
      </c>
      <c r="U456" s="293" t="s">
        <v>7674</v>
      </c>
      <c r="X456" s="293" t="n">
        <v>0</v>
      </c>
      <c r="Y456" s="558" t="n">
        <v>44550</v>
      </c>
      <c r="Z456" s="293" t="s">
        <v>5663</v>
      </c>
      <c r="AA456" s="293" t="s">
        <v>5654</v>
      </c>
      <c r="AC456" s="558" t="n">
        <v>44926</v>
      </c>
      <c r="AD456" s="293" t="s">
        <v>5995</v>
      </c>
      <c r="AE456" s="293" t="s">
        <v>5988</v>
      </c>
    </row>
    <row r="457" customFormat="false" ht="15.75" hidden="false" customHeight="true" outlineLevel="0" collapsed="false">
      <c r="A457" s="293" t="s">
        <v>21</v>
      </c>
      <c r="B457" s="293" t="n">
        <v>37909</v>
      </c>
      <c r="C457" s="293" t="n">
        <v>2015</v>
      </c>
      <c r="D457" s="293" t="s">
        <v>7675</v>
      </c>
      <c r="E457" s="293" t="s">
        <v>5694</v>
      </c>
      <c r="F457" s="293" t="s">
        <v>7676</v>
      </c>
      <c r="H457" s="293" t="s">
        <v>6111</v>
      </c>
      <c r="I457" s="558" t="n">
        <v>42346</v>
      </c>
      <c r="L457" s="293" t="s">
        <v>5649</v>
      </c>
      <c r="M457" s="293" t="s">
        <v>7677</v>
      </c>
      <c r="N457" s="293" t="s">
        <v>7677</v>
      </c>
      <c r="O457" s="293" t="s">
        <v>7677</v>
      </c>
      <c r="P457" s="293" t="n">
        <v>0</v>
      </c>
      <c r="Q457" s="293" t="n">
        <v>0</v>
      </c>
      <c r="R457" s="293" t="s">
        <v>5698</v>
      </c>
      <c r="S457" s="293" t="s">
        <v>7678</v>
      </c>
      <c r="T457" s="293" t="s">
        <v>5661</v>
      </c>
      <c r="U457" s="310" t="s">
        <v>7679</v>
      </c>
      <c r="W457" s="293" t="n">
        <v>99810</v>
      </c>
      <c r="X457" s="293" t="n">
        <v>6</v>
      </c>
      <c r="Y457" s="558" t="n">
        <v>44537</v>
      </c>
      <c r="Z457" s="293" t="s">
        <v>5694</v>
      </c>
      <c r="AA457" s="293" t="s">
        <v>5654</v>
      </c>
      <c r="AC457" s="558" t="n">
        <v>42735</v>
      </c>
      <c r="AD457" s="293" t="s">
        <v>6136</v>
      </c>
      <c r="AE457" s="293" t="s">
        <v>6111</v>
      </c>
    </row>
    <row r="458" customFormat="false" ht="15.75" hidden="false" customHeight="true" outlineLevel="0" collapsed="false">
      <c r="A458" s="293" t="s">
        <v>1748</v>
      </c>
      <c r="B458" s="293" t="n">
        <v>43615</v>
      </c>
      <c r="C458" s="293" t="n">
        <v>2021</v>
      </c>
      <c r="D458" s="293" t="s">
        <v>7680</v>
      </c>
      <c r="E458" s="293" t="s">
        <v>4094</v>
      </c>
      <c r="F458" s="293" t="s">
        <v>7681</v>
      </c>
      <c r="H458" s="293" t="s">
        <v>5988</v>
      </c>
      <c r="I458" s="558" t="n">
        <v>44538</v>
      </c>
      <c r="L458" s="293" t="s">
        <v>5649</v>
      </c>
      <c r="M458" s="293" t="n">
        <v>150000</v>
      </c>
      <c r="N458" s="293" t="s">
        <v>7682</v>
      </c>
      <c r="O458" s="293" t="n">
        <v>59340</v>
      </c>
      <c r="P458" s="293" t="s">
        <v>7683</v>
      </c>
      <c r="Q458" s="293" t="n">
        <v>90660</v>
      </c>
      <c r="R458" s="293" t="s">
        <v>5698</v>
      </c>
      <c r="S458" s="293" t="s">
        <v>7684</v>
      </c>
      <c r="T458" s="293" t="s">
        <v>5983</v>
      </c>
      <c r="U458" s="293" t="s">
        <v>7685</v>
      </c>
      <c r="X458" s="293" t="n">
        <v>0</v>
      </c>
      <c r="Y458" s="558" t="n">
        <v>44539</v>
      </c>
      <c r="Z458" s="293" t="s">
        <v>5663</v>
      </c>
      <c r="AA458" s="293" t="s">
        <v>5654</v>
      </c>
      <c r="AC458" s="558" t="n">
        <v>44926</v>
      </c>
      <c r="AD458" s="293" t="s">
        <v>6022</v>
      </c>
      <c r="AE458" s="293" t="s">
        <v>5988</v>
      </c>
    </row>
    <row r="459" customFormat="false" ht="15.75" hidden="false" customHeight="true" outlineLevel="0" collapsed="false">
      <c r="A459" s="293" t="s">
        <v>7686</v>
      </c>
      <c r="B459" s="293" t="n">
        <v>44307</v>
      </c>
      <c r="C459" s="293" t="n">
        <v>2022</v>
      </c>
      <c r="D459" s="293" t="s">
        <v>7687</v>
      </c>
      <c r="E459" s="293" t="s">
        <v>4094</v>
      </c>
      <c r="F459" s="293" t="s">
        <v>7688</v>
      </c>
      <c r="H459" s="293" t="s">
        <v>7074</v>
      </c>
      <c r="L459" s="293" t="s">
        <v>5649</v>
      </c>
      <c r="M459" s="293" t="n">
        <v>137398588</v>
      </c>
      <c r="N459" s="293" t="n">
        <v>0</v>
      </c>
      <c r="O459" s="293" t="n">
        <v>137398588</v>
      </c>
      <c r="P459" s="293" t="n">
        <v>137398588</v>
      </c>
      <c r="Q459" s="293" t="n">
        <v>0</v>
      </c>
      <c r="R459" s="293" t="s">
        <v>6771</v>
      </c>
      <c r="T459" s="293" t="s">
        <v>5970</v>
      </c>
      <c r="X459" s="293" t="n">
        <v>0</v>
      </c>
      <c r="Z459" s="293" t="s">
        <v>5663</v>
      </c>
      <c r="AA459" s="293" t="s">
        <v>6772</v>
      </c>
      <c r="AD459" s="293" t="s">
        <v>7075</v>
      </c>
      <c r="AE459" s="293" t="s">
        <v>7074</v>
      </c>
    </row>
    <row r="460" customFormat="false" ht="15.75" hidden="false" customHeight="true" outlineLevel="0" collapsed="false">
      <c r="A460" s="293" t="s">
        <v>937</v>
      </c>
      <c r="B460" s="293" t="n">
        <v>38467</v>
      </c>
      <c r="C460" s="293" t="n">
        <v>2015</v>
      </c>
      <c r="D460" s="293" t="s">
        <v>5966</v>
      </c>
      <c r="E460" s="293" t="s">
        <v>5694</v>
      </c>
      <c r="F460" s="293" t="s">
        <v>5967</v>
      </c>
      <c r="H460" s="293" t="s">
        <v>5968</v>
      </c>
      <c r="I460" s="558" t="n">
        <v>42256</v>
      </c>
      <c r="L460" s="293" t="s">
        <v>5649</v>
      </c>
      <c r="M460" s="293" t="n">
        <v>2250000</v>
      </c>
      <c r="N460" s="293" t="n">
        <v>2250000</v>
      </c>
      <c r="O460" s="293" t="n">
        <v>2250000</v>
      </c>
      <c r="P460" s="293" t="n">
        <v>0</v>
      </c>
      <c r="Q460" s="293" t="n">
        <v>0</v>
      </c>
      <c r="R460" s="293" t="s">
        <v>5698</v>
      </c>
      <c r="S460" s="293" t="s">
        <v>5969</v>
      </c>
      <c r="T460" s="293" t="s">
        <v>5970</v>
      </c>
      <c r="U460" s="293" t="s">
        <v>5971</v>
      </c>
      <c r="W460" s="293" t="n">
        <v>43010</v>
      </c>
      <c r="X460" s="293" t="n">
        <v>1</v>
      </c>
      <c r="Y460" s="558" t="n">
        <v>44482</v>
      </c>
      <c r="Z460" s="293" t="s">
        <v>5694</v>
      </c>
      <c r="AA460" s="293" t="s">
        <v>5654</v>
      </c>
      <c r="AC460" s="558" t="n">
        <v>42735</v>
      </c>
      <c r="AD460" s="293" t="s">
        <v>5965</v>
      </c>
      <c r="AE460" s="293" t="s">
        <v>5968</v>
      </c>
    </row>
    <row r="461" customFormat="false" ht="15.75" hidden="false" customHeight="true" outlineLevel="0" collapsed="false">
      <c r="A461" s="293" t="s">
        <v>937</v>
      </c>
      <c r="B461" s="293" t="n">
        <v>42665</v>
      </c>
      <c r="C461" s="293" t="n">
        <v>2020</v>
      </c>
      <c r="D461" s="293" t="s">
        <v>6023</v>
      </c>
      <c r="E461" s="293" t="s">
        <v>4094</v>
      </c>
      <c r="F461" s="293" t="s">
        <v>6024</v>
      </c>
      <c r="H461" s="293" t="s">
        <v>5988</v>
      </c>
      <c r="I461" s="558" t="n">
        <v>43392</v>
      </c>
      <c r="L461" s="293" t="s">
        <v>5649</v>
      </c>
      <c r="M461" s="293" t="n">
        <v>27800000</v>
      </c>
      <c r="N461" s="293" t="s">
        <v>6025</v>
      </c>
      <c r="O461" s="293" t="s">
        <v>6026</v>
      </c>
      <c r="P461" s="293" t="s">
        <v>6027</v>
      </c>
      <c r="Q461" s="293" t="s">
        <v>6028</v>
      </c>
      <c r="R461" s="293" t="s">
        <v>5698</v>
      </c>
      <c r="S461" s="293" t="s">
        <v>6029</v>
      </c>
      <c r="T461" s="293" t="s">
        <v>5963</v>
      </c>
      <c r="U461" s="310" t="s">
        <v>6030</v>
      </c>
      <c r="X461" s="293" t="n">
        <v>4</v>
      </c>
      <c r="Y461" s="558" t="n">
        <v>44552</v>
      </c>
      <c r="Z461" s="293" t="s">
        <v>5797</v>
      </c>
      <c r="AA461" s="293" t="s">
        <v>5654</v>
      </c>
      <c r="AC461" s="558" t="n">
        <v>44561</v>
      </c>
      <c r="AD461" s="293" t="s">
        <v>6022</v>
      </c>
      <c r="AE461" s="293" t="s">
        <v>5988</v>
      </c>
    </row>
    <row r="462" customFormat="false" ht="15.75" hidden="false" customHeight="true" outlineLevel="0" collapsed="false">
      <c r="A462" s="293" t="s">
        <v>937</v>
      </c>
      <c r="B462" s="293" t="n">
        <v>39361</v>
      </c>
      <c r="C462" s="293" t="n">
        <v>2016</v>
      </c>
      <c r="D462" s="293" t="s">
        <v>5972</v>
      </c>
      <c r="E462" s="293" t="s">
        <v>5694</v>
      </c>
      <c r="F462" s="293" t="s">
        <v>5973</v>
      </c>
      <c r="H462" s="293" t="s">
        <v>5968</v>
      </c>
      <c r="I462" s="558" t="n">
        <v>42551</v>
      </c>
      <c r="L462" s="293" t="s">
        <v>5649</v>
      </c>
      <c r="M462" s="293" t="s">
        <v>5974</v>
      </c>
      <c r="N462" s="293" t="s">
        <v>5974</v>
      </c>
      <c r="O462" s="293" t="s">
        <v>5974</v>
      </c>
      <c r="P462" s="293" t="n">
        <v>0</v>
      </c>
      <c r="Q462" s="293" t="n">
        <v>0</v>
      </c>
      <c r="R462" s="293" t="s">
        <v>5698</v>
      </c>
      <c r="S462" s="293" t="s">
        <v>5975</v>
      </c>
      <c r="T462" s="293" t="s">
        <v>5970</v>
      </c>
      <c r="U462" s="310" t="s">
        <v>5976</v>
      </c>
      <c r="W462" s="293" t="n">
        <v>43010</v>
      </c>
      <c r="X462" s="293" t="n">
        <v>2</v>
      </c>
      <c r="Y462" s="558" t="n">
        <v>44483</v>
      </c>
      <c r="Z462" s="293" t="s">
        <v>5694</v>
      </c>
      <c r="AA462" s="293" t="s">
        <v>5654</v>
      </c>
      <c r="AC462" s="558" t="n">
        <v>43100</v>
      </c>
      <c r="AD462" s="293" t="s">
        <v>5965</v>
      </c>
      <c r="AE462" s="293" t="s">
        <v>5968</v>
      </c>
    </row>
    <row r="463" customFormat="false" ht="15.75" hidden="false" customHeight="true" outlineLevel="0" collapsed="false">
      <c r="A463" s="293" t="s">
        <v>21</v>
      </c>
      <c r="B463" s="293" t="n">
        <v>23699</v>
      </c>
      <c r="C463" s="293" t="n">
        <v>2013</v>
      </c>
      <c r="D463" s="293" t="s">
        <v>7689</v>
      </c>
      <c r="E463" s="293" t="s">
        <v>5694</v>
      </c>
      <c r="F463" s="293" t="s">
        <v>7690</v>
      </c>
      <c r="H463" s="293" t="s">
        <v>6111</v>
      </c>
      <c r="I463" s="558" t="n">
        <v>41479</v>
      </c>
      <c r="L463" s="293" t="s">
        <v>5649</v>
      </c>
      <c r="M463" s="293" t="s">
        <v>7691</v>
      </c>
      <c r="N463" s="293" t="s">
        <v>7691</v>
      </c>
      <c r="O463" s="293" t="s">
        <v>7691</v>
      </c>
      <c r="P463" s="293" t="n">
        <v>0</v>
      </c>
      <c r="Q463" s="293" t="n">
        <v>0</v>
      </c>
      <c r="R463" s="293" t="s">
        <v>5698</v>
      </c>
      <c r="S463" s="293" t="s">
        <v>7692</v>
      </c>
      <c r="T463" s="293" t="s">
        <v>5661</v>
      </c>
      <c r="U463" s="310" t="s">
        <v>7693</v>
      </c>
      <c r="V463" s="293" t="n">
        <v>99810</v>
      </c>
      <c r="W463" s="293" t="n">
        <v>99810</v>
      </c>
      <c r="X463" s="293" t="n">
        <v>3</v>
      </c>
      <c r="Y463" s="558" t="n">
        <v>44537</v>
      </c>
      <c r="Z463" s="293" t="s">
        <v>5694</v>
      </c>
      <c r="AA463" s="293" t="s">
        <v>5654</v>
      </c>
      <c r="AC463" s="558" t="n">
        <v>41973</v>
      </c>
      <c r="AD463" s="293" t="s">
        <v>6136</v>
      </c>
      <c r="AE463" s="293" t="s">
        <v>6111</v>
      </c>
    </row>
    <row r="464" customFormat="false" ht="15.75" hidden="false" customHeight="true" outlineLevel="0" collapsed="false">
      <c r="A464" s="293" t="s">
        <v>21</v>
      </c>
      <c r="B464" s="293" t="n">
        <v>37914</v>
      </c>
      <c r="C464" s="293" t="n">
        <v>2015</v>
      </c>
      <c r="D464" s="293" t="s">
        <v>7694</v>
      </c>
      <c r="E464" s="293" t="s">
        <v>5694</v>
      </c>
      <c r="F464" s="293" t="s">
        <v>7695</v>
      </c>
      <c r="H464" s="293" t="s">
        <v>6111</v>
      </c>
      <c r="I464" s="558" t="n">
        <v>42269</v>
      </c>
      <c r="L464" s="293" t="s">
        <v>5649</v>
      </c>
      <c r="M464" s="293" t="s">
        <v>7696</v>
      </c>
      <c r="N464" s="293" t="s">
        <v>7696</v>
      </c>
      <c r="O464" s="293" t="s">
        <v>7696</v>
      </c>
      <c r="P464" s="293" t="n">
        <v>0</v>
      </c>
      <c r="Q464" s="293" t="n">
        <v>0</v>
      </c>
      <c r="R464" s="293" t="s">
        <v>5698</v>
      </c>
      <c r="S464" s="293" t="s">
        <v>7697</v>
      </c>
      <c r="T464" s="293" t="s">
        <v>6112</v>
      </c>
      <c r="U464" s="310" t="s">
        <v>7698</v>
      </c>
      <c r="W464" s="293" t="n">
        <v>99820</v>
      </c>
      <c r="X464" s="293" t="n">
        <v>4</v>
      </c>
      <c r="Y464" s="558" t="n">
        <v>44537</v>
      </c>
      <c r="Z464" s="293" t="s">
        <v>5694</v>
      </c>
      <c r="AA464" s="293" t="s">
        <v>5654</v>
      </c>
      <c r="AC464" s="558" t="n">
        <v>42735</v>
      </c>
      <c r="AD464" s="293" t="s">
        <v>6136</v>
      </c>
      <c r="AE464" s="293" t="s">
        <v>6111</v>
      </c>
    </row>
    <row r="465" customFormat="false" ht="15.75" hidden="false" customHeight="true" outlineLevel="0" collapsed="false">
      <c r="A465" s="293" t="s">
        <v>7686</v>
      </c>
      <c r="B465" s="293" t="n">
        <v>44299</v>
      </c>
      <c r="C465" s="293" t="n">
        <v>2022</v>
      </c>
      <c r="D465" s="293" t="s">
        <v>7699</v>
      </c>
      <c r="E465" s="293" t="s">
        <v>4094</v>
      </c>
      <c r="F465" s="293" t="s">
        <v>7700</v>
      </c>
      <c r="H465" s="293" t="s">
        <v>7074</v>
      </c>
      <c r="L465" s="293" t="s">
        <v>5649</v>
      </c>
      <c r="M465" s="293" t="s">
        <v>7701</v>
      </c>
      <c r="N465" s="293" t="n">
        <v>0</v>
      </c>
      <c r="O465" s="293" t="s">
        <v>7701</v>
      </c>
      <c r="P465" s="293" t="s">
        <v>7701</v>
      </c>
      <c r="Q465" s="293" t="n">
        <v>0</v>
      </c>
      <c r="R465" s="293" t="s">
        <v>6771</v>
      </c>
      <c r="T465" s="293" t="s">
        <v>5970</v>
      </c>
      <c r="X465" s="293" t="n">
        <v>0</v>
      </c>
      <c r="Z465" s="293" t="s">
        <v>5663</v>
      </c>
      <c r="AA465" s="293" t="s">
        <v>6772</v>
      </c>
      <c r="AD465" s="293" t="s">
        <v>7075</v>
      </c>
      <c r="AE465" s="293" t="s">
        <v>7074</v>
      </c>
    </row>
    <row r="466" customFormat="false" ht="15.75" hidden="false" customHeight="true" outlineLevel="0" collapsed="false">
      <c r="A466" s="293" t="s">
        <v>1748</v>
      </c>
      <c r="B466" s="293" t="n">
        <v>43623</v>
      </c>
      <c r="C466" s="293" t="n">
        <v>2021</v>
      </c>
      <c r="D466" s="293" t="s">
        <v>7702</v>
      </c>
      <c r="E466" s="293" t="s">
        <v>4094</v>
      </c>
      <c r="F466" s="293" t="s">
        <v>7703</v>
      </c>
      <c r="H466" s="293" t="s">
        <v>5988</v>
      </c>
      <c r="I466" s="558" t="n">
        <v>44546</v>
      </c>
      <c r="L466" s="293" t="s">
        <v>5649</v>
      </c>
      <c r="M466" s="293" t="s">
        <v>7704</v>
      </c>
      <c r="N466" s="293" t="s">
        <v>7705</v>
      </c>
      <c r="O466" s="293" t="s">
        <v>7706</v>
      </c>
      <c r="P466" s="293" t="s">
        <v>7707</v>
      </c>
      <c r="Q466" s="293" t="s">
        <v>7708</v>
      </c>
      <c r="R466" s="293" t="s">
        <v>5698</v>
      </c>
      <c r="S466" s="293" t="s">
        <v>5744</v>
      </c>
      <c r="T466" s="293" t="s">
        <v>5963</v>
      </c>
      <c r="U466" s="310" t="s">
        <v>7709</v>
      </c>
      <c r="X466" s="293" t="n">
        <v>2</v>
      </c>
      <c r="Y466" s="558" t="n">
        <v>44852</v>
      </c>
      <c r="Z466" s="293" t="s">
        <v>5653</v>
      </c>
      <c r="AA466" s="293" t="s">
        <v>5924</v>
      </c>
      <c r="AC466" s="558" t="n">
        <v>45291</v>
      </c>
      <c r="AD466" s="293" t="s">
        <v>5995</v>
      </c>
      <c r="AE466" s="293" t="s">
        <v>5988</v>
      </c>
    </row>
    <row r="467" customFormat="false" ht="15.75" hidden="false" customHeight="true" outlineLevel="0" collapsed="false">
      <c r="A467" s="293" t="s">
        <v>1782</v>
      </c>
      <c r="B467" s="293" t="n">
        <v>42556</v>
      </c>
      <c r="C467" s="293" t="n">
        <v>2021</v>
      </c>
      <c r="D467" s="293" t="s">
        <v>6920</v>
      </c>
      <c r="E467" s="293" t="s">
        <v>4094</v>
      </c>
      <c r="F467" s="293" t="s">
        <v>6921</v>
      </c>
      <c r="H467" s="293" t="s">
        <v>6111</v>
      </c>
      <c r="I467" s="558" t="n">
        <v>44545</v>
      </c>
      <c r="L467" s="293" t="s">
        <v>5649</v>
      </c>
      <c r="M467" s="293" t="n">
        <v>30000000</v>
      </c>
      <c r="N467" s="293" t="s">
        <v>6922</v>
      </c>
      <c r="O467" s="293" t="s">
        <v>6923</v>
      </c>
      <c r="P467" s="293" t="s">
        <v>6924</v>
      </c>
      <c r="Q467" s="293" t="s">
        <v>6925</v>
      </c>
      <c r="R467" s="293" t="s">
        <v>5698</v>
      </c>
      <c r="S467" s="293" t="s">
        <v>5744</v>
      </c>
      <c r="T467" s="293" t="s">
        <v>5661</v>
      </c>
      <c r="U467" s="310" t="s">
        <v>6926</v>
      </c>
      <c r="X467" s="293" t="n">
        <v>1</v>
      </c>
      <c r="Y467" s="558" t="n">
        <v>44810</v>
      </c>
      <c r="Z467" s="293" t="s">
        <v>5653</v>
      </c>
      <c r="AA467" s="293" t="s">
        <v>5924</v>
      </c>
      <c r="AC467" s="558" t="n">
        <v>45291</v>
      </c>
      <c r="AD467" s="293" t="s">
        <v>6136</v>
      </c>
      <c r="AE467" s="293" t="s">
        <v>6111</v>
      </c>
    </row>
    <row r="468" customFormat="false" ht="15.75" hidden="false" customHeight="true" outlineLevel="0" collapsed="false">
      <c r="A468" s="293" t="s">
        <v>7686</v>
      </c>
      <c r="B468" s="293" t="n">
        <v>44531</v>
      </c>
      <c r="C468" s="293" t="n">
        <v>2022</v>
      </c>
      <c r="D468" s="293" t="s">
        <v>7710</v>
      </c>
      <c r="E468" s="293" t="s">
        <v>4094</v>
      </c>
      <c r="F468" s="293" t="s">
        <v>7711</v>
      </c>
      <c r="H468" s="293" t="s">
        <v>7074</v>
      </c>
      <c r="L468" s="293" t="s">
        <v>5649</v>
      </c>
      <c r="M468" s="293" t="n">
        <v>18197501</v>
      </c>
      <c r="N468" s="293" t="n">
        <v>0</v>
      </c>
      <c r="O468" s="293" t="n">
        <v>18197501</v>
      </c>
      <c r="P468" s="293" t="n">
        <v>18197501</v>
      </c>
      <c r="Q468" s="293" t="n">
        <v>0</v>
      </c>
      <c r="R468" s="293" t="s">
        <v>6771</v>
      </c>
      <c r="T468" s="293" t="s">
        <v>5970</v>
      </c>
      <c r="X468" s="293" t="n">
        <v>0</v>
      </c>
      <c r="Z468" s="293" t="s">
        <v>5663</v>
      </c>
      <c r="AA468" s="293" t="s">
        <v>6772</v>
      </c>
      <c r="AD468" s="293" t="s">
        <v>7075</v>
      </c>
      <c r="AE468" s="293" t="s">
        <v>7074</v>
      </c>
    </row>
    <row r="469" customFormat="false" ht="15.75" hidden="false" customHeight="true" outlineLevel="0" collapsed="false">
      <c r="A469" s="293" t="s">
        <v>6108</v>
      </c>
      <c r="B469" s="293" t="n">
        <v>42557</v>
      </c>
      <c r="C469" s="293" t="n">
        <v>2021</v>
      </c>
      <c r="D469" s="293" t="s">
        <v>6960</v>
      </c>
      <c r="E469" s="293" t="s">
        <v>4094</v>
      </c>
      <c r="F469" s="293" t="s">
        <v>6961</v>
      </c>
      <c r="H469" s="293" t="s">
        <v>6111</v>
      </c>
      <c r="I469" s="558" t="n">
        <v>44496</v>
      </c>
      <c r="L469" s="293" t="s">
        <v>5649</v>
      </c>
      <c r="M469" s="293" t="n">
        <v>4500000</v>
      </c>
      <c r="N469" s="293" t="n">
        <v>3284788</v>
      </c>
      <c r="O469" s="293" t="s">
        <v>6962</v>
      </c>
      <c r="P469" s="293" t="n">
        <v>1215212</v>
      </c>
      <c r="Q469" s="293" t="s">
        <v>6963</v>
      </c>
      <c r="R469" s="293" t="s">
        <v>5698</v>
      </c>
      <c r="S469" s="293" t="s">
        <v>5744</v>
      </c>
      <c r="T469" s="293" t="s">
        <v>6112</v>
      </c>
      <c r="U469" s="310" t="s">
        <v>6964</v>
      </c>
      <c r="X469" s="293" t="n">
        <v>1</v>
      </c>
      <c r="Y469" s="558" t="n">
        <v>44769</v>
      </c>
      <c r="Z469" s="293" t="s">
        <v>5653</v>
      </c>
      <c r="AA469" s="293" t="s">
        <v>5924</v>
      </c>
      <c r="AC469" s="558" t="n">
        <v>45291</v>
      </c>
      <c r="AD469" s="293" t="s">
        <v>6115</v>
      </c>
      <c r="AE469" s="293" t="s">
        <v>6111</v>
      </c>
    </row>
    <row r="470" customFormat="false" ht="15.75" hidden="false" customHeight="true" outlineLevel="0" collapsed="false">
      <c r="A470" s="293" t="s">
        <v>1748</v>
      </c>
      <c r="B470" s="293" t="n">
        <v>44491</v>
      </c>
      <c r="C470" s="293" t="n">
        <v>2022</v>
      </c>
      <c r="D470" s="293" t="s">
        <v>7712</v>
      </c>
      <c r="E470" s="293" t="s">
        <v>4094</v>
      </c>
      <c r="F470" s="293" t="s">
        <v>7713</v>
      </c>
      <c r="H470" s="293" t="s">
        <v>5988</v>
      </c>
      <c r="L470" s="293" t="s">
        <v>5649</v>
      </c>
      <c r="M470" s="293" t="n">
        <v>150000</v>
      </c>
      <c r="N470" s="293" t="n">
        <v>0</v>
      </c>
      <c r="O470" s="293" t="n">
        <v>0</v>
      </c>
      <c r="P470" s="293" t="n">
        <v>150000</v>
      </c>
      <c r="Q470" s="293" t="n">
        <v>150000</v>
      </c>
      <c r="R470" s="293" t="s">
        <v>5698</v>
      </c>
      <c r="S470" s="293" t="s">
        <v>7714</v>
      </c>
      <c r="T470" s="293" t="s">
        <v>7715</v>
      </c>
      <c r="U470" s="293" t="s">
        <v>7581</v>
      </c>
      <c r="X470" s="293" t="n">
        <v>0</v>
      </c>
      <c r="Y470" s="558" t="n">
        <v>44789</v>
      </c>
      <c r="Z470" s="293" t="s">
        <v>5663</v>
      </c>
      <c r="AA470" s="293" t="s">
        <v>5924</v>
      </c>
      <c r="AC470" s="558" t="n">
        <v>45291</v>
      </c>
      <c r="AD470" s="293" t="s">
        <v>5925</v>
      </c>
      <c r="AE470" s="293" t="s">
        <v>5988</v>
      </c>
    </row>
    <row r="471" customFormat="false" ht="15.75" hidden="false" customHeight="true" outlineLevel="0" collapsed="false">
      <c r="A471" s="293" t="s">
        <v>1748</v>
      </c>
      <c r="B471" s="293" t="n">
        <v>44521</v>
      </c>
      <c r="C471" s="293" t="n">
        <v>2022</v>
      </c>
      <c r="D471" s="293" t="s">
        <v>7716</v>
      </c>
      <c r="E471" s="293" t="s">
        <v>4094</v>
      </c>
      <c r="F471" s="293" t="s">
        <v>7717</v>
      </c>
      <c r="H471" s="293" t="s">
        <v>5988</v>
      </c>
      <c r="L471" s="293" t="s">
        <v>5649</v>
      </c>
      <c r="M471" s="293" t="n">
        <v>40835000</v>
      </c>
      <c r="N471" s="293" t="n">
        <v>0</v>
      </c>
      <c r="O471" s="293" t="s">
        <v>7718</v>
      </c>
      <c r="P471" s="293" t="n">
        <v>40835000</v>
      </c>
      <c r="Q471" s="293" t="s">
        <v>7719</v>
      </c>
      <c r="R471" s="293" t="s">
        <v>5698</v>
      </c>
      <c r="S471" s="293" t="s">
        <v>7720</v>
      </c>
      <c r="T471" s="293" t="s">
        <v>5963</v>
      </c>
      <c r="U471" s="310" t="s">
        <v>7721</v>
      </c>
      <c r="X471" s="293" t="n">
        <v>0</v>
      </c>
      <c r="Z471" s="293" t="s">
        <v>5663</v>
      </c>
      <c r="AA471" s="293" t="s">
        <v>5924</v>
      </c>
      <c r="AC471" s="558" t="n">
        <v>45291</v>
      </c>
      <c r="AD471" s="293" t="s">
        <v>5925</v>
      </c>
      <c r="AE471" s="293" t="s">
        <v>5988</v>
      </c>
    </row>
    <row r="472" customFormat="false" ht="15.75" hidden="false" customHeight="true" outlineLevel="0" collapsed="false">
      <c r="A472" s="293" t="s">
        <v>7686</v>
      </c>
      <c r="B472" s="293" t="n">
        <v>44533</v>
      </c>
      <c r="C472" s="293" t="n">
        <v>2022</v>
      </c>
      <c r="D472" s="293" t="s">
        <v>7722</v>
      </c>
      <c r="E472" s="293" t="s">
        <v>4094</v>
      </c>
      <c r="F472" s="293" t="s">
        <v>7723</v>
      </c>
      <c r="H472" s="293" t="s">
        <v>7074</v>
      </c>
      <c r="L472" s="293" t="s">
        <v>5649</v>
      </c>
      <c r="M472" s="293" t="n">
        <v>263768000</v>
      </c>
      <c r="N472" s="293" t="n">
        <v>0</v>
      </c>
      <c r="O472" s="293" t="n">
        <v>263768000</v>
      </c>
      <c r="P472" s="293" t="n">
        <v>263768000</v>
      </c>
      <c r="Q472" s="293" t="n">
        <v>0</v>
      </c>
      <c r="R472" s="293" t="s">
        <v>6771</v>
      </c>
      <c r="T472" s="293" t="s">
        <v>5970</v>
      </c>
      <c r="X472" s="293" t="n">
        <v>0</v>
      </c>
      <c r="Z472" s="293" t="s">
        <v>5663</v>
      </c>
      <c r="AA472" s="293" t="s">
        <v>6772</v>
      </c>
      <c r="AD472" s="293" t="s">
        <v>7075</v>
      </c>
      <c r="AE472" s="293" t="s">
        <v>7074</v>
      </c>
    </row>
    <row r="473" customFormat="false" ht="15.75" hidden="false" customHeight="true" outlineLevel="0" collapsed="false">
      <c r="A473" s="293" t="s">
        <v>1748</v>
      </c>
      <c r="B473" s="293" t="n">
        <v>43125</v>
      </c>
      <c r="C473" s="293" t="n">
        <v>2021</v>
      </c>
      <c r="D473" s="293" t="s">
        <v>7724</v>
      </c>
      <c r="E473" s="293" t="s">
        <v>4094</v>
      </c>
      <c r="F473" s="293" t="s">
        <v>7725</v>
      </c>
      <c r="H473" s="293" t="s">
        <v>5988</v>
      </c>
      <c r="I473" s="558" t="n">
        <v>44432</v>
      </c>
      <c r="L473" s="293" t="s">
        <v>5649</v>
      </c>
      <c r="M473" s="293" t="s">
        <v>7726</v>
      </c>
      <c r="N473" s="293" t="s">
        <v>7727</v>
      </c>
      <c r="O473" s="293" t="s">
        <v>7728</v>
      </c>
      <c r="P473" s="293" t="s">
        <v>7729</v>
      </c>
      <c r="Q473" s="293" t="s">
        <v>7730</v>
      </c>
      <c r="R473" s="293" t="s">
        <v>5698</v>
      </c>
      <c r="S473" s="293" t="s">
        <v>5744</v>
      </c>
      <c r="T473" s="293" t="s">
        <v>5963</v>
      </c>
      <c r="U473" s="310" t="s">
        <v>7731</v>
      </c>
      <c r="X473" s="293" t="n">
        <v>1</v>
      </c>
      <c r="Y473" s="558" t="n">
        <v>44881</v>
      </c>
      <c r="Z473" s="293" t="s">
        <v>5653</v>
      </c>
      <c r="AA473" s="293" t="s">
        <v>5924</v>
      </c>
      <c r="AC473" s="558" t="n">
        <v>45291</v>
      </c>
      <c r="AD473" s="293" t="s">
        <v>6022</v>
      </c>
      <c r="AE473" s="293" t="s">
        <v>5988</v>
      </c>
    </row>
    <row r="474" customFormat="false" ht="15.75" hidden="false" customHeight="true" outlineLevel="0" collapsed="false">
      <c r="A474" s="293" t="s">
        <v>1782</v>
      </c>
      <c r="B474" s="293" t="n">
        <v>44894</v>
      </c>
      <c r="C474" s="293" t="n">
        <v>2022</v>
      </c>
      <c r="D474" s="293" t="s">
        <v>7002</v>
      </c>
      <c r="E474" s="293" t="s">
        <v>4094</v>
      </c>
      <c r="F474" s="293" t="s">
        <v>7003</v>
      </c>
      <c r="H474" s="293" t="s">
        <v>5968</v>
      </c>
      <c r="L474" s="293" t="s">
        <v>5649</v>
      </c>
      <c r="M474" s="293" t="n">
        <v>9984484</v>
      </c>
      <c r="N474" s="293" t="n">
        <v>0</v>
      </c>
      <c r="O474" s="293" t="n">
        <v>0</v>
      </c>
      <c r="P474" s="293" t="n">
        <v>9984484</v>
      </c>
      <c r="Q474" s="293" t="n">
        <v>9984484</v>
      </c>
      <c r="R474" s="293" t="s">
        <v>5698</v>
      </c>
      <c r="S474" s="293" t="s">
        <v>7004</v>
      </c>
      <c r="T474" s="293" t="s">
        <v>5983</v>
      </c>
      <c r="U474" s="310" t="s">
        <v>7005</v>
      </c>
      <c r="X474" s="293" t="n">
        <v>0</v>
      </c>
      <c r="Y474" s="558" t="n">
        <v>44915</v>
      </c>
      <c r="Z474" s="293" t="s">
        <v>5663</v>
      </c>
      <c r="AA474" s="293" t="s">
        <v>5924</v>
      </c>
      <c r="AC474" s="558" t="n">
        <v>45291</v>
      </c>
      <c r="AD474" s="293" t="s">
        <v>5925</v>
      </c>
      <c r="AE474" s="293" t="s">
        <v>5968</v>
      </c>
    </row>
    <row r="475" customFormat="false" ht="15.75" hidden="false" customHeight="true" outlineLevel="0" collapsed="false">
      <c r="A475" s="293" t="s">
        <v>7071</v>
      </c>
      <c r="B475" s="293" t="n">
        <v>44562</v>
      </c>
      <c r="C475" s="293" t="n">
        <v>2022</v>
      </c>
      <c r="D475" s="293" t="s">
        <v>7072</v>
      </c>
      <c r="E475" s="293" t="s">
        <v>6261</v>
      </c>
      <c r="F475" s="310" t="s">
        <v>7073</v>
      </c>
      <c r="H475" s="293" t="s">
        <v>7074</v>
      </c>
      <c r="L475" s="293" t="s">
        <v>5649</v>
      </c>
      <c r="M475" s="293" t="n">
        <v>0</v>
      </c>
      <c r="N475" s="293" t="n">
        <v>0</v>
      </c>
      <c r="O475" s="293" t="n">
        <v>0</v>
      </c>
      <c r="P475" s="293" t="n">
        <v>0</v>
      </c>
      <c r="Q475" s="293" t="n">
        <v>0</v>
      </c>
      <c r="R475" s="293" t="s">
        <v>6771</v>
      </c>
      <c r="T475" s="293" t="s">
        <v>5661</v>
      </c>
      <c r="X475" s="293" t="n">
        <v>0</v>
      </c>
      <c r="Z475" s="293" t="s">
        <v>5663</v>
      </c>
      <c r="AA475" s="293" t="s">
        <v>7032</v>
      </c>
      <c r="AD475" s="293" t="s">
        <v>7075</v>
      </c>
      <c r="AE475" s="293" t="s">
        <v>7074</v>
      </c>
    </row>
    <row r="476" customFormat="false" ht="15.75" hidden="false" customHeight="true" outlineLevel="0" collapsed="false">
      <c r="A476" s="293" t="s">
        <v>7732</v>
      </c>
      <c r="B476" s="293" t="n">
        <v>22979</v>
      </c>
      <c r="C476" s="293" t="n">
        <v>2011</v>
      </c>
      <c r="D476" s="293" t="s">
        <v>7733</v>
      </c>
      <c r="E476" s="293" t="s">
        <v>5694</v>
      </c>
      <c r="F476" s="293" t="s">
        <v>7734</v>
      </c>
      <c r="H476" s="293" t="s">
        <v>7735</v>
      </c>
      <c r="I476" s="558" t="n">
        <v>40728</v>
      </c>
      <c r="L476" s="293" t="s">
        <v>5649</v>
      </c>
      <c r="M476" s="293" t="s">
        <v>7736</v>
      </c>
      <c r="N476" s="293" t="s">
        <v>7736</v>
      </c>
      <c r="O476" s="293" t="s">
        <v>7736</v>
      </c>
      <c r="P476" s="293" t="n">
        <v>0</v>
      </c>
      <c r="Q476" s="293" t="n">
        <v>0</v>
      </c>
      <c r="R476" s="293" t="s">
        <v>5698</v>
      </c>
      <c r="S476" s="293" t="s">
        <v>7737</v>
      </c>
      <c r="T476" s="293" t="s">
        <v>7738</v>
      </c>
      <c r="U476" s="310" t="s">
        <v>7739</v>
      </c>
      <c r="V476" s="293" t="n">
        <v>99810</v>
      </c>
      <c r="W476" s="293" t="n">
        <v>99810</v>
      </c>
      <c r="X476" s="293" t="n">
        <v>2</v>
      </c>
      <c r="Y476" s="558" t="n">
        <v>42342</v>
      </c>
      <c r="Z476" s="293" t="s">
        <v>5694</v>
      </c>
      <c r="AA476" s="293" t="s">
        <v>5654</v>
      </c>
      <c r="AC476" s="558" t="n">
        <v>41243</v>
      </c>
      <c r="AD476" s="293" t="s">
        <v>7740</v>
      </c>
      <c r="AE476" s="293" t="s">
        <v>7735</v>
      </c>
    </row>
    <row r="477" customFormat="false" ht="15.75" hidden="false" customHeight="true" outlineLevel="0" collapsed="false">
      <c r="A477" s="293" t="s">
        <v>7732</v>
      </c>
      <c r="B477" s="293" t="n">
        <v>22342</v>
      </c>
      <c r="C477" s="293" t="n">
        <v>2010</v>
      </c>
      <c r="D477" s="293" t="s">
        <v>7741</v>
      </c>
      <c r="E477" s="293" t="s">
        <v>5694</v>
      </c>
      <c r="F477" s="293" t="s">
        <v>7742</v>
      </c>
      <c r="H477" s="293" t="s">
        <v>7735</v>
      </c>
      <c r="I477" s="558" t="n">
        <v>40352</v>
      </c>
      <c r="L477" s="293" t="s">
        <v>5649</v>
      </c>
      <c r="M477" s="293" t="s">
        <v>7743</v>
      </c>
      <c r="N477" s="293" t="s">
        <v>7743</v>
      </c>
      <c r="O477" s="293" t="s">
        <v>7743</v>
      </c>
      <c r="P477" s="293" t="n">
        <v>0</v>
      </c>
      <c r="Q477" s="293" t="n">
        <v>0</v>
      </c>
      <c r="R477" s="293" t="s">
        <v>5698</v>
      </c>
      <c r="S477" s="293" t="s">
        <v>7744</v>
      </c>
      <c r="T477" s="293" t="s">
        <v>5661</v>
      </c>
      <c r="U477" s="310" t="s">
        <v>7745</v>
      </c>
      <c r="W477" s="293" t="n">
        <v>99810</v>
      </c>
      <c r="X477" s="293" t="n">
        <v>1</v>
      </c>
      <c r="Y477" s="558" t="n">
        <v>42361</v>
      </c>
      <c r="Z477" s="293" t="s">
        <v>5694</v>
      </c>
      <c r="AA477" s="293" t="s">
        <v>5654</v>
      </c>
      <c r="AC477" s="558" t="n">
        <v>40908</v>
      </c>
      <c r="AD477" s="293" t="s">
        <v>7740</v>
      </c>
      <c r="AE477" s="293" t="s">
        <v>7735</v>
      </c>
    </row>
    <row r="478" customFormat="false" ht="15.75" hidden="false" customHeight="true" outlineLevel="0" collapsed="false">
      <c r="A478" s="293" t="s">
        <v>21</v>
      </c>
      <c r="B478" s="293" t="n">
        <v>39587</v>
      </c>
      <c r="C478" s="293" t="n">
        <v>2016</v>
      </c>
      <c r="D478" s="293" t="s">
        <v>7746</v>
      </c>
      <c r="E478" s="293" t="s">
        <v>6261</v>
      </c>
      <c r="F478" s="293" t="s">
        <v>7747</v>
      </c>
      <c r="H478" s="293" t="s">
        <v>7735</v>
      </c>
      <c r="I478" s="558" t="n">
        <v>42702</v>
      </c>
      <c r="L478" s="293" t="s">
        <v>5649</v>
      </c>
      <c r="M478" s="293" t="n">
        <v>110000</v>
      </c>
      <c r="N478" s="293" t="n">
        <v>0</v>
      </c>
      <c r="O478" s="293" t="n">
        <v>109920</v>
      </c>
      <c r="P478" s="293" t="n">
        <v>110000</v>
      </c>
      <c r="Q478" s="293" t="n">
        <v>80</v>
      </c>
      <c r="R478" s="293" t="s">
        <v>5698</v>
      </c>
      <c r="S478" s="293" t="s">
        <v>7748</v>
      </c>
      <c r="T478" s="293" t="s">
        <v>6112</v>
      </c>
      <c r="U478" s="293" t="s">
        <v>7749</v>
      </c>
      <c r="W478" s="293" t="n">
        <v>99820</v>
      </c>
      <c r="X478" s="293" t="n">
        <v>0</v>
      </c>
      <c r="Y478" s="558" t="n">
        <v>42717</v>
      </c>
      <c r="Z478" s="293" t="s">
        <v>5663</v>
      </c>
      <c r="AA478" s="293" t="s">
        <v>5654</v>
      </c>
      <c r="AC478" s="558" t="n">
        <v>43100</v>
      </c>
      <c r="AD478" s="293" t="s">
        <v>7750</v>
      </c>
      <c r="AE478" s="293" t="s">
        <v>7735</v>
      </c>
    </row>
    <row r="479" customFormat="false" ht="15.75" hidden="false" customHeight="true" outlineLevel="0" collapsed="false">
      <c r="A479" s="293" t="s">
        <v>21</v>
      </c>
      <c r="B479" s="293" t="n">
        <v>21054</v>
      </c>
      <c r="C479" s="293" t="n">
        <v>2009</v>
      </c>
      <c r="D479" s="293" t="s">
        <v>7751</v>
      </c>
      <c r="E479" s="293" t="s">
        <v>5694</v>
      </c>
      <c r="F479" s="293" t="s">
        <v>7752</v>
      </c>
      <c r="H479" s="293" t="s">
        <v>7735</v>
      </c>
      <c r="I479" s="558" t="n">
        <v>39973</v>
      </c>
      <c r="L479" s="293" t="s">
        <v>5649</v>
      </c>
      <c r="M479" s="293" t="s">
        <v>7753</v>
      </c>
      <c r="N479" s="293" t="s">
        <v>7753</v>
      </c>
      <c r="O479" s="293" t="s">
        <v>7753</v>
      </c>
      <c r="P479" s="293" t="n">
        <v>0</v>
      </c>
      <c r="Q479" s="293" t="n">
        <v>0</v>
      </c>
      <c r="R479" s="293" t="s">
        <v>5698</v>
      </c>
      <c r="S479" s="293" t="s">
        <v>7754</v>
      </c>
      <c r="T479" s="293" t="s">
        <v>5661</v>
      </c>
      <c r="U479" s="310" t="s">
        <v>7755</v>
      </c>
      <c r="V479" s="293" t="n">
        <v>22010</v>
      </c>
      <c r="X479" s="293" t="n">
        <v>2</v>
      </c>
      <c r="Y479" s="558" t="n">
        <v>42615</v>
      </c>
      <c r="Z479" s="293" t="s">
        <v>5694</v>
      </c>
      <c r="AA479" s="293" t="s">
        <v>5654</v>
      </c>
      <c r="AC479" s="558" t="n">
        <v>40512</v>
      </c>
      <c r="AD479" s="293" t="s">
        <v>7756</v>
      </c>
      <c r="AE479" s="293" t="s">
        <v>7735</v>
      </c>
    </row>
    <row r="480" customFormat="false" ht="15.75" hidden="false" customHeight="true" outlineLevel="0" collapsed="false">
      <c r="A480" s="293" t="s">
        <v>21</v>
      </c>
      <c r="B480" s="293" t="n">
        <v>22188</v>
      </c>
      <c r="C480" s="293" t="n">
        <v>2010</v>
      </c>
      <c r="D480" s="293" t="s">
        <v>7757</v>
      </c>
      <c r="E480" s="293" t="s">
        <v>5694</v>
      </c>
      <c r="F480" s="293" t="s">
        <v>7758</v>
      </c>
      <c r="H480" s="293" t="s">
        <v>7735</v>
      </c>
      <c r="I480" s="558" t="n">
        <v>40387</v>
      </c>
      <c r="L480" s="293" t="s">
        <v>5649</v>
      </c>
      <c r="M480" s="293" t="s">
        <v>7759</v>
      </c>
      <c r="N480" s="293" t="s">
        <v>7759</v>
      </c>
      <c r="O480" s="293" t="s">
        <v>7759</v>
      </c>
      <c r="P480" s="293" t="n">
        <v>0</v>
      </c>
      <c r="Q480" s="293" t="n">
        <v>0</v>
      </c>
      <c r="R480" s="293" t="s">
        <v>5698</v>
      </c>
      <c r="S480" s="293" t="s">
        <v>7760</v>
      </c>
      <c r="T480" s="293" t="s">
        <v>5661</v>
      </c>
      <c r="U480" s="310" t="s">
        <v>7761</v>
      </c>
      <c r="V480" s="293" t="n">
        <v>22010</v>
      </c>
      <c r="X480" s="293" t="n">
        <v>1</v>
      </c>
      <c r="Y480" s="558" t="n">
        <v>42615</v>
      </c>
      <c r="Z480" s="293" t="s">
        <v>5694</v>
      </c>
      <c r="AA480" s="293" t="s">
        <v>5654</v>
      </c>
      <c r="AC480" s="558" t="n">
        <v>40877</v>
      </c>
      <c r="AD480" s="293" t="s">
        <v>7756</v>
      </c>
      <c r="AE480" s="293" t="s">
        <v>7735</v>
      </c>
    </row>
    <row r="481" customFormat="false" ht="15.75" hidden="false" customHeight="true" outlineLevel="0" collapsed="false">
      <c r="A481" s="293" t="s">
        <v>7732</v>
      </c>
      <c r="B481" s="293" t="n">
        <v>23708</v>
      </c>
      <c r="C481" s="293" t="n">
        <v>2012</v>
      </c>
      <c r="D481" s="293" t="s">
        <v>7762</v>
      </c>
      <c r="E481" s="293" t="s">
        <v>5694</v>
      </c>
      <c r="F481" s="293" t="s">
        <v>7763</v>
      </c>
      <c r="H481" s="293" t="s">
        <v>7735</v>
      </c>
      <c r="I481" s="558" t="n">
        <v>41225</v>
      </c>
      <c r="L481" s="293" t="s">
        <v>5649</v>
      </c>
      <c r="M481" s="293" t="s">
        <v>7764</v>
      </c>
      <c r="N481" s="293" t="s">
        <v>7764</v>
      </c>
      <c r="O481" s="293" t="s">
        <v>7764</v>
      </c>
      <c r="P481" s="293" t="n">
        <v>0</v>
      </c>
      <c r="Q481" s="293" t="n">
        <v>0</v>
      </c>
      <c r="R481" s="293" t="s">
        <v>5698</v>
      </c>
      <c r="S481" s="293" t="s">
        <v>7765</v>
      </c>
      <c r="T481" s="293" t="s">
        <v>7738</v>
      </c>
      <c r="U481" s="310" t="s">
        <v>7766</v>
      </c>
      <c r="W481" s="293" t="n">
        <v>99820</v>
      </c>
      <c r="X481" s="293" t="n">
        <v>1</v>
      </c>
      <c r="Y481" s="558" t="n">
        <v>42936</v>
      </c>
      <c r="Z481" s="293" t="s">
        <v>5694</v>
      </c>
      <c r="AA481" s="293" t="s">
        <v>5654</v>
      </c>
      <c r="AC481" s="558" t="n">
        <v>41608</v>
      </c>
      <c r="AD481" s="293" t="s">
        <v>7740</v>
      </c>
      <c r="AE481" s="293" t="s">
        <v>7735</v>
      </c>
    </row>
    <row r="482" customFormat="false" ht="15.75" hidden="false" customHeight="true" outlineLevel="0" collapsed="false">
      <c r="A482" s="293" t="s">
        <v>21</v>
      </c>
      <c r="B482" s="293" t="n">
        <v>19911</v>
      </c>
      <c r="C482" s="293" t="n">
        <v>2008</v>
      </c>
      <c r="D482" s="293" t="s">
        <v>7767</v>
      </c>
      <c r="E482" s="293" t="s">
        <v>5694</v>
      </c>
      <c r="F482" s="293" t="s">
        <v>7768</v>
      </c>
      <c r="H482" s="293" t="s">
        <v>7735</v>
      </c>
      <c r="I482" s="558" t="n">
        <v>39687</v>
      </c>
      <c r="L482" s="293" t="s">
        <v>5649</v>
      </c>
      <c r="M482" s="293" t="s">
        <v>7769</v>
      </c>
      <c r="N482" s="293" t="s">
        <v>7769</v>
      </c>
      <c r="O482" s="293" t="s">
        <v>7769</v>
      </c>
      <c r="P482" s="293" t="n">
        <v>0</v>
      </c>
      <c r="Q482" s="293" t="n">
        <v>0</v>
      </c>
      <c r="R482" s="293" t="s">
        <v>5698</v>
      </c>
      <c r="S482" s="293" t="s">
        <v>7770</v>
      </c>
      <c r="T482" s="293" t="s">
        <v>5661</v>
      </c>
      <c r="U482" s="310" t="s">
        <v>7771</v>
      </c>
      <c r="V482" s="293" t="n">
        <v>99820</v>
      </c>
      <c r="W482" s="293" t="n">
        <v>99820</v>
      </c>
      <c r="X482" s="293" t="n">
        <v>4</v>
      </c>
      <c r="Y482" s="558" t="n">
        <v>42695</v>
      </c>
      <c r="Z482" s="293" t="s">
        <v>5694</v>
      </c>
      <c r="AA482" s="293" t="s">
        <v>5654</v>
      </c>
      <c r="AC482" s="558" t="n">
        <v>40147</v>
      </c>
      <c r="AD482" s="293" t="s">
        <v>7756</v>
      </c>
      <c r="AE482" s="293" t="s">
        <v>7735</v>
      </c>
    </row>
    <row r="483" customFormat="false" ht="15.75" hidden="false" customHeight="true" outlineLevel="0" collapsed="false">
      <c r="A483" s="293" t="s">
        <v>21</v>
      </c>
      <c r="B483" s="293" t="n">
        <v>38440</v>
      </c>
      <c r="C483" s="293" t="n">
        <v>2015</v>
      </c>
      <c r="D483" s="293" t="s">
        <v>7772</v>
      </c>
      <c r="E483" s="293" t="s">
        <v>6261</v>
      </c>
      <c r="F483" s="293" t="s">
        <v>7773</v>
      </c>
      <c r="H483" s="293" t="s">
        <v>7735</v>
      </c>
      <c r="I483" s="558" t="n">
        <v>42269</v>
      </c>
      <c r="L483" s="293" t="s">
        <v>5649</v>
      </c>
      <c r="M483" s="293" t="n">
        <v>0</v>
      </c>
      <c r="N483" s="293" t="n">
        <v>0</v>
      </c>
      <c r="O483" s="293" t="n">
        <v>0</v>
      </c>
      <c r="P483" s="293" t="n">
        <v>0</v>
      </c>
      <c r="Q483" s="293" t="n">
        <v>0</v>
      </c>
      <c r="R483" s="293" t="s">
        <v>5698</v>
      </c>
      <c r="S483" s="293" t="s">
        <v>7774</v>
      </c>
      <c r="T483" s="293" t="s">
        <v>6112</v>
      </c>
      <c r="U483" s="293" t="s">
        <v>7775</v>
      </c>
      <c r="X483" s="293" t="n">
        <v>3</v>
      </c>
      <c r="Y483" s="558" t="n">
        <v>43293</v>
      </c>
      <c r="Z483" s="293" t="s">
        <v>6261</v>
      </c>
      <c r="AA483" s="293" t="s">
        <v>5654</v>
      </c>
      <c r="AC483" s="558" t="n">
        <v>42735</v>
      </c>
      <c r="AD483" s="293" t="s">
        <v>7750</v>
      </c>
      <c r="AE483" s="293" t="s">
        <v>7735</v>
      </c>
    </row>
    <row r="484" customFormat="false" ht="15.75" hidden="false" customHeight="true" outlineLevel="0" collapsed="false">
      <c r="A484" s="293" t="s">
        <v>21</v>
      </c>
      <c r="B484" s="293" t="n">
        <v>22924</v>
      </c>
      <c r="C484" s="293" t="n">
        <v>2011</v>
      </c>
      <c r="D484" s="293" t="s">
        <v>7776</v>
      </c>
      <c r="E484" s="293" t="s">
        <v>5694</v>
      </c>
      <c r="F484" s="293" t="s">
        <v>7777</v>
      </c>
      <c r="H484" s="293" t="s">
        <v>7735</v>
      </c>
      <c r="I484" s="558" t="n">
        <v>40651</v>
      </c>
      <c r="L484" s="293" t="s">
        <v>5649</v>
      </c>
      <c r="M484" s="293" t="s">
        <v>7778</v>
      </c>
      <c r="N484" s="293" t="s">
        <v>7778</v>
      </c>
      <c r="O484" s="293" t="s">
        <v>7778</v>
      </c>
      <c r="P484" s="293" t="n">
        <v>0</v>
      </c>
      <c r="Q484" s="293" t="n">
        <v>0</v>
      </c>
      <c r="R484" s="293" t="s">
        <v>5698</v>
      </c>
      <c r="S484" s="293" t="s">
        <v>7779</v>
      </c>
      <c r="T484" s="293" t="s">
        <v>5661</v>
      </c>
      <c r="U484" s="310" t="s">
        <v>7780</v>
      </c>
      <c r="V484" s="293" t="n">
        <v>99810</v>
      </c>
      <c r="W484" s="293" t="n">
        <v>99810</v>
      </c>
      <c r="X484" s="293" t="n">
        <v>3</v>
      </c>
      <c r="Y484" s="558" t="n">
        <v>43376</v>
      </c>
      <c r="Z484" s="293" t="s">
        <v>5694</v>
      </c>
      <c r="AA484" s="293" t="s">
        <v>5654</v>
      </c>
      <c r="AC484" s="558" t="n">
        <v>41243</v>
      </c>
      <c r="AD484" s="293" t="s">
        <v>7750</v>
      </c>
      <c r="AE484" s="293" t="s">
        <v>7735</v>
      </c>
    </row>
    <row r="485" customFormat="false" ht="15.75" hidden="false" customHeight="true" outlineLevel="0" collapsed="false">
      <c r="A485" s="293" t="s">
        <v>7732</v>
      </c>
      <c r="B485" s="293" t="n">
        <v>24612</v>
      </c>
      <c r="C485" s="293" t="n">
        <v>2013</v>
      </c>
      <c r="D485" s="293" t="s">
        <v>7781</v>
      </c>
      <c r="E485" s="293" t="s">
        <v>5694</v>
      </c>
      <c r="F485" s="293" t="s">
        <v>7782</v>
      </c>
      <c r="H485" s="293" t="s">
        <v>7735</v>
      </c>
      <c r="I485" s="558" t="n">
        <v>41617</v>
      </c>
      <c r="L485" s="293" t="s">
        <v>5649</v>
      </c>
      <c r="M485" s="293" t="s">
        <v>7783</v>
      </c>
      <c r="N485" s="293" t="s">
        <v>7783</v>
      </c>
      <c r="O485" s="293" t="s">
        <v>7783</v>
      </c>
      <c r="P485" s="293" t="n">
        <v>0</v>
      </c>
      <c r="Q485" s="293" t="n">
        <v>0</v>
      </c>
      <c r="R485" s="293" t="s">
        <v>5698</v>
      </c>
      <c r="S485" s="293" t="s">
        <v>7784</v>
      </c>
      <c r="T485" s="293" t="s">
        <v>6112</v>
      </c>
      <c r="U485" s="310" t="s">
        <v>7785</v>
      </c>
      <c r="V485" s="293" t="n">
        <v>22010</v>
      </c>
      <c r="W485" s="293" t="n">
        <v>22010</v>
      </c>
      <c r="X485" s="293" t="n">
        <v>1</v>
      </c>
      <c r="Y485" s="558" t="n">
        <v>43377</v>
      </c>
      <c r="Z485" s="293" t="s">
        <v>5694</v>
      </c>
      <c r="AA485" s="293" t="s">
        <v>5654</v>
      </c>
      <c r="AC485" s="558" t="n">
        <v>41988</v>
      </c>
      <c r="AD485" s="293" t="s">
        <v>7750</v>
      </c>
      <c r="AE485" s="293" t="s">
        <v>7735</v>
      </c>
    </row>
    <row r="486" customFormat="false" ht="15.75" hidden="false" customHeight="true" outlineLevel="0" collapsed="false">
      <c r="A486" s="293" t="s">
        <v>7732</v>
      </c>
      <c r="B486" s="293" t="n">
        <v>31762</v>
      </c>
      <c r="C486" s="293" t="n">
        <v>2014</v>
      </c>
      <c r="D486" s="293" t="s">
        <v>7786</v>
      </c>
      <c r="E486" s="293" t="s">
        <v>5694</v>
      </c>
      <c r="F486" s="293" t="s">
        <v>7787</v>
      </c>
      <c r="H486" s="293" t="s">
        <v>7735</v>
      </c>
      <c r="I486" s="558" t="n">
        <v>41982</v>
      </c>
      <c r="L486" s="293" t="s">
        <v>5649</v>
      </c>
      <c r="M486" s="293" t="s">
        <v>7788</v>
      </c>
      <c r="N486" s="293" t="s">
        <v>7788</v>
      </c>
      <c r="O486" s="293" t="s">
        <v>7788</v>
      </c>
      <c r="P486" s="293" t="n">
        <v>0</v>
      </c>
      <c r="Q486" s="293" t="n">
        <v>0</v>
      </c>
      <c r="R486" s="293" t="s">
        <v>5698</v>
      </c>
      <c r="S486" s="293" t="s">
        <v>7789</v>
      </c>
      <c r="T486" s="293" t="s">
        <v>6112</v>
      </c>
      <c r="U486" s="310" t="s">
        <v>7790</v>
      </c>
      <c r="V486" s="293" t="n">
        <v>22010</v>
      </c>
      <c r="W486" s="293" t="n">
        <v>22010</v>
      </c>
      <c r="X486" s="293" t="n">
        <v>1</v>
      </c>
      <c r="Y486" s="558" t="n">
        <v>43377</v>
      </c>
      <c r="Z486" s="293" t="s">
        <v>5694</v>
      </c>
      <c r="AA486" s="293" t="s">
        <v>5654</v>
      </c>
      <c r="AC486" s="558" t="n">
        <v>42369</v>
      </c>
      <c r="AD486" s="293" t="s">
        <v>7750</v>
      </c>
      <c r="AE486" s="293" t="s">
        <v>7735</v>
      </c>
    </row>
    <row r="487" customFormat="false" ht="15.75" hidden="false" customHeight="true" outlineLevel="0" collapsed="false">
      <c r="A487" s="293" t="s">
        <v>21</v>
      </c>
      <c r="B487" s="293" t="n">
        <v>39353</v>
      </c>
      <c r="C487" s="293" t="n">
        <v>2016</v>
      </c>
      <c r="D487" s="293" t="s">
        <v>7791</v>
      </c>
      <c r="E487" s="293" t="s">
        <v>5694</v>
      </c>
      <c r="F487" s="293" t="s">
        <v>7792</v>
      </c>
      <c r="H487" s="293" t="s">
        <v>7735</v>
      </c>
      <c r="I487" s="558" t="n">
        <v>42702</v>
      </c>
      <c r="L487" s="293" t="s">
        <v>5649</v>
      </c>
      <c r="M487" s="293" t="n">
        <v>147625</v>
      </c>
      <c r="N487" s="293" t="n">
        <v>147625</v>
      </c>
      <c r="O487" s="293" t="n">
        <v>147625</v>
      </c>
      <c r="P487" s="293" t="n">
        <v>0</v>
      </c>
      <c r="Q487" s="293" t="n">
        <v>0</v>
      </c>
      <c r="R487" s="293" t="s">
        <v>5698</v>
      </c>
      <c r="S487" s="293" t="s">
        <v>7793</v>
      </c>
      <c r="T487" s="293" t="s">
        <v>6112</v>
      </c>
      <c r="U487" s="310" t="s">
        <v>7794</v>
      </c>
      <c r="W487" s="293" t="n">
        <v>99820</v>
      </c>
      <c r="X487" s="293" t="n">
        <v>1</v>
      </c>
      <c r="Y487" s="558" t="n">
        <v>43899</v>
      </c>
      <c r="Z487" s="293" t="s">
        <v>5694</v>
      </c>
      <c r="AA487" s="293" t="s">
        <v>5654</v>
      </c>
      <c r="AC487" s="558" t="n">
        <v>43100</v>
      </c>
      <c r="AD487" s="293" t="s">
        <v>7750</v>
      </c>
      <c r="AE487" s="293" t="s">
        <v>7735</v>
      </c>
    </row>
    <row r="488" customFormat="false" ht="15.75" hidden="false" customHeight="true" outlineLevel="0" collapsed="false">
      <c r="A488" s="293" t="s">
        <v>7732</v>
      </c>
      <c r="B488" s="293" t="n">
        <v>16787</v>
      </c>
      <c r="C488" s="293" t="n">
        <v>2004</v>
      </c>
      <c r="D488" s="293" t="s">
        <v>7795</v>
      </c>
      <c r="E488" s="293" t="s">
        <v>5694</v>
      </c>
      <c r="F488" s="293" t="s">
        <v>7796</v>
      </c>
      <c r="H488" s="293" t="s">
        <v>7735</v>
      </c>
      <c r="I488" s="558" t="n">
        <v>38182</v>
      </c>
      <c r="J488" s="558" t="n">
        <v>38503</v>
      </c>
      <c r="K488" s="558" t="n">
        <v>39233</v>
      </c>
      <c r="L488" s="293" t="s">
        <v>5649</v>
      </c>
      <c r="M488" s="293" t="s">
        <v>7797</v>
      </c>
      <c r="N488" s="293" t="s">
        <v>7797</v>
      </c>
      <c r="O488" s="293" t="s">
        <v>7797</v>
      </c>
      <c r="P488" s="293" t="n">
        <v>0</v>
      </c>
      <c r="Q488" s="293" t="n">
        <v>0</v>
      </c>
      <c r="R488" s="293" t="s">
        <v>5698</v>
      </c>
      <c r="S488" s="293" t="s">
        <v>7798</v>
      </c>
      <c r="T488" s="293" t="s">
        <v>5983</v>
      </c>
      <c r="U488" s="310" t="s">
        <v>7799</v>
      </c>
      <c r="W488" s="293" t="n">
        <v>99810</v>
      </c>
      <c r="X488" s="293" t="n">
        <v>4</v>
      </c>
      <c r="Y488" s="558" t="n">
        <v>43760</v>
      </c>
      <c r="Z488" s="293" t="s">
        <v>5694</v>
      </c>
      <c r="AA488" s="293" t="s">
        <v>5654</v>
      </c>
      <c r="AC488" s="558" t="n">
        <v>38503</v>
      </c>
      <c r="AD488" s="293" t="s">
        <v>7750</v>
      </c>
      <c r="AE488" s="293" t="s">
        <v>7735</v>
      </c>
    </row>
    <row r="489" customFormat="false" ht="15.75" hidden="false" customHeight="true" outlineLevel="0" collapsed="false">
      <c r="A489" s="293" t="s">
        <v>21</v>
      </c>
      <c r="B489" s="293" t="n">
        <v>22981</v>
      </c>
      <c r="C489" s="293" t="n">
        <v>2012</v>
      </c>
      <c r="D489" s="293" t="s">
        <v>7800</v>
      </c>
      <c r="E489" s="293" t="s">
        <v>5694</v>
      </c>
      <c r="F489" s="293" t="s">
        <v>7801</v>
      </c>
      <c r="H489" s="293" t="s">
        <v>7735</v>
      </c>
      <c r="I489" s="558" t="n">
        <v>41073</v>
      </c>
      <c r="L489" s="293" t="s">
        <v>5649</v>
      </c>
      <c r="M489" s="293" t="s">
        <v>7802</v>
      </c>
      <c r="N489" s="293" t="s">
        <v>7802</v>
      </c>
      <c r="O489" s="293" t="s">
        <v>7802</v>
      </c>
      <c r="P489" s="293" t="n">
        <v>0</v>
      </c>
      <c r="Q489" s="293" t="n">
        <v>0</v>
      </c>
      <c r="R489" s="293" t="s">
        <v>5698</v>
      </c>
      <c r="S489" s="293" t="s">
        <v>7803</v>
      </c>
      <c r="T489" s="293" t="s">
        <v>5661</v>
      </c>
      <c r="U489" s="310" t="s">
        <v>7804</v>
      </c>
      <c r="V489" s="293" t="n">
        <v>99810</v>
      </c>
      <c r="W489" s="293" t="n">
        <v>99810</v>
      </c>
      <c r="X489" s="293" t="n">
        <v>5</v>
      </c>
      <c r="Y489" s="558" t="n">
        <v>43789</v>
      </c>
      <c r="Z489" s="293" t="s">
        <v>5694</v>
      </c>
      <c r="AA489" s="293" t="s">
        <v>5654</v>
      </c>
      <c r="AC489" s="558" t="n">
        <v>41608</v>
      </c>
      <c r="AD489" s="293" t="s">
        <v>7750</v>
      </c>
      <c r="AE489" s="293" t="s">
        <v>7735</v>
      </c>
    </row>
    <row r="490" customFormat="false" ht="15.75" hidden="false" customHeight="true" outlineLevel="0" collapsed="false">
      <c r="A490" s="293" t="s">
        <v>21</v>
      </c>
      <c r="B490" s="293" t="n">
        <v>31745</v>
      </c>
      <c r="C490" s="293" t="n">
        <v>2014</v>
      </c>
      <c r="D490" s="293" t="s">
        <v>7805</v>
      </c>
      <c r="E490" s="293" t="s">
        <v>5694</v>
      </c>
      <c r="F490" s="293" t="s">
        <v>7806</v>
      </c>
      <c r="H490" s="293" t="s">
        <v>7735</v>
      </c>
      <c r="I490" s="558" t="n">
        <v>41975</v>
      </c>
      <c r="L490" s="293" t="s">
        <v>5649</v>
      </c>
      <c r="M490" s="293" t="s">
        <v>7807</v>
      </c>
      <c r="N490" s="293" t="s">
        <v>7807</v>
      </c>
      <c r="O490" s="293" t="s">
        <v>7807</v>
      </c>
      <c r="P490" s="293" t="n">
        <v>0</v>
      </c>
      <c r="Q490" s="293" t="n">
        <v>0</v>
      </c>
      <c r="R490" s="293" t="s">
        <v>5698</v>
      </c>
      <c r="S490" s="293" t="s">
        <v>7808</v>
      </c>
      <c r="T490" s="293" t="s">
        <v>5661</v>
      </c>
      <c r="U490" s="310" t="s">
        <v>7809</v>
      </c>
      <c r="V490" s="293" t="n">
        <v>99810</v>
      </c>
      <c r="W490" s="293" t="n">
        <v>22010</v>
      </c>
      <c r="X490" s="293" t="n">
        <v>3</v>
      </c>
      <c r="Y490" s="558" t="n">
        <v>44187</v>
      </c>
      <c r="Z490" s="293" t="s">
        <v>5694</v>
      </c>
      <c r="AA490" s="293" t="s">
        <v>5654</v>
      </c>
      <c r="AC490" s="558" t="n">
        <v>42369</v>
      </c>
      <c r="AD490" s="293" t="s">
        <v>7750</v>
      </c>
      <c r="AE490" s="293" t="s">
        <v>7735</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1" topLeftCell="A47" activePane="bottomLeft" state="frozen"/>
      <selection pane="topLeft" activeCell="B1" activeCellId="0" sqref="B1"/>
      <selection pane="bottomLeft" activeCell="L16" activeCellId="0" sqref="L16"/>
    </sheetView>
  </sheetViews>
  <sheetFormatPr defaultColWidth="9.14453125" defaultRowHeight="12.75" zeroHeight="false" outlineLevelRow="0" outlineLevelCol="0"/>
  <cols>
    <col collapsed="false" customWidth="true" hidden="false" outlineLevel="0" max="1" min="1" style="115" width="21.15"/>
    <col collapsed="false" customWidth="true" hidden="false" outlineLevel="0" max="3" min="2" style="115" width="14.57"/>
    <col collapsed="false" customWidth="true" hidden="false" outlineLevel="0" max="4" min="4" style="115" width="15.14"/>
    <col collapsed="false" customWidth="true" hidden="false" outlineLevel="0" max="5" min="5" style="115" width="19.43"/>
    <col collapsed="false" customWidth="true" hidden="false" outlineLevel="0" max="6" min="6" style="115" width="18.57"/>
    <col collapsed="false" customWidth="true" hidden="false" outlineLevel="0" max="7" min="7" style="115" width="16.28"/>
    <col collapsed="false" customWidth="true" hidden="false" outlineLevel="0" max="8" min="8" style="115" width="16.14"/>
    <col collapsed="false" customWidth="true" hidden="false" outlineLevel="0" max="9" min="9" style="116" width="15.43"/>
    <col collapsed="false" customWidth="true" hidden="false" outlineLevel="0" max="10" min="10" style="116" width="20.85"/>
    <col collapsed="false" customWidth="true" hidden="false" outlineLevel="0" max="11" min="11" style="115" width="82.14"/>
    <col collapsed="false" customWidth="true" hidden="false" outlineLevel="0" max="12" min="12" style="115" width="22.57"/>
    <col collapsed="false" customWidth="true" hidden="false" outlineLevel="0" max="13" min="13" style="115" width="15.71"/>
    <col collapsed="false" customWidth="true" hidden="false" outlineLevel="0" max="14" min="14" style="115" width="15.14"/>
    <col collapsed="false" customWidth="true" hidden="false" outlineLevel="0" max="15" min="15" style="115" width="16.14"/>
    <col collapsed="false" customWidth="true" hidden="false" outlineLevel="0" max="16" min="16" style="115" width="15.71"/>
    <col collapsed="false" customWidth="true" hidden="false" outlineLevel="0" max="17" min="17" style="115" width="14.57"/>
    <col collapsed="false" customWidth="true" hidden="false" outlineLevel="0" max="18" min="18" style="115" width="21"/>
    <col collapsed="false" customWidth="false" hidden="false" outlineLevel="0" max="1024" min="19" style="115" width="9.14"/>
  </cols>
  <sheetData>
    <row r="1" customFormat="false" ht="141.75" hidden="false" customHeight="false" outlineLevel="0" collapsed="false">
      <c r="A1" s="117" t="s">
        <v>2030</v>
      </c>
      <c r="B1" s="117" t="s">
        <v>2031</v>
      </c>
      <c r="C1" s="117"/>
      <c r="D1" s="117" t="s">
        <v>2032</v>
      </c>
      <c r="E1" s="117" t="s">
        <v>2033</v>
      </c>
      <c r="F1" s="117" t="s">
        <v>2034</v>
      </c>
      <c r="G1" s="117" t="s">
        <v>2035</v>
      </c>
      <c r="H1" s="118" t="s">
        <v>2036</v>
      </c>
      <c r="I1" s="119" t="n">
        <v>43476</v>
      </c>
      <c r="J1" s="119" t="n">
        <v>44742</v>
      </c>
      <c r="K1" s="118" t="s">
        <v>2037</v>
      </c>
      <c r="L1" s="118"/>
      <c r="M1" s="120" t="s">
        <v>2038</v>
      </c>
      <c r="N1" s="121" t="s">
        <v>2039</v>
      </c>
      <c r="O1" s="121"/>
      <c r="P1" s="122"/>
      <c r="Q1" s="122"/>
      <c r="R1" s="123" t="s">
        <v>2040</v>
      </c>
    </row>
    <row r="2" customFormat="false" ht="127.5" hidden="false" customHeight="false" outlineLevel="0" collapsed="false">
      <c r="A2" s="117" t="s">
        <v>2030</v>
      </c>
      <c r="B2" s="117" t="s">
        <v>2031</v>
      </c>
      <c r="C2" s="117"/>
      <c r="D2" s="124" t="s">
        <v>2032</v>
      </c>
      <c r="E2" s="124" t="s">
        <v>2041</v>
      </c>
      <c r="F2" s="124" t="s">
        <v>2042</v>
      </c>
      <c r="G2" s="124" t="s">
        <v>2043</v>
      </c>
      <c r="H2" s="124" t="s">
        <v>1841</v>
      </c>
      <c r="I2" s="125" t="n">
        <v>43476</v>
      </c>
      <c r="J2" s="125" t="s">
        <v>2044</v>
      </c>
      <c r="K2" s="124" t="s">
        <v>2045</v>
      </c>
      <c r="L2" s="124"/>
      <c r="M2" s="124" t="s">
        <v>2046</v>
      </c>
      <c r="N2" s="124" t="s">
        <v>2047</v>
      </c>
      <c r="O2" s="124"/>
      <c r="P2" s="124"/>
      <c r="Q2" s="124"/>
      <c r="R2" s="123" t="s">
        <v>2040</v>
      </c>
    </row>
    <row r="3" customFormat="false" ht="89.25" hidden="false" customHeight="false" outlineLevel="0" collapsed="false">
      <c r="A3" s="117" t="s">
        <v>2030</v>
      </c>
      <c r="B3" s="117" t="s">
        <v>2031</v>
      </c>
      <c r="C3" s="117"/>
      <c r="D3" s="124" t="s">
        <v>2032</v>
      </c>
      <c r="E3" s="124" t="s">
        <v>2048</v>
      </c>
      <c r="F3" s="126" t="s">
        <v>2049</v>
      </c>
      <c r="G3" s="124" t="s">
        <v>2050</v>
      </c>
      <c r="H3" s="124" t="s">
        <v>1848</v>
      </c>
      <c r="I3" s="125" t="n">
        <v>43476</v>
      </c>
      <c r="J3" s="125" t="s">
        <v>2044</v>
      </c>
      <c r="K3" s="124" t="s">
        <v>2051</v>
      </c>
      <c r="L3" s="124"/>
      <c r="M3" s="124" t="s">
        <v>2052</v>
      </c>
      <c r="N3" s="124" t="s">
        <v>2053</v>
      </c>
      <c r="O3" s="124"/>
      <c r="P3" s="124"/>
      <c r="Q3" s="124"/>
      <c r="R3" s="123" t="s">
        <v>2040</v>
      </c>
    </row>
    <row r="4" customFormat="false" ht="89.25" hidden="false" customHeight="false" outlineLevel="0" collapsed="false">
      <c r="A4" s="117" t="s">
        <v>2030</v>
      </c>
      <c r="B4" s="117" t="s">
        <v>2031</v>
      </c>
      <c r="C4" s="117"/>
      <c r="D4" s="124" t="s">
        <v>2032</v>
      </c>
      <c r="E4" s="124" t="s">
        <v>2054</v>
      </c>
      <c r="F4" s="124" t="s">
        <v>2055</v>
      </c>
      <c r="G4" s="124" t="s">
        <v>2056</v>
      </c>
      <c r="H4" s="124" t="s">
        <v>1834</v>
      </c>
      <c r="I4" s="125" t="n">
        <v>43476</v>
      </c>
      <c r="J4" s="125" t="s">
        <v>2044</v>
      </c>
      <c r="K4" s="124" t="s">
        <v>2057</v>
      </c>
      <c r="L4" s="124"/>
      <c r="M4" s="124" t="s">
        <v>2058</v>
      </c>
      <c r="N4" s="124" t="s">
        <v>2059</v>
      </c>
      <c r="O4" s="124"/>
      <c r="P4" s="124"/>
      <c r="Q4" s="124"/>
      <c r="R4" s="123" t="s">
        <v>2040</v>
      </c>
    </row>
    <row r="5" customFormat="false" ht="114.75" hidden="false" customHeight="false" outlineLevel="0" collapsed="false">
      <c r="A5" s="117" t="s">
        <v>2030</v>
      </c>
      <c r="B5" s="117" t="s">
        <v>2031</v>
      </c>
      <c r="C5" s="117"/>
      <c r="D5" s="124" t="s">
        <v>1402</v>
      </c>
      <c r="E5" s="124" t="s">
        <v>2060</v>
      </c>
      <c r="F5" s="124" t="s">
        <v>2061</v>
      </c>
      <c r="G5" s="124" t="s">
        <v>2062</v>
      </c>
      <c r="H5" s="124" t="s">
        <v>1848</v>
      </c>
      <c r="I5" s="125" t="n">
        <v>43476</v>
      </c>
      <c r="J5" s="125" t="s">
        <v>2044</v>
      </c>
      <c r="K5" s="124" t="s">
        <v>2063</v>
      </c>
      <c r="L5" s="124"/>
      <c r="M5" s="124" t="s">
        <v>2064</v>
      </c>
      <c r="N5" s="124" t="s">
        <v>2065</v>
      </c>
      <c r="O5" s="124" t="s">
        <v>2066</v>
      </c>
      <c r="P5" s="124"/>
      <c r="Q5" s="124"/>
      <c r="R5" s="123" t="s">
        <v>2040</v>
      </c>
    </row>
    <row r="6" customFormat="false" ht="102" hidden="false" customHeight="false" outlineLevel="0" collapsed="false">
      <c r="A6" s="117" t="s">
        <v>2030</v>
      </c>
      <c r="B6" s="117" t="s">
        <v>2031</v>
      </c>
      <c r="C6" s="117"/>
      <c r="D6" s="124" t="s">
        <v>1402</v>
      </c>
      <c r="E6" s="124" t="s">
        <v>2067</v>
      </c>
      <c r="F6" s="124" t="s">
        <v>2068</v>
      </c>
      <c r="G6" s="124" t="s">
        <v>2069</v>
      </c>
      <c r="H6" s="124" t="s">
        <v>2070</v>
      </c>
      <c r="I6" s="125" t="n">
        <v>43476</v>
      </c>
      <c r="J6" s="125" t="s">
        <v>2044</v>
      </c>
      <c r="K6" s="124" t="s">
        <v>2071</v>
      </c>
      <c r="L6" s="124"/>
      <c r="M6" s="124" t="s">
        <v>2072</v>
      </c>
      <c r="N6" s="124" t="s">
        <v>2073</v>
      </c>
      <c r="O6" s="124" t="s">
        <v>2074</v>
      </c>
      <c r="P6" s="124"/>
      <c r="Q6" s="124"/>
      <c r="R6" s="123" t="s">
        <v>2040</v>
      </c>
    </row>
    <row r="7" customFormat="false" ht="114.75" hidden="false" customHeight="false" outlineLevel="0" collapsed="false">
      <c r="A7" s="117" t="s">
        <v>2030</v>
      </c>
      <c r="B7" s="117" t="s">
        <v>2031</v>
      </c>
      <c r="C7" s="117"/>
      <c r="D7" s="124"/>
      <c r="E7" s="124" t="s">
        <v>2075</v>
      </c>
      <c r="F7" s="126" t="s">
        <v>2076</v>
      </c>
      <c r="G7" s="124" t="s">
        <v>2077</v>
      </c>
      <c r="H7" s="124" t="s">
        <v>1834</v>
      </c>
      <c r="I7" s="125" t="n">
        <v>43102</v>
      </c>
      <c r="J7" s="125" t="s">
        <v>2078</v>
      </c>
      <c r="K7" s="124" t="s">
        <v>2079</v>
      </c>
      <c r="L7" s="124"/>
      <c r="M7" s="124" t="s">
        <v>2080</v>
      </c>
      <c r="N7" s="124" t="s">
        <v>2081</v>
      </c>
      <c r="O7" s="124" t="s">
        <v>2082</v>
      </c>
      <c r="P7" s="124"/>
      <c r="Q7" s="124"/>
      <c r="R7" s="123" t="s">
        <v>2040</v>
      </c>
    </row>
    <row r="8" customFormat="false" ht="89.25" hidden="false" customHeight="false" outlineLevel="0" collapsed="false">
      <c r="A8" s="117" t="s">
        <v>2030</v>
      </c>
      <c r="B8" s="117" t="s">
        <v>2031</v>
      </c>
      <c r="C8" s="117"/>
      <c r="D8" s="124"/>
      <c r="E8" s="124" t="s">
        <v>2083</v>
      </c>
      <c r="F8" s="124" t="s">
        <v>2061</v>
      </c>
      <c r="G8" s="124" t="s">
        <v>2084</v>
      </c>
      <c r="H8" s="124" t="s">
        <v>1834</v>
      </c>
      <c r="I8" s="125" t="n">
        <v>43102</v>
      </c>
      <c r="J8" s="125" t="s">
        <v>2078</v>
      </c>
      <c r="K8" s="124" t="s">
        <v>2085</v>
      </c>
      <c r="L8" s="124"/>
      <c r="M8" s="124" t="s">
        <v>2086</v>
      </c>
      <c r="N8" s="124" t="s">
        <v>2087</v>
      </c>
      <c r="O8" s="124" t="s">
        <v>2088</v>
      </c>
      <c r="P8" s="124"/>
      <c r="Q8" s="124"/>
      <c r="R8" s="123" t="s">
        <v>2040</v>
      </c>
    </row>
    <row r="9" customFormat="false" ht="140.25" hidden="false" customHeight="false" outlineLevel="0" collapsed="false">
      <c r="A9" s="117" t="s">
        <v>2030</v>
      </c>
      <c r="B9" s="117" t="s">
        <v>2031</v>
      </c>
      <c r="C9" s="117"/>
      <c r="D9" s="124"/>
      <c r="E9" s="124" t="s">
        <v>2089</v>
      </c>
      <c r="F9" s="124" t="s">
        <v>2090</v>
      </c>
      <c r="G9" s="124" t="s">
        <v>2091</v>
      </c>
      <c r="H9" s="124" t="s">
        <v>1855</v>
      </c>
      <c r="I9" s="125" t="n">
        <v>42380</v>
      </c>
      <c r="J9" s="125" t="s">
        <v>2092</v>
      </c>
      <c r="K9" s="124" t="s">
        <v>2093</v>
      </c>
      <c r="L9" s="124"/>
      <c r="M9" s="124" t="s">
        <v>2094</v>
      </c>
      <c r="N9" s="124" t="s">
        <v>2095</v>
      </c>
      <c r="O9" s="124" t="s">
        <v>2096</v>
      </c>
      <c r="P9" s="124"/>
      <c r="Q9" s="124"/>
      <c r="R9" s="123" t="s">
        <v>2040</v>
      </c>
    </row>
    <row r="10" customFormat="false" ht="140.25" hidden="false" customHeight="false" outlineLevel="0" collapsed="false">
      <c r="A10" s="117" t="s">
        <v>2030</v>
      </c>
      <c r="B10" s="117" t="s">
        <v>2031</v>
      </c>
      <c r="C10" s="117"/>
      <c r="D10" s="124"/>
      <c r="E10" s="124" t="s">
        <v>2097</v>
      </c>
      <c r="F10" s="124" t="s">
        <v>2098</v>
      </c>
      <c r="G10" s="124" t="s">
        <v>2099</v>
      </c>
      <c r="H10" s="124" t="s">
        <v>1848</v>
      </c>
      <c r="I10" s="125" t="n">
        <v>43102</v>
      </c>
      <c r="J10" s="125" t="s">
        <v>2100</v>
      </c>
      <c r="K10" s="124" t="s">
        <v>2101</v>
      </c>
      <c r="L10" s="124"/>
      <c r="M10" s="127" t="s">
        <v>2102</v>
      </c>
      <c r="N10" s="127" t="s">
        <v>2103</v>
      </c>
      <c r="O10" s="124" t="s">
        <v>2104</v>
      </c>
      <c r="P10" s="124"/>
      <c r="Q10" s="124"/>
      <c r="R10" s="123" t="s">
        <v>2040</v>
      </c>
    </row>
    <row r="11" customFormat="false" ht="114.75" hidden="false" customHeight="false" outlineLevel="0" collapsed="false">
      <c r="A11" s="117" t="s">
        <v>2030</v>
      </c>
      <c r="B11" s="117" t="s">
        <v>2031</v>
      </c>
      <c r="C11" s="117"/>
      <c r="D11" s="124"/>
      <c r="E11" s="124" t="s">
        <v>2105</v>
      </c>
      <c r="F11" s="124" t="s">
        <v>2106</v>
      </c>
      <c r="G11" s="124" t="s">
        <v>2107</v>
      </c>
      <c r="H11" s="124" t="s">
        <v>1834</v>
      </c>
      <c r="I11" s="125" t="n">
        <v>42737</v>
      </c>
      <c r="J11" s="125" t="s">
        <v>2108</v>
      </c>
      <c r="K11" s="124" t="s">
        <v>2109</v>
      </c>
      <c r="L11" s="124"/>
      <c r="M11" s="124" t="s">
        <v>2110</v>
      </c>
      <c r="N11" s="124" t="s">
        <v>2111</v>
      </c>
      <c r="O11" s="124" t="s">
        <v>2112</v>
      </c>
      <c r="P11" s="124"/>
      <c r="Q11" s="124"/>
      <c r="R11" s="123" t="s">
        <v>2040</v>
      </c>
    </row>
    <row r="12" customFormat="false" ht="63.75" hidden="false" customHeight="false" outlineLevel="0" collapsed="false">
      <c r="A12" s="117" t="s">
        <v>2030</v>
      </c>
      <c r="B12" s="117" t="s">
        <v>2031</v>
      </c>
      <c r="C12" s="117"/>
      <c r="D12" s="124"/>
      <c r="E12" s="124" t="s">
        <v>2113</v>
      </c>
      <c r="F12" s="124" t="s">
        <v>2114</v>
      </c>
      <c r="G12" s="124" t="s">
        <v>2115</v>
      </c>
      <c r="H12" s="124" t="s">
        <v>1848</v>
      </c>
      <c r="I12" s="125" t="n">
        <v>43102</v>
      </c>
      <c r="J12" s="125" t="s">
        <v>2100</v>
      </c>
      <c r="K12" s="124" t="s">
        <v>2116</v>
      </c>
      <c r="L12" s="124"/>
      <c r="M12" s="124" t="s">
        <v>2117</v>
      </c>
      <c r="N12" s="128" t="s">
        <v>2118</v>
      </c>
      <c r="O12" s="124" t="s">
        <v>2119</v>
      </c>
      <c r="P12" s="124"/>
      <c r="Q12" s="124"/>
      <c r="R12" s="123" t="s">
        <v>2040</v>
      </c>
    </row>
    <row r="13" customFormat="false" ht="63.75" hidden="false" customHeight="false" outlineLevel="0" collapsed="false">
      <c r="A13" s="117" t="s">
        <v>2030</v>
      </c>
      <c r="B13" s="117" t="s">
        <v>2031</v>
      </c>
      <c r="C13" s="117" t="s">
        <v>2032</v>
      </c>
      <c r="D13" s="124" t="s">
        <v>2120</v>
      </c>
      <c r="E13" s="124" t="s">
        <v>2121</v>
      </c>
      <c r="F13" s="124" t="s">
        <v>2122</v>
      </c>
      <c r="G13" s="124" t="s">
        <v>2123</v>
      </c>
      <c r="H13" s="124" t="s">
        <v>1848</v>
      </c>
      <c r="I13" s="125" t="n">
        <v>43476</v>
      </c>
      <c r="J13" s="125" t="s">
        <v>2044</v>
      </c>
      <c r="K13" s="124" t="s">
        <v>2124</v>
      </c>
      <c r="L13" s="124"/>
      <c r="M13" s="124" t="s">
        <v>2125</v>
      </c>
      <c r="N13" s="124" t="s">
        <v>2126</v>
      </c>
      <c r="O13" s="124" t="s">
        <v>2127</v>
      </c>
      <c r="P13" s="124"/>
      <c r="Q13" s="124"/>
      <c r="R13" s="123" t="s">
        <v>2040</v>
      </c>
    </row>
    <row r="14" customFormat="false" ht="60" hidden="false" customHeight="false" outlineLevel="0" collapsed="false">
      <c r="A14" s="117" t="s">
        <v>2030</v>
      </c>
      <c r="B14" s="117" t="s">
        <v>2031</v>
      </c>
      <c r="C14" s="117"/>
      <c r="D14" s="124"/>
      <c r="E14" s="124" t="s">
        <v>2128</v>
      </c>
      <c r="F14" s="124" t="s">
        <v>2129</v>
      </c>
      <c r="G14" s="124" t="s">
        <v>2130</v>
      </c>
      <c r="H14" s="124" t="s">
        <v>2036</v>
      </c>
      <c r="I14" s="125"/>
      <c r="J14" s="125"/>
      <c r="K14" s="124"/>
      <c r="L14" s="124"/>
      <c r="M14" s="124" t="s">
        <v>2131</v>
      </c>
      <c r="N14" s="124"/>
      <c r="O14" s="124"/>
      <c r="P14" s="124"/>
      <c r="Q14" s="124"/>
      <c r="R14" s="123" t="s">
        <v>2040</v>
      </c>
    </row>
    <row r="15" customFormat="false" ht="60" hidden="false" customHeight="false" outlineLevel="0" collapsed="false">
      <c r="A15" s="117" t="s">
        <v>1829</v>
      </c>
      <c r="B15" s="117" t="s">
        <v>2031</v>
      </c>
      <c r="D15" s="129" t="s">
        <v>2132</v>
      </c>
      <c r="E15" s="129" t="s">
        <v>2105</v>
      </c>
      <c r="F15" s="130" t="s">
        <v>2133</v>
      </c>
      <c r="G15" s="131"/>
      <c r="H15" s="124" t="s">
        <v>1834</v>
      </c>
      <c r="I15" s="125" t="s">
        <v>2134</v>
      </c>
      <c r="J15" s="125"/>
      <c r="K15" s="129" t="s">
        <v>2135</v>
      </c>
      <c r="L15" s="13" t="n">
        <v>419</v>
      </c>
      <c r="M15" s="132" t="n">
        <v>2358759.2</v>
      </c>
      <c r="N15" s="133" t="n">
        <v>189200</v>
      </c>
      <c r="O15" s="133" t="n">
        <v>28380</v>
      </c>
      <c r="P15" s="124"/>
      <c r="Q15" s="124"/>
      <c r="R15" s="123" t="s">
        <v>2040</v>
      </c>
    </row>
    <row r="16" customFormat="false" ht="57.75" hidden="false" customHeight="false" outlineLevel="0" collapsed="false">
      <c r="A16" s="117" t="s">
        <v>1829</v>
      </c>
      <c r="B16" s="117" t="s">
        <v>2031</v>
      </c>
      <c r="C16" s="117"/>
      <c r="D16" s="134" t="s">
        <v>2136</v>
      </c>
      <c r="E16" s="135" t="s">
        <v>2089</v>
      </c>
      <c r="F16" s="134" t="s">
        <v>2137</v>
      </c>
      <c r="G16" s="136"/>
      <c r="H16" s="124" t="s">
        <v>2138</v>
      </c>
      <c r="I16" s="125" t="s">
        <v>2139</v>
      </c>
      <c r="J16" s="125"/>
      <c r="K16" s="134" t="s">
        <v>2140</v>
      </c>
      <c r="L16" s="13" t="n">
        <v>1001</v>
      </c>
      <c r="M16" s="137" t="n">
        <v>2551244</v>
      </c>
      <c r="N16" s="137" t="n">
        <v>102535.5</v>
      </c>
      <c r="O16" s="137" t="n">
        <v>18094.5</v>
      </c>
      <c r="P16" s="124"/>
      <c r="Q16" s="124"/>
      <c r="R16" s="138"/>
    </row>
    <row r="17" customFormat="false" ht="57" hidden="false" customHeight="false" outlineLevel="0" collapsed="false">
      <c r="A17" s="117" t="s">
        <v>1829</v>
      </c>
      <c r="B17" s="117" t="s">
        <v>2031</v>
      </c>
      <c r="C17" s="117"/>
      <c r="D17" s="139" t="s">
        <v>2141</v>
      </c>
      <c r="E17" s="140" t="s">
        <v>2142</v>
      </c>
      <c r="F17" s="139" t="s">
        <v>2143</v>
      </c>
      <c r="H17" s="124" t="s">
        <v>1834</v>
      </c>
      <c r="I17" s="125" t="s">
        <v>2144</v>
      </c>
      <c r="J17" s="125"/>
      <c r="K17" s="139" t="s">
        <v>2145</v>
      </c>
      <c r="L17" s="13" t="n">
        <v>1530</v>
      </c>
      <c r="M17" s="141" t="n">
        <v>1470588.24</v>
      </c>
      <c r="N17" s="141" t="n">
        <v>65300</v>
      </c>
      <c r="O17" s="141" t="n">
        <v>11523.53</v>
      </c>
      <c r="P17" s="124"/>
      <c r="Q17" s="124"/>
      <c r="R17" s="138"/>
    </row>
    <row r="18" customFormat="false" ht="114.75" hidden="false" customHeight="false" outlineLevel="0" collapsed="false">
      <c r="A18" s="117" t="s">
        <v>1829</v>
      </c>
      <c r="B18" s="117" t="s">
        <v>2031</v>
      </c>
      <c r="C18" s="117"/>
      <c r="D18" s="134" t="s">
        <v>2146</v>
      </c>
      <c r="E18" s="135" t="s">
        <v>2147</v>
      </c>
      <c r="F18" s="134" t="s">
        <v>2148</v>
      </c>
      <c r="G18" s="124"/>
      <c r="H18" s="124" t="s">
        <v>2149</v>
      </c>
      <c r="I18" s="125" t="s">
        <v>2139</v>
      </c>
      <c r="J18" s="125"/>
      <c r="K18" s="134" t="s">
        <v>2150</v>
      </c>
      <c r="L18" s="13" t="n">
        <v>1549</v>
      </c>
      <c r="M18" s="137" t="n">
        <v>1461073.33</v>
      </c>
      <c r="N18" s="137" t="n">
        <v>77072.33</v>
      </c>
      <c r="O18" s="137" t="n">
        <v>13601</v>
      </c>
      <c r="P18" s="124"/>
      <c r="Q18" s="124"/>
      <c r="R18" s="138"/>
    </row>
    <row r="19" customFormat="false" ht="47.25" hidden="false" customHeight="false" outlineLevel="0" collapsed="false">
      <c r="A19" s="117" t="s">
        <v>1829</v>
      </c>
      <c r="B19" s="117" t="s">
        <v>2031</v>
      </c>
      <c r="C19" s="117"/>
      <c r="D19" s="139" t="s">
        <v>2141</v>
      </c>
      <c r="E19" s="140" t="s">
        <v>2083</v>
      </c>
      <c r="F19" s="139" t="s">
        <v>2061</v>
      </c>
      <c r="G19" s="124"/>
      <c r="H19" s="124" t="s">
        <v>1081</v>
      </c>
      <c r="I19" s="142" t="s">
        <v>2151</v>
      </c>
      <c r="J19" s="125"/>
      <c r="K19" s="139" t="s">
        <v>2145</v>
      </c>
      <c r="L19" s="13" t="n">
        <v>3258</v>
      </c>
      <c r="M19" s="141" t="n">
        <v>2013842.76</v>
      </c>
      <c r="N19" s="141" t="n">
        <v>133992.26</v>
      </c>
      <c r="O19" s="141" t="n">
        <v>23645.69</v>
      </c>
      <c r="P19" s="124"/>
      <c r="Q19" s="124"/>
      <c r="R19" s="138"/>
    </row>
    <row r="20" customFormat="false" ht="47.25" hidden="false" customHeight="false" outlineLevel="0" collapsed="false">
      <c r="A20" s="117" t="s">
        <v>1829</v>
      </c>
      <c r="B20" s="117" t="s">
        <v>2031</v>
      </c>
      <c r="C20" s="117"/>
      <c r="D20" s="143" t="s">
        <v>2141</v>
      </c>
      <c r="E20" s="144" t="s">
        <v>2152</v>
      </c>
      <c r="F20" s="143" t="s">
        <v>2153</v>
      </c>
      <c r="G20" s="124"/>
      <c r="H20" s="124" t="s">
        <v>1081</v>
      </c>
      <c r="I20" s="145" t="s">
        <v>2154</v>
      </c>
      <c r="J20" s="125"/>
      <c r="K20" s="143" t="s">
        <v>2145</v>
      </c>
      <c r="L20" s="13" t="n">
        <v>3177</v>
      </c>
      <c r="M20" s="146" t="n">
        <v>1627450</v>
      </c>
      <c r="N20" s="146" t="n">
        <v>100427.5</v>
      </c>
      <c r="O20" s="146" t="n">
        <v>17722.5</v>
      </c>
      <c r="P20" s="124"/>
      <c r="Q20" s="124"/>
      <c r="R20" s="138"/>
    </row>
    <row r="21" customFormat="false" ht="48" hidden="false" customHeight="false" outlineLevel="0" collapsed="false">
      <c r="A21" s="117" t="s">
        <v>1829</v>
      </c>
      <c r="B21" s="117" t="s">
        <v>2031</v>
      </c>
      <c r="C21" s="117"/>
      <c r="D21" s="143" t="s">
        <v>2146</v>
      </c>
      <c r="E21" s="144" t="s">
        <v>2113</v>
      </c>
      <c r="F21" s="143" t="s">
        <v>2155</v>
      </c>
      <c r="G21" s="124" t="s">
        <v>1269</v>
      </c>
      <c r="H21" s="124" t="s">
        <v>2156</v>
      </c>
      <c r="I21" s="145" t="s">
        <v>2157</v>
      </c>
      <c r="J21" s="125"/>
      <c r="K21" s="143" t="s">
        <v>2158</v>
      </c>
      <c r="L21" s="13" t="n">
        <v>3076</v>
      </c>
      <c r="M21" s="146" t="n">
        <v>5612660</v>
      </c>
      <c r="N21" s="146" t="n">
        <v>120360</v>
      </c>
      <c r="O21" s="147" t="n">
        <v>21240</v>
      </c>
      <c r="P21" s="124"/>
      <c r="Q21" s="124"/>
      <c r="R21" s="138"/>
    </row>
    <row r="22" customFormat="false" ht="48" hidden="false" customHeight="false" outlineLevel="0" collapsed="false">
      <c r="A22" s="117" t="s">
        <v>1829</v>
      </c>
      <c r="B22" s="117" t="s">
        <v>2031</v>
      </c>
      <c r="C22" s="117"/>
      <c r="D22" s="134" t="s">
        <v>2146</v>
      </c>
      <c r="E22" s="135" t="s">
        <v>2097</v>
      </c>
      <c r="F22" s="148" t="s">
        <v>2159</v>
      </c>
      <c r="G22" s="124"/>
      <c r="H22" s="124" t="s">
        <v>2156</v>
      </c>
      <c r="I22" s="149" t="s">
        <v>2157</v>
      </c>
      <c r="J22" s="125"/>
      <c r="K22" s="134" t="s">
        <v>2135</v>
      </c>
      <c r="L22" s="13" t="n">
        <v>3196</v>
      </c>
      <c r="M22" s="150" t="n">
        <v>5742802.1</v>
      </c>
      <c r="N22" s="151" t="n">
        <v>102128.56</v>
      </c>
      <c r="O22" s="152" t="n">
        <f aca="false">M22-N22</f>
        <v>5640673.54</v>
      </c>
      <c r="P22" s="124"/>
      <c r="Q22" s="124"/>
      <c r="R22" s="138"/>
    </row>
    <row r="23" customFormat="false" ht="57" hidden="false" customHeight="false" outlineLevel="0" collapsed="false">
      <c r="A23" s="117" t="s">
        <v>1829</v>
      </c>
      <c r="B23" s="117" t="s">
        <v>2031</v>
      </c>
      <c r="C23" s="117"/>
      <c r="D23" s="139" t="s">
        <v>2141</v>
      </c>
      <c r="E23" s="140" t="s">
        <v>2067</v>
      </c>
      <c r="F23" s="139" t="s">
        <v>2160</v>
      </c>
      <c r="G23" s="124"/>
      <c r="H23" s="140" t="s">
        <v>2161</v>
      </c>
      <c r="I23" s="142" t="s">
        <v>2162</v>
      </c>
      <c r="J23" s="125"/>
      <c r="K23" s="139" t="s">
        <v>2145</v>
      </c>
      <c r="L23" s="13" t="n">
        <v>5350</v>
      </c>
      <c r="M23" s="141" t="n">
        <v>2859329.75</v>
      </c>
      <c r="N23" s="141" t="n">
        <v>220992.56</v>
      </c>
      <c r="O23" s="141" t="n">
        <v>38998.69</v>
      </c>
      <c r="P23" s="124"/>
      <c r="Q23" s="124"/>
      <c r="R23" s="138"/>
    </row>
    <row r="24" customFormat="false" ht="47.25" hidden="false" customHeight="false" outlineLevel="0" collapsed="false">
      <c r="A24" s="117" t="s">
        <v>1829</v>
      </c>
      <c r="B24" s="117" t="s">
        <v>2031</v>
      </c>
      <c r="C24" s="117"/>
      <c r="D24" s="139" t="s">
        <v>2141</v>
      </c>
      <c r="E24" s="144" t="s">
        <v>2163</v>
      </c>
      <c r="F24" s="143" t="s">
        <v>2061</v>
      </c>
      <c r="G24" s="124"/>
      <c r="H24" s="144" t="s">
        <v>1081</v>
      </c>
      <c r="I24" s="145" t="s">
        <v>2162</v>
      </c>
      <c r="J24" s="125"/>
      <c r="K24" s="139" t="s">
        <v>2145</v>
      </c>
      <c r="L24" s="13" t="n">
        <v>5333</v>
      </c>
      <c r="M24" s="153" t="n">
        <v>2811585</v>
      </c>
      <c r="N24" s="146" t="n">
        <v>118957.5</v>
      </c>
      <c r="O24" s="146" t="n">
        <v>20992.5</v>
      </c>
      <c r="P24" s="124"/>
      <c r="Q24" s="124"/>
      <c r="R24" s="138"/>
    </row>
    <row r="25" customFormat="false" ht="57" hidden="false" customHeight="false" outlineLevel="0" collapsed="false">
      <c r="A25" s="117" t="s">
        <v>1829</v>
      </c>
      <c r="B25" s="117" t="s">
        <v>2031</v>
      </c>
      <c r="C25" s="117"/>
      <c r="D25" s="143" t="s">
        <v>2146</v>
      </c>
      <c r="E25" s="144" t="s">
        <v>2164</v>
      </c>
      <c r="F25" s="143" t="s">
        <v>2165</v>
      </c>
      <c r="G25" s="124"/>
      <c r="H25" s="144" t="s">
        <v>2156</v>
      </c>
      <c r="I25" s="145" t="s">
        <v>2162</v>
      </c>
      <c r="J25" s="125"/>
      <c r="K25" s="143" t="s">
        <v>2166</v>
      </c>
      <c r="L25" s="13" t="n">
        <v>5342</v>
      </c>
      <c r="M25" s="146" t="n">
        <v>3035575.5</v>
      </c>
      <c r="N25" s="146" t="n">
        <v>73228.35</v>
      </c>
      <c r="O25" s="146" t="n">
        <v>12922.65</v>
      </c>
      <c r="P25" s="124"/>
      <c r="Q25" s="124"/>
      <c r="R25" s="138"/>
    </row>
    <row r="26" customFormat="false" ht="57" hidden="false" customHeight="false" outlineLevel="0" collapsed="false">
      <c r="A26" s="117" t="s">
        <v>1829</v>
      </c>
      <c r="B26" s="117" t="s">
        <v>2031</v>
      </c>
      <c r="C26" s="117"/>
      <c r="D26" s="143" t="s">
        <v>2141</v>
      </c>
      <c r="E26" s="144" t="s">
        <v>2167</v>
      </c>
      <c r="F26" s="143" t="s">
        <v>2165</v>
      </c>
      <c r="G26" s="124"/>
      <c r="H26" s="144" t="s">
        <v>1081</v>
      </c>
      <c r="I26" s="145" t="s">
        <v>2168</v>
      </c>
      <c r="J26" s="125"/>
      <c r="K26" s="143" t="s">
        <v>2145</v>
      </c>
      <c r="L26" s="13" t="n">
        <v>6197</v>
      </c>
      <c r="M26" s="146" t="n">
        <v>1539689.14</v>
      </c>
      <c r="N26" s="146" t="n">
        <v>77752.5</v>
      </c>
      <c r="O26" s="146" t="n">
        <v>13721.03</v>
      </c>
      <c r="P26" s="124"/>
      <c r="Q26" s="124"/>
      <c r="R26" s="138"/>
    </row>
    <row r="27" customFormat="false" ht="128.25" hidden="false" customHeight="false" outlineLevel="0" collapsed="false">
      <c r="A27" s="117" t="s">
        <v>1829</v>
      </c>
      <c r="B27" s="117" t="s">
        <v>2031</v>
      </c>
      <c r="C27" s="117"/>
      <c r="D27" s="143" t="s">
        <v>2146</v>
      </c>
      <c r="E27" s="143" t="s">
        <v>2169</v>
      </c>
      <c r="F27" s="154" t="s">
        <v>2170</v>
      </c>
      <c r="G27" s="124"/>
      <c r="H27" s="144" t="s">
        <v>2171</v>
      </c>
      <c r="I27" s="145" t="s">
        <v>2162</v>
      </c>
      <c r="J27" s="125"/>
      <c r="K27" s="143" t="s">
        <v>2166</v>
      </c>
      <c r="L27" s="13" t="n">
        <v>6109</v>
      </c>
      <c r="M27" s="146" t="n">
        <v>1991007.5</v>
      </c>
      <c r="N27" s="146" t="n">
        <v>127500</v>
      </c>
      <c r="O27" s="146" t="n">
        <v>22500</v>
      </c>
      <c r="P27" s="124"/>
      <c r="Q27" s="124"/>
      <c r="R27" s="138"/>
    </row>
    <row r="28" customFormat="false" ht="185.25" hidden="false" customHeight="false" outlineLevel="0" collapsed="false">
      <c r="A28" s="117" t="s">
        <v>1829</v>
      </c>
      <c r="B28" s="117" t="s">
        <v>2031</v>
      </c>
      <c r="C28" s="117"/>
      <c r="D28" s="154" t="s">
        <v>2172</v>
      </c>
      <c r="E28" s="144" t="s">
        <v>2041</v>
      </c>
      <c r="F28" s="143" t="s">
        <v>2173</v>
      </c>
      <c r="G28" s="124"/>
      <c r="H28" s="144" t="s">
        <v>2174</v>
      </c>
      <c r="I28" s="145" t="s">
        <v>2175</v>
      </c>
      <c r="J28" s="125"/>
      <c r="K28" s="154" t="s">
        <v>2172</v>
      </c>
      <c r="L28" s="13" t="n">
        <v>5889</v>
      </c>
      <c r="M28" s="146" t="n">
        <v>3000000</v>
      </c>
      <c r="N28" s="146" t="n">
        <v>29750</v>
      </c>
      <c r="O28" s="146" t="n">
        <v>5250</v>
      </c>
      <c r="P28" s="124"/>
      <c r="Q28" s="124"/>
      <c r="R28" s="138"/>
    </row>
    <row r="29" customFormat="false" ht="185.25" hidden="false" customHeight="false" outlineLevel="0" collapsed="false">
      <c r="A29" s="117" t="s">
        <v>1829</v>
      </c>
      <c r="B29" s="117" t="s">
        <v>2031</v>
      </c>
      <c r="C29" s="117"/>
      <c r="D29" s="154" t="s">
        <v>2172</v>
      </c>
      <c r="E29" s="144" t="s">
        <v>2033</v>
      </c>
      <c r="F29" s="143" t="s">
        <v>2176</v>
      </c>
      <c r="G29" s="124"/>
      <c r="H29" s="144" t="s">
        <v>2171</v>
      </c>
      <c r="I29" s="145" t="s">
        <v>2175</v>
      </c>
      <c r="J29" s="125"/>
      <c r="K29" s="154" t="s">
        <v>2172</v>
      </c>
      <c r="L29" s="13" t="n">
        <v>5987</v>
      </c>
      <c r="M29" s="146" t="n">
        <v>2999774</v>
      </c>
      <c r="N29" s="146" t="n">
        <v>57171</v>
      </c>
      <c r="O29" s="146" t="n">
        <v>10089</v>
      </c>
      <c r="P29" s="124"/>
      <c r="Q29" s="124"/>
      <c r="R29" s="138"/>
    </row>
    <row r="30" customFormat="false" ht="185.25" hidden="false" customHeight="false" outlineLevel="0" collapsed="false">
      <c r="A30" s="117" t="s">
        <v>1829</v>
      </c>
      <c r="B30" s="117" t="s">
        <v>2031</v>
      </c>
      <c r="C30" s="117"/>
      <c r="D30" s="154" t="s">
        <v>2172</v>
      </c>
      <c r="E30" s="144" t="s">
        <v>2048</v>
      </c>
      <c r="F30" s="143" t="s">
        <v>2177</v>
      </c>
      <c r="G30" s="124"/>
      <c r="H30" s="144" t="s">
        <v>2156</v>
      </c>
      <c r="I30" s="145" t="s">
        <v>2178</v>
      </c>
      <c r="J30" s="125"/>
      <c r="K30" s="154" t="s">
        <v>2172</v>
      </c>
      <c r="L30" s="13" t="n">
        <v>6119</v>
      </c>
      <c r="M30" s="146" t="n">
        <v>3000000</v>
      </c>
      <c r="N30" s="146" t="n">
        <v>69700</v>
      </c>
      <c r="O30" s="146" t="n">
        <v>12300</v>
      </c>
      <c r="P30" s="124"/>
      <c r="Q30" s="124"/>
      <c r="R30" s="138"/>
    </row>
    <row r="31" customFormat="false" ht="185.25" hidden="false" customHeight="false" outlineLevel="0" collapsed="false">
      <c r="A31" s="117" t="s">
        <v>1829</v>
      </c>
      <c r="B31" s="117" t="s">
        <v>2031</v>
      </c>
      <c r="C31" s="117"/>
      <c r="D31" s="154" t="s">
        <v>2172</v>
      </c>
      <c r="E31" s="144" t="s">
        <v>2054</v>
      </c>
      <c r="F31" s="143" t="s">
        <v>2143</v>
      </c>
      <c r="G31" s="124"/>
      <c r="H31" s="144" t="s">
        <v>1081</v>
      </c>
      <c r="I31" s="145" t="s">
        <v>2179</v>
      </c>
      <c r="J31" s="125"/>
      <c r="K31" s="154" t="s">
        <v>2172</v>
      </c>
      <c r="L31" s="13" t="n">
        <v>6184</v>
      </c>
      <c r="M31" s="146" t="n">
        <v>3100000</v>
      </c>
      <c r="N31" s="146" t="n">
        <v>59500</v>
      </c>
      <c r="O31" s="146" t="n">
        <v>10500</v>
      </c>
      <c r="P31" s="124"/>
      <c r="Q31" s="124"/>
      <c r="R31" s="138"/>
    </row>
    <row r="32" customFormat="false" ht="195" hidden="false" customHeight="false" outlineLevel="0" collapsed="false">
      <c r="A32" s="117" t="s">
        <v>1829</v>
      </c>
      <c r="B32" s="117" t="s">
        <v>2031</v>
      </c>
      <c r="C32" s="117"/>
      <c r="D32" s="155" t="s">
        <v>2172</v>
      </c>
      <c r="E32" s="156" t="s">
        <v>2180</v>
      </c>
      <c r="F32" s="157" t="s">
        <v>2181</v>
      </c>
      <c r="G32" s="124"/>
      <c r="H32" s="158" t="s">
        <v>1081</v>
      </c>
      <c r="I32" s="159" t="s">
        <v>2178</v>
      </c>
      <c r="J32" s="125"/>
      <c r="K32" s="155" t="s">
        <v>2172</v>
      </c>
      <c r="L32" s="13" t="n">
        <v>7032</v>
      </c>
      <c r="M32" s="160" t="n">
        <v>1499916.01</v>
      </c>
      <c r="N32" s="161" t="n">
        <v>32304.25</v>
      </c>
      <c r="O32" s="161" t="n">
        <v>5700.75</v>
      </c>
      <c r="P32" s="124"/>
      <c r="Q32" s="124"/>
      <c r="R32" s="138"/>
    </row>
    <row r="33" customFormat="false" ht="195" hidden="false" customHeight="false" outlineLevel="0" collapsed="false">
      <c r="A33" s="117" t="s">
        <v>1829</v>
      </c>
      <c r="B33" s="117" t="s">
        <v>2031</v>
      </c>
      <c r="C33" s="117"/>
      <c r="D33" s="155" t="s">
        <v>2172</v>
      </c>
      <c r="E33" s="158" t="s">
        <v>2182</v>
      </c>
      <c r="F33" s="155" t="s">
        <v>2183</v>
      </c>
      <c r="G33" s="124"/>
      <c r="H33" s="158" t="s">
        <v>1081</v>
      </c>
      <c r="I33" s="159" t="s">
        <v>2178</v>
      </c>
      <c r="J33" s="125"/>
      <c r="K33" s="155" t="s">
        <v>2172</v>
      </c>
      <c r="L33" s="13" t="n">
        <v>7038</v>
      </c>
      <c r="M33" s="160" t="n">
        <v>1507630</v>
      </c>
      <c r="N33" s="161" t="n">
        <v>37995</v>
      </c>
      <c r="O33" s="161" t="n">
        <v>6705</v>
      </c>
      <c r="P33" s="124"/>
      <c r="Q33" s="124"/>
      <c r="R33" s="138"/>
    </row>
    <row r="34" customFormat="false" ht="47.25" hidden="false" customHeight="false" outlineLevel="0" collapsed="false">
      <c r="A34" s="117" t="s">
        <v>1829</v>
      </c>
      <c r="B34" s="117" t="s">
        <v>2031</v>
      </c>
      <c r="C34" s="117"/>
      <c r="D34" s="162" t="s">
        <v>2141</v>
      </c>
      <c r="E34" s="163" t="s">
        <v>2184</v>
      </c>
      <c r="F34" s="19" t="s">
        <v>2061</v>
      </c>
      <c r="G34" s="124"/>
      <c r="H34" s="13" t="s">
        <v>1081</v>
      </c>
      <c r="I34" s="164" t="s">
        <v>2185</v>
      </c>
      <c r="J34" s="125"/>
      <c r="K34" s="162" t="s">
        <v>2145</v>
      </c>
      <c r="L34" s="13" t="n">
        <v>8146</v>
      </c>
      <c r="M34" s="165" t="n">
        <v>400000</v>
      </c>
      <c r="N34" s="165" t="n">
        <v>28177.5</v>
      </c>
      <c r="O34" s="166" t="n">
        <v>4972.5</v>
      </c>
      <c r="P34" s="124"/>
      <c r="Q34" s="124"/>
      <c r="R34" s="138"/>
    </row>
    <row r="35" customFormat="false" ht="75" hidden="false" customHeight="false" outlineLevel="0" collapsed="false">
      <c r="A35" s="117" t="s">
        <v>1829</v>
      </c>
      <c r="B35" s="117" t="s">
        <v>2031</v>
      </c>
      <c r="C35" s="117"/>
      <c r="D35" s="162" t="s">
        <v>2141</v>
      </c>
      <c r="E35" s="163" t="s">
        <v>2186</v>
      </c>
      <c r="F35" s="19" t="s">
        <v>2187</v>
      </c>
      <c r="G35" s="124"/>
      <c r="H35" s="13" t="s">
        <v>1081</v>
      </c>
      <c r="I35" s="164" t="s">
        <v>2185</v>
      </c>
      <c r="J35" s="125"/>
      <c r="K35" s="162" t="s">
        <v>2145</v>
      </c>
      <c r="L35" s="13" t="n">
        <v>8168</v>
      </c>
      <c r="M35" s="166" t="n">
        <v>398400</v>
      </c>
      <c r="N35" s="165" t="n">
        <v>38802.5</v>
      </c>
      <c r="O35" s="166" t="n">
        <v>6847.5</v>
      </c>
      <c r="P35" s="124"/>
      <c r="Q35" s="124"/>
      <c r="R35" s="138"/>
    </row>
    <row r="36" customFormat="false" ht="47.25" hidden="false" customHeight="false" outlineLevel="0" collapsed="false">
      <c r="A36" s="117" t="s">
        <v>1829</v>
      </c>
      <c r="B36" s="117" t="s">
        <v>2031</v>
      </c>
      <c r="C36" s="117"/>
      <c r="D36" s="162" t="s">
        <v>2146</v>
      </c>
      <c r="E36" s="163" t="s">
        <v>2188</v>
      </c>
      <c r="F36" s="19" t="s">
        <v>2189</v>
      </c>
      <c r="G36" s="124"/>
      <c r="H36" s="13" t="s">
        <v>2190</v>
      </c>
      <c r="I36" s="164" t="s">
        <v>2185</v>
      </c>
      <c r="J36" s="125"/>
      <c r="K36" s="162" t="s">
        <v>2158</v>
      </c>
      <c r="L36" s="13" t="n">
        <v>7998</v>
      </c>
      <c r="M36" s="166" t="n">
        <v>399975</v>
      </c>
      <c r="N36" s="166" t="n">
        <v>48258.75</v>
      </c>
      <c r="O36" s="166" t="n">
        <v>8516.25</v>
      </c>
      <c r="P36" s="124"/>
      <c r="Q36" s="124"/>
      <c r="R36" s="138"/>
    </row>
    <row r="37" customFormat="false" ht="47.25" hidden="false" customHeight="false" outlineLevel="0" collapsed="false">
      <c r="A37" s="117" t="s">
        <v>1829</v>
      </c>
      <c r="B37" s="117" t="s">
        <v>2031</v>
      </c>
      <c r="C37" s="117"/>
      <c r="D37" s="162" t="s">
        <v>2146</v>
      </c>
      <c r="E37" s="163" t="s">
        <v>2191</v>
      </c>
      <c r="F37" s="19" t="s">
        <v>2192</v>
      </c>
      <c r="G37" s="124"/>
      <c r="H37" s="13" t="s">
        <v>1081</v>
      </c>
      <c r="I37" s="164" t="s">
        <v>2185</v>
      </c>
      <c r="J37" s="125"/>
      <c r="K37" s="162" t="s">
        <v>2158</v>
      </c>
      <c r="L37" s="13" t="n">
        <v>8014</v>
      </c>
      <c r="M37" s="166" t="n">
        <v>395364</v>
      </c>
      <c r="N37" s="166" t="n">
        <v>39690.75</v>
      </c>
      <c r="O37" s="166" t="n">
        <v>7004.25</v>
      </c>
      <c r="P37" s="124"/>
      <c r="Q37" s="124"/>
      <c r="R37" s="138"/>
    </row>
    <row r="38" customFormat="false" ht="47.25" hidden="false" customHeight="false" outlineLevel="0" collapsed="false">
      <c r="A38" s="117" t="s">
        <v>1829</v>
      </c>
      <c r="B38" s="117" t="s">
        <v>2031</v>
      </c>
      <c r="C38" s="117"/>
      <c r="D38" s="162" t="s">
        <v>2146</v>
      </c>
      <c r="E38" s="163" t="s">
        <v>2193</v>
      </c>
      <c r="F38" s="19" t="s">
        <v>2194</v>
      </c>
      <c r="G38" s="124"/>
      <c r="H38" s="13" t="s">
        <v>2161</v>
      </c>
      <c r="I38" s="164" t="s">
        <v>2185</v>
      </c>
      <c r="J38" s="125"/>
      <c r="K38" s="162" t="s">
        <v>2158</v>
      </c>
      <c r="L38" s="13" t="n">
        <v>8139</v>
      </c>
      <c r="M38" s="166" t="n">
        <v>400000</v>
      </c>
      <c r="N38" s="166" t="n">
        <v>29622.5</v>
      </c>
      <c r="O38" s="166" t="n">
        <v>5227.5</v>
      </c>
      <c r="P38" s="124"/>
      <c r="Q38" s="124"/>
      <c r="R38" s="138"/>
    </row>
    <row r="39" customFormat="false" ht="47.25" hidden="false" customHeight="false" outlineLevel="0" collapsed="false">
      <c r="A39" s="117" t="s">
        <v>1829</v>
      </c>
      <c r="B39" s="117" t="s">
        <v>2031</v>
      </c>
      <c r="C39" s="117"/>
      <c r="D39" s="162" t="s">
        <v>2146</v>
      </c>
      <c r="E39" s="13" t="s">
        <v>2195</v>
      </c>
      <c r="F39" s="19" t="s">
        <v>2196</v>
      </c>
      <c r="G39" s="124"/>
      <c r="H39" s="13" t="s">
        <v>1081</v>
      </c>
      <c r="I39" s="164" t="s">
        <v>2185</v>
      </c>
      <c r="J39" s="125"/>
      <c r="K39" s="162" t="s">
        <v>2158</v>
      </c>
      <c r="L39" s="13" t="n">
        <v>8142</v>
      </c>
      <c r="M39" s="166" t="n">
        <v>400000</v>
      </c>
      <c r="N39" s="165" t="n">
        <v>42500</v>
      </c>
      <c r="O39" s="166" t="n">
        <v>7500</v>
      </c>
      <c r="P39" s="124"/>
      <c r="Q39" s="124"/>
      <c r="R39" s="138"/>
    </row>
    <row r="40" customFormat="false" ht="47.25" hidden="false" customHeight="false" outlineLevel="0" collapsed="false">
      <c r="A40" s="117" t="s">
        <v>1829</v>
      </c>
      <c r="B40" s="117" t="s">
        <v>2031</v>
      </c>
      <c r="C40" s="117"/>
      <c r="D40" s="162" t="s">
        <v>2146</v>
      </c>
      <c r="E40" s="19" t="s">
        <v>2197</v>
      </c>
      <c r="F40" s="19" t="s">
        <v>2198</v>
      </c>
      <c r="G40" s="124"/>
      <c r="H40" s="13" t="s">
        <v>2171</v>
      </c>
      <c r="I40" s="164" t="s">
        <v>2185</v>
      </c>
      <c r="J40" s="125"/>
      <c r="K40" s="162" t="s">
        <v>2158</v>
      </c>
      <c r="L40" s="13" t="n">
        <v>8210</v>
      </c>
      <c r="M40" s="166" t="n">
        <v>399590.5</v>
      </c>
      <c r="N40" s="166" t="n">
        <v>43541.25</v>
      </c>
      <c r="O40" s="166" t="n">
        <v>7683.75</v>
      </c>
      <c r="P40" s="124"/>
      <c r="Q40" s="124"/>
      <c r="R40" s="138"/>
    </row>
    <row r="41" customFormat="false" ht="105" hidden="false" customHeight="false" outlineLevel="0" collapsed="false">
      <c r="A41" s="117" t="s">
        <v>1829</v>
      </c>
      <c r="B41" s="117" t="s">
        <v>2031</v>
      </c>
      <c r="C41" s="117"/>
      <c r="D41" s="162" t="s">
        <v>2141</v>
      </c>
      <c r="E41" s="13" t="s">
        <v>2199</v>
      </c>
      <c r="F41" s="19" t="s">
        <v>2200</v>
      </c>
      <c r="G41" s="124"/>
      <c r="H41" s="13" t="s">
        <v>2156</v>
      </c>
      <c r="I41" s="164" t="s">
        <v>2185</v>
      </c>
      <c r="J41" s="125"/>
      <c r="K41" s="162" t="s">
        <v>2145</v>
      </c>
      <c r="L41" s="13" t="n">
        <v>8038</v>
      </c>
      <c r="M41" s="166" t="n">
        <v>351700</v>
      </c>
      <c r="N41" s="166" t="n">
        <v>47175</v>
      </c>
      <c r="O41" s="166" t="n">
        <v>8325</v>
      </c>
      <c r="P41" s="124"/>
      <c r="Q41" s="124"/>
      <c r="R41" s="138"/>
    </row>
    <row r="42" customFormat="false" ht="225" hidden="false" customHeight="false" outlineLevel="0" collapsed="false">
      <c r="A42" s="117" t="s">
        <v>1829</v>
      </c>
      <c r="B42" s="117" t="s">
        <v>2031</v>
      </c>
      <c r="C42" s="117"/>
      <c r="D42" s="167" t="s">
        <v>2201</v>
      </c>
      <c r="E42" s="168" t="s">
        <v>2202</v>
      </c>
      <c r="F42" s="167" t="s">
        <v>2203</v>
      </c>
      <c r="G42" s="124"/>
      <c r="H42" s="168" t="s">
        <v>2171</v>
      </c>
      <c r="I42" s="125"/>
      <c r="J42" s="125"/>
      <c r="K42" s="167" t="s">
        <v>2201</v>
      </c>
      <c r="L42" s="169" t="n">
        <v>3186</v>
      </c>
      <c r="M42" s="170" t="n">
        <v>6810378.15</v>
      </c>
      <c r="N42" s="170" t="n">
        <v>116581.75</v>
      </c>
      <c r="O42" s="170" t="n">
        <v>20573.25</v>
      </c>
      <c r="P42" s="124"/>
      <c r="Q42" s="124"/>
      <c r="R42" s="138"/>
    </row>
    <row r="43" customFormat="false" ht="89.25" hidden="false" customHeight="false" outlineLevel="0" collapsed="false">
      <c r="A43" s="131" t="s">
        <v>2204</v>
      </c>
      <c r="B43" s="117" t="s">
        <v>2031</v>
      </c>
      <c r="C43" s="131"/>
      <c r="D43" s="124" t="s">
        <v>2141</v>
      </c>
      <c r="E43" s="171" t="s">
        <v>2205</v>
      </c>
      <c r="F43" s="172" t="s">
        <v>2206</v>
      </c>
      <c r="G43" s="131"/>
      <c r="H43" s="131"/>
      <c r="I43" s="173" t="s">
        <v>2207</v>
      </c>
      <c r="J43" s="174"/>
      <c r="K43" s="175" t="s">
        <v>2208</v>
      </c>
      <c r="M43" s="176" t="n">
        <v>1126581</v>
      </c>
      <c r="N43" s="176" t="n">
        <v>10901.25</v>
      </c>
      <c r="O43" s="176" t="n">
        <v>1923.75</v>
      </c>
      <c r="P43" s="177" t="s">
        <v>110</v>
      </c>
    </row>
    <row r="44" customFormat="false" ht="76.5" hidden="false" customHeight="false" outlineLevel="0" collapsed="false">
      <c r="A44" s="131" t="s">
        <v>2204</v>
      </c>
      <c r="B44" s="117" t="s">
        <v>2031</v>
      </c>
      <c r="C44" s="131"/>
      <c r="D44" s="124" t="s">
        <v>2209</v>
      </c>
      <c r="E44" s="171" t="s">
        <v>2210</v>
      </c>
      <c r="F44" s="172" t="s">
        <v>2211</v>
      </c>
      <c r="G44" s="131"/>
      <c r="H44" s="131"/>
      <c r="I44" s="173" t="s">
        <v>2212</v>
      </c>
      <c r="J44" s="174"/>
      <c r="K44" s="175" t="s">
        <v>2213</v>
      </c>
      <c r="M44" s="176" t="n">
        <v>1510171</v>
      </c>
      <c r="N44" s="176" t="n">
        <v>112000</v>
      </c>
      <c r="O44" s="176" t="n">
        <v>19764</v>
      </c>
      <c r="P44" s="177" t="s">
        <v>297</v>
      </c>
    </row>
    <row r="45" customFormat="false" ht="153" hidden="false" customHeight="false" outlineLevel="0" collapsed="false">
      <c r="A45" s="131" t="s">
        <v>2204</v>
      </c>
      <c r="B45" s="117" t="s">
        <v>2031</v>
      </c>
      <c r="C45" s="131"/>
      <c r="D45" s="124" t="s">
        <v>2214</v>
      </c>
      <c r="E45" s="171" t="s">
        <v>2215</v>
      </c>
      <c r="F45" s="172" t="s">
        <v>2216</v>
      </c>
      <c r="G45" s="131"/>
      <c r="H45" s="131"/>
      <c r="I45" s="173" t="s">
        <v>2217</v>
      </c>
      <c r="J45" s="174"/>
      <c r="K45" s="175" t="s">
        <v>2218</v>
      </c>
      <c r="M45" s="176" t="n">
        <v>1320372</v>
      </c>
      <c r="N45" s="176" t="n">
        <v>68000</v>
      </c>
      <c r="O45" s="176" t="n">
        <v>12000</v>
      </c>
      <c r="P45" s="177" t="s">
        <v>104</v>
      </c>
    </row>
    <row r="46" customFormat="false" ht="90" hidden="false" customHeight="false" outlineLevel="0" collapsed="false">
      <c r="A46" s="131" t="s">
        <v>2204</v>
      </c>
      <c r="B46" s="117" t="s">
        <v>2031</v>
      </c>
      <c r="C46" s="131"/>
      <c r="D46" s="124" t="s">
        <v>2136</v>
      </c>
      <c r="E46" s="171" t="s">
        <v>2219</v>
      </c>
      <c r="F46" s="172" t="s">
        <v>2220</v>
      </c>
      <c r="G46" s="131"/>
      <c r="H46" s="131"/>
      <c r="I46" s="173" t="s">
        <v>2221</v>
      </c>
      <c r="J46" s="174"/>
      <c r="K46" s="178" t="s">
        <v>2222</v>
      </c>
      <c r="M46" s="176" t="n">
        <v>1449756</v>
      </c>
      <c r="N46" s="176" t="n">
        <v>102147.89</v>
      </c>
      <c r="O46" s="176" t="n">
        <v>18026.1</v>
      </c>
      <c r="P46" s="177" t="s">
        <v>654</v>
      </c>
    </row>
    <row r="47" customFormat="false" ht="75" hidden="false" customHeight="false" outlineLevel="0" collapsed="false">
      <c r="A47" s="131" t="s">
        <v>2204</v>
      </c>
      <c r="B47" s="117" t="s">
        <v>2031</v>
      </c>
      <c r="C47" s="131"/>
      <c r="D47" s="124" t="s">
        <v>2136</v>
      </c>
      <c r="E47" s="171" t="s">
        <v>2223</v>
      </c>
      <c r="F47" s="172" t="s">
        <v>2224</v>
      </c>
      <c r="G47" s="131"/>
      <c r="H47" s="131"/>
      <c r="I47" s="173" t="s">
        <v>2225</v>
      </c>
      <c r="J47" s="174"/>
      <c r="K47" s="178" t="s">
        <v>2226</v>
      </c>
      <c r="M47" s="176" t="n">
        <v>2292700</v>
      </c>
      <c r="N47" s="176" t="n">
        <v>11179.59</v>
      </c>
      <c r="O47" s="176" t="n">
        <v>1972.87</v>
      </c>
      <c r="P47" s="177" t="s">
        <v>110</v>
      </c>
    </row>
    <row r="48" customFormat="false" ht="75" hidden="false" customHeight="false" outlineLevel="0" collapsed="false">
      <c r="A48" s="131" t="s">
        <v>2204</v>
      </c>
      <c r="B48" s="117" t="s">
        <v>2031</v>
      </c>
      <c r="C48" s="131"/>
      <c r="D48" s="124" t="s">
        <v>2146</v>
      </c>
      <c r="E48" s="179" t="s">
        <v>2227</v>
      </c>
      <c r="F48" s="19" t="s">
        <v>2228</v>
      </c>
      <c r="G48" s="131"/>
      <c r="H48" s="131"/>
      <c r="I48" s="164" t="s">
        <v>2229</v>
      </c>
      <c r="J48" s="174"/>
      <c r="K48" s="178" t="s">
        <v>2230</v>
      </c>
      <c r="M48" s="180" t="n">
        <v>1563260</v>
      </c>
      <c r="N48" s="180" t="n">
        <v>82620</v>
      </c>
      <c r="O48" s="180" t="n">
        <v>14580</v>
      </c>
      <c r="P48" s="181" t="s">
        <v>110</v>
      </c>
    </row>
    <row r="49" customFormat="false" ht="47.25" hidden="false" customHeight="false" outlineLevel="0" collapsed="false">
      <c r="A49" s="131" t="s">
        <v>2204</v>
      </c>
      <c r="B49" s="117" t="s">
        <v>2031</v>
      </c>
      <c r="C49" s="131"/>
      <c r="D49" s="124" t="s">
        <v>2136</v>
      </c>
      <c r="E49" s="171" t="s">
        <v>2231</v>
      </c>
      <c r="F49" s="172" t="s">
        <v>2232</v>
      </c>
      <c r="G49" s="131"/>
      <c r="H49" s="131"/>
      <c r="I49" s="173" t="s">
        <v>2233</v>
      </c>
      <c r="J49" s="174"/>
      <c r="K49" s="178" t="s">
        <v>2234</v>
      </c>
      <c r="M49" s="176" t="n">
        <v>5913880</v>
      </c>
      <c r="N49" s="176" t="n">
        <v>123454</v>
      </c>
      <c r="O49" s="176" t="n">
        <v>21786</v>
      </c>
      <c r="P49" s="177" t="s">
        <v>104</v>
      </c>
    </row>
    <row r="50" customFormat="false" ht="60" hidden="false" customHeight="false" outlineLevel="0" collapsed="false">
      <c r="A50" s="131" t="s">
        <v>2204</v>
      </c>
      <c r="B50" s="117" t="s">
        <v>2031</v>
      </c>
      <c r="C50" s="131"/>
      <c r="D50" s="124" t="s">
        <v>2235</v>
      </c>
      <c r="E50" s="171" t="s">
        <v>2236</v>
      </c>
      <c r="F50" s="172" t="s">
        <v>2237</v>
      </c>
      <c r="G50" s="131"/>
      <c r="H50" s="131"/>
      <c r="I50" s="173" t="s">
        <v>2238</v>
      </c>
      <c r="J50" s="174"/>
      <c r="K50" s="178" t="s">
        <v>2239</v>
      </c>
      <c r="M50" s="176" t="n">
        <v>3566437</v>
      </c>
      <c r="N50" s="176" t="n">
        <v>85000</v>
      </c>
      <c r="O50" s="176" t="n">
        <v>15000</v>
      </c>
      <c r="P50" s="177" t="s">
        <v>110</v>
      </c>
    </row>
    <row r="51" customFormat="false" ht="47.25" hidden="false" customHeight="false" outlineLevel="0" collapsed="false">
      <c r="A51" s="131" t="s">
        <v>2204</v>
      </c>
      <c r="B51" s="117" t="s">
        <v>2031</v>
      </c>
      <c r="C51" s="131"/>
      <c r="D51" s="124" t="s">
        <v>2132</v>
      </c>
      <c r="E51" s="171" t="s">
        <v>2240</v>
      </c>
      <c r="F51" s="172" t="s">
        <v>2241</v>
      </c>
      <c r="G51" s="131"/>
      <c r="H51" s="131"/>
      <c r="I51" s="173" t="s">
        <v>2221</v>
      </c>
      <c r="J51" s="174"/>
      <c r="K51" s="178" t="s">
        <v>2242</v>
      </c>
      <c r="M51" s="176" t="n">
        <v>1900000</v>
      </c>
      <c r="N51" s="176" t="n">
        <v>56451</v>
      </c>
      <c r="O51" s="176" t="n">
        <v>9962</v>
      </c>
      <c r="P51" s="177" t="s">
        <v>104</v>
      </c>
    </row>
    <row r="52" customFormat="false" ht="75" hidden="false" customHeight="false" outlineLevel="0" collapsed="false">
      <c r="A52" s="131" t="s">
        <v>2204</v>
      </c>
      <c r="B52" s="117" t="s">
        <v>2031</v>
      </c>
      <c r="C52" s="131"/>
      <c r="D52" s="124" t="s">
        <v>2132</v>
      </c>
      <c r="E52" s="171" t="s">
        <v>2243</v>
      </c>
      <c r="F52" s="172" t="s">
        <v>2244</v>
      </c>
      <c r="G52" s="131"/>
      <c r="H52" s="131"/>
      <c r="I52" s="173" t="s">
        <v>2245</v>
      </c>
      <c r="J52" s="174"/>
      <c r="K52" s="178" t="s">
        <v>2246</v>
      </c>
      <c r="M52" s="176" t="n">
        <v>6034317</v>
      </c>
      <c r="N52" s="176" t="n">
        <v>95200</v>
      </c>
      <c r="O52" s="176" t="n">
        <v>16800</v>
      </c>
      <c r="P52" s="177" t="s">
        <v>104</v>
      </c>
    </row>
    <row r="53" customFormat="false" ht="90" hidden="false" customHeight="false" outlineLevel="0" collapsed="false">
      <c r="A53" s="131" t="s">
        <v>2204</v>
      </c>
      <c r="B53" s="117" t="s">
        <v>2031</v>
      </c>
      <c r="C53" s="131"/>
      <c r="D53" s="124" t="s">
        <v>2136</v>
      </c>
      <c r="E53" s="171" t="s">
        <v>2247</v>
      </c>
      <c r="F53" s="172" t="s">
        <v>2248</v>
      </c>
      <c r="G53" s="131"/>
      <c r="H53" s="131"/>
      <c r="I53" s="173" t="s">
        <v>2249</v>
      </c>
      <c r="J53" s="174"/>
      <c r="K53" s="178" t="s">
        <v>2250</v>
      </c>
      <c r="M53" s="176" t="n">
        <v>1423020</v>
      </c>
      <c r="N53" s="182" t="n">
        <v>62254</v>
      </c>
      <c r="O53" s="182" t="n">
        <v>10986</v>
      </c>
      <c r="P53" s="177" t="s">
        <v>110</v>
      </c>
    </row>
    <row r="1048576" customFormat="false" ht="12.8" hidden="false" customHeight="false" outlineLevel="0" collapsed="false"/>
  </sheetData>
  <conditionalFormatting sqref="G1">
    <cfRule type="dataBar" priority="2">
      <dataBar showValue="1" minLength="10" maxLength="90">
        <cfvo type="min" val="0"/>
        <cfvo type="max" val="0"/>
        <color rgb="FF638EC6"/>
      </dataBar>
      <extLst>
        <ext xmlns:x14="http://schemas.microsoft.com/office/spreadsheetml/2009/9/main" uri="{B025F937-C7B1-47D3-B67F-A62EFF666E3E}">
          <x14:id>{FC43745E-3038-4CA6-A984-894F8698905F}</x14:id>
        </ext>
      </extLst>
    </cfRule>
  </conditionalFormatting>
  <hyperlinks>
    <hyperlink ref="R1" r:id="rId1" display="Catalogue-UK-INTERREG-2020-BR.pdf (interreg-med.eu)"/>
    <hyperlink ref="R2" r:id="rId2" display="Catalogue-UK-INTERREG-2020-BR.pdf (interreg-med.eu)"/>
    <hyperlink ref="R3" r:id="rId3" display="Catalogue-UK-INTERREG-2020-BR.pdf (interreg-med.eu)"/>
    <hyperlink ref="R4" r:id="rId4" display="Catalogue-UK-INTERREG-2020-BR.pdf (interreg-med.eu)"/>
    <hyperlink ref="R5" r:id="rId5" display="Catalogue-UK-INTERREG-2020-BR.pdf (interreg-med.eu)"/>
    <hyperlink ref="R6" r:id="rId6" display="Catalogue-UK-INTERREG-2020-BR.pdf (interreg-med.eu)"/>
    <hyperlink ref="R7" r:id="rId7" display="Catalogue-UK-INTERREG-2020-BR.pdf (interreg-med.eu)"/>
    <hyperlink ref="R8" r:id="rId8" display="Catalogue-UK-INTERREG-2020-BR.pdf (interreg-med.eu)"/>
    <hyperlink ref="R9" r:id="rId9" display="Catalogue-UK-INTERREG-2020-BR.pdf (interreg-med.eu)"/>
    <hyperlink ref="R10" r:id="rId10" display="Catalogue-UK-INTERREG-2020-BR.pdf (interreg-med.eu)"/>
    <hyperlink ref="R11" r:id="rId11" display="Catalogue-UK-INTERREG-2020-BR.pdf (interreg-med.eu)"/>
    <hyperlink ref="R12" r:id="rId12" display="Catalogue-UK-INTERREG-2020-BR.pdf (interreg-med.eu)"/>
    <hyperlink ref="R13" r:id="rId13" display="Catalogue-UK-INTERREG-2020-BR.pdf (interreg-med.eu)"/>
    <hyperlink ref="R14" r:id="rId14" display="Catalogue-UK-INTERREG-2020-BR.pdf (interreg-med.eu)"/>
    <hyperlink ref="R15" r:id="rId15" display="Catalogue-UK-INTERREG-2020-BR.pdf (interreg-med.e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FC43745E-3038-4CA6-A984-894F8698905F}">
            <x14:dataBar minLength="10" maxLength="90" axisPosition="automatic" gradient="false">
              <x14:cfvo type="autoMin"/>
              <x14:cfvo type="autoMax"/>
              <x14:negativeFillColor rgb="FFFF0000"/>
              <x14:axisColor rgb="FF000000"/>
            </x14:dataBar>
          </x14:cfRule>
          <xm:sqref>G1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false" showOutlineSymbols="true" defaultGridColor="true" view="normal" topLeftCell="A55" colorId="64" zoomScale="75" zoomScaleNormal="75" zoomScalePageLayoutView="100" workbookViewId="0">
      <selection pane="topLeft" activeCell="I57" activeCellId="0" sqref="I57"/>
    </sheetView>
  </sheetViews>
  <sheetFormatPr defaultColWidth="9.14453125" defaultRowHeight="11.25" zeroHeight="false" outlineLevelRow="0" outlineLevelCol="0"/>
  <cols>
    <col collapsed="false" customWidth="true" hidden="false" outlineLevel="0" max="1" min="1" style="183" width="12.43"/>
    <col collapsed="false" customWidth="true" hidden="false" outlineLevel="0" max="2" min="2" style="183" width="10"/>
    <col collapsed="false" customWidth="true" hidden="false" outlineLevel="0" max="3" min="3" style="183" width="18.85"/>
    <col collapsed="false" customWidth="true" hidden="false" outlineLevel="0" max="4" min="4" style="183" width="19.57"/>
    <col collapsed="false" customWidth="false" hidden="false" outlineLevel="0" max="7" min="5" style="183" width="9.14"/>
    <col collapsed="false" customWidth="true" hidden="false" outlineLevel="0" max="8" min="8" style="183" width="12.71"/>
    <col collapsed="false" customWidth="false" hidden="false" outlineLevel="0" max="10" min="9" style="183" width="9.14"/>
    <col collapsed="false" customWidth="true" hidden="false" outlineLevel="0" max="11" min="11" style="183" width="12"/>
    <col collapsed="false" customWidth="true" hidden="false" outlineLevel="0" max="12" min="12" style="183" width="13"/>
    <col collapsed="false" customWidth="true" hidden="false" outlineLevel="0" max="13" min="13" style="183" width="10.71"/>
    <col collapsed="false" customWidth="true" hidden="false" outlineLevel="0" max="14" min="14" style="183" width="13"/>
    <col collapsed="false" customWidth="true" hidden="false" outlineLevel="0" max="17" min="15" style="183" width="11.28"/>
    <col collapsed="false" customWidth="true" hidden="false" outlineLevel="0" max="18" min="18" style="183" width="59.42"/>
    <col collapsed="false" customWidth="false" hidden="false" outlineLevel="0" max="19" min="19" style="183" width="9.14"/>
    <col collapsed="false" customWidth="true" hidden="false" outlineLevel="0" max="20" min="20" style="183" width="35"/>
    <col collapsed="false" customWidth="false" hidden="true" outlineLevel="0" max="31" min="21" style="183" width="9.14"/>
    <col collapsed="false" customWidth="false" hidden="false" outlineLevel="0" max="1024" min="32" style="183" width="9.14"/>
  </cols>
  <sheetData>
    <row r="1" customFormat="false" ht="56.25" hidden="false" customHeight="false" outlineLevel="0" collapsed="false">
      <c r="A1" s="184" t="s">
        <v>0</v>
      </c>
      <c r="B1" s="184" t="s">
        <v>1</v>
      </c>
      <c r="C1" s="184" t="s">
        <v>2251</v>
      </c>
      <c r="D1" s="184" t="s">
        <v>4</v>
      </c>
      <c r="E1" s="184" t="s">
        <v>5</v>
      </c>
      <c r="F1" s="185" t="s">
        <v>6</v>
      </c>
      <c r="G1" s="184" t="s">
        <v>7</v>
      </c>
      <c r="H1" s="186" t="s">
        <v>8</v>
      </c>
      <c r="I1" s="186" t="s">
        <v>9</v>
      </c>
      <c r="J1" s="184" t="s">
        <v>10</v>
      </c>
      <c r="K1" s="184" t="s">
        <v>11</v>
      </c>
      <c r="L1" s="187" t="s">
        <v>2252</v>
      </c>
      <c r="M1" s="187" t="s">
        <v>2253</v>
      </c>
      <c r="N1" s="187" t="s">
        <v>2254</v>
      </c>
      <c r="O1" s="187" t="s">
        <v>2255</v>
      </c>
      <c r="P1" s="187" t="s">
        <v>2256</v>
      </c>
      <c r="Q1" s="187" t="s">
        <v>2257</v>
      </c>
      <c r="R1" s="184" t="s">
        <v>17</v>
      </c>
      <c r="S1" s="184" t="s">
        <v>19</v>
      </c>
      <c r="T1" s="184" t="s">
        <v>20</v>
      </c>
    </row>
    <row r="2" customFormat="false" ht="157.5" hidden="false" customHeight="false" outlineLevel="0" collapsed="false">
      <c r="A2" s="188" t="s">
        <v>2258</v>
      </c>
      <c r="B2" s="183" t="s">
        <v>2259</v>
      </c>
      <c r="C2" s="183" t="s">
        <v>2260</v>
      </c>
      <c r="D2" s="183" t="s">
        <v>2261</v>
      </c>
      <c r="E2" s="183" t="s">
        <v>2262</v>
      </c>
      <c r="G2" s="183" t="n">
        <v>2017</v>
      </c>
      <c r="H2" s="189" t="s">
        <v>2263</v>
      </c>
      <c r="I2" s="189" t="s">
        <v>2264</v>
      </c>
      <c r="J2" s="183" t="s">
        <v>2265</v>
      </c>
      <c r="K2" s="183" t="s">
        <v>2266</v>
      </c>
      <c r="L2" s="190" t="n">
        <v>652427.9</v>
      </c>
      <c r="M2" s="191" t="n">
        <v>554563.7</v>
      </c>
      <c r="N2" s="192" t="s">
        <v>2267</v>
      </c>
      <c r="O2" s="183" t="s">
        <v>2268</v>
      </c>
      <c r="P2" s="191" t="n">
        <v>151581.5</v>
      </c>
      <c r="Q2" s="191" t="n">
        <v>128844.27</v>
      </c>
      <c r="R2" s="183" t="s">
        <v>2269</v>
      </c>
      <c r="T2" s="193" t="s">
        <v>2270</v>
      </c>
    </row>
    <row r="3" customFormat="false" ht="160.5" hidden="false" customHeight="true" outlineLevel="0" collapsed="false">
      <c r="A3" s="188" t="s">
        <v>2258</v>
      </c>
      <c r="B3" s="183" t="s">
        <v>2259</v>
      </c>
      <c r="C3" s="183" t="s">
        <v>2260</v>
      </c>
      <c r="D3" s="183" t="s">
        <v>2271</v>
      </c>
      <c r="E3" s="183" t="s">
        <v>2262</v>
      </c>
      <c r="G3" s="183" t="n">
        <v>2017</v>
      </c>
      <c r="H3" s="189" t="s">
        <v>2272</v>
      </c>
      <c r="I3" s="194" t="n">
        <v>44026</v>
      </c>
      <c r="J3" s="183" t="s">
        <v>2273</v>
      </c>
      <c r="K3" s="183" t="s">
        <v>2266</v>
      </c>
      <c r="L3" s="191" t="n">
        <v>865763.92</v>
      </c>
      <c r="M3" s="191" t="n">
        <v>735899.32</v>
      </c>
      <c r="N3" s="191" t="s">
        <v>110</v>
      </c>
      <c r="O3" s="191" t="s">
        <v>2274</v>
      </c>
      <c r="P3" s="191" t="n">
        <v>172785.79</v>
      </c>
      <c r="Q3" s="191" t="n">
        <v>146867.92</v>
      </c>
      <c r="R3" s="183" t="s">
        <v>2275</v>
      </c>
      <c r="T3" s="183" t="s">
        <v>2276</v>
      </c>
    </row>
    <row r="4" customFormat="false" ht="156.75" hidden="false" customHeight="true" outlineLevel="0" collapsed="false">
      <c r="A4" s="188" t="s">
        <v>2258</v>
      </c>
      <c r="B4" s="183" t="s">
        <v>2259</v>
      </c>
      <c r="C4" s="183" t="s">
        <v>2260</v>
      </c>
      <c r="D4" s="183" t="s">
        <v>2277</v>
      </c>
      <c r="E4" s="183" t="s">
        <v>2262</v>
      </c>
      <c r="G4" s="183" t="n">
        <v>2019</v>
      </c>
      <c r="H4" s="183" t="s">
        <v>2278</v>
      </c>
      <c r="I4" s="189" t="s">
        <v>2279</v>
      </c>
      <c r="J4" s="183" t="s">
        <v>2280</v>
      </c>
      <c r="K4" s="183" t="s">
        <v>2266</v>
      </c>
      <c r="L4" s="191" t="n">
        <v>690623.5</v>
      </c>
      <c r="M4" s="191" t="n">
        <v>587029.96</v>
      </c>
      <c r="N4" s="191" t="s">
        <v>104</v>
      </c>
      <c r="O4" s="191" t="s">
        <v>2281</v>
      </c>
      <c r="P4" s="191" t="n">
        <v>147780</v>
      </c>
      <c r="Q4" s="191" t="n">
        <v>125613</v>
      </c>
      <c r="R4" s="183" t="s">
        <v>2282</v>
      </c>
      <c r="T4" s="193" t="s">
        <v>2283</v>
      </c>
    </row>
    <row r="5" customFormat="false" ht="100.5" hidden="false" customHeight="true" outlineLevel="0" collapsed="false">
      <c r="A5" s="188" t="s">
        <v>2258</v>
      </c>
      <c r="B5" s="183" t="s">
        <v>2259</v>
      </c>
      <c r="C5" s="183" t="s">
        <v>2260</v>
      </c>
      <c r="D5" s="183" t="s">
        <v>2284</v>
      </c>
      <c r="E5" s="183" t="s">
        <v>2262</v>
      </c>
      <c r="G5" s="183" t="n">
        <v>2020</v>
      </c>
      <c r="H5" s="183" t="s">
        <v>2285</v>
      </c>
      <c r="I5" s="183" t="s">
        <v>2286</v>
      </c>
      <c r="J5" s="183" t="s">
        <v>2287</v>
      </c>
      <c r="K5" s="183" t="s">
        <v>2266</v>
      </c>
      <c r="L5" s="191" t="n">
        <v>575122.1</v>
      </c>
      <c r="M5" s="191" t="n">
        <v>488278.64</v>
      </c>
      <c r="N5" s="183" t="s">
        <v>110</v>
      </c>
      <c r="O5" s="183" t="s">
        <v>2288</v>
      </c>
      <c r="P5" s="191" t="n">
        <v>120739.56</v>
      </c>
      <c r="Q5" s="191" t="n">
        <v>102507.88</v>
      </c>
      <c r="R5" s="183" t="s">
        <v>2289</v>
      </c>
      <c r="T5" s="183" t="s">
        <v>2290</v>
      </c>
    </row>
    <row r="6" customFormat="false" ht="146.25" hidden="false" customHeight="false" outlineLevel="0" collapsed="false">
      <c r="A6" s="188" t="s">
        <v>2258</v>
      </c>
      <c r="B6" s="183" t="s">
        <v>2259</v>
      </c>
      <c r="C6" s="183" t="s">
        <v>2260</v>
      </c>
      <c r="D6" s="183" t="s">
        <v>2291</v>
      </c>
      <c r="E6" s="183" t="s">
        <v>2262</v>
      </c>
      <c r="G6" s="183" t="n">
        <v>2021</v>
      </c>
      <c r="H6" s="183" t="s">
        <v>2292</v>
      </c>
      <c r="I6" s="183" t="s">
        <v>2293</v>
      </c>
      <c r="J6" s="183" t="s">
        <v>2294</v>
      </c>
      <c r="K6" s="183" t="s">
        <v>2266</v>
      </c>
      <c r="L6" s="191" t="n">
        <v>620765.1</v>
      </c>
      <c r="M6" s="191" t="n">
        <v>527650.32</v>
      </c>
      <c r="N6" s="183" t="s">
        <v>160</v>
      </c>
      <c r="O6" s="183" t="s">
        <v>2295</v>
      </c>
      <c r="P6" s="191" t="n">
        <v>142056.9</v>
      </c>
      <c r="Q6" s="191" t="n">
        <v>120748.36</v>
      </c>
      <c r="R6" s="183" t="s">
        <v>2296</v>
      </c>
      <c r="T6" s="183" t="s">
        <v>2297</v>
      </c>
    </row>
    <row r="7" customFormat="false" ht="100.5" hidden="false" customHeight="true" outlineLevel="0" collapsed="false">
      <c r="A7" s="188" t="s">
        <v>2258</v>
      </c>
      <c r="B7" s="183" t="s">
        <v>2259</v>
      </c>
      <c r="C7" s="183" t="s">
        <v>2260</v>
      </c>
      <c r="D7" s="183" t="s">
        <v>2298</v>
      </c>
      <c r="E7" s="183" t="s">
        <v>2262</v>
      </c>
      <c r="G7" s="183" t="n">
        <v>2021</v>
      </c>
      <c r="H7" s="183" t="s">
        <v>2299</v>
      </c>
      <c r="I7" s="183" t="s">
        <v>2300</v>
      </c>
      <c r="J7" s="183" t="s">
        <v>2301</v>
      </c>
      <c r="K7" s="183" t="s">
        <v>2266</v>
      </c>
      <c r="L7" s="191" t="n">
        <v>1094849.44</v>
      </c>
      <c r="M7" s="191" t="n">
        <v>930622.02</v>
      </c>
      <c r="N7" s="183" t="s">
        <v>2302</v>
      </c>
      <c r="O7" s="183" t="s">
        <v>2303</v>
      </c>
      <c r="P7" s="191" t="n">
        <v>322591.66</v>
      </c>
      <c r="Q7" s="191" t="n">
        <v>274202.91</v>
      </c>
      <c r="R7" s="183" t="s">
        <v>2304</v>
      </c>
      <c r="T7" s="183" t="s">
        <v>2305</v>
      </c>
    </row>
    <row r="8" customFormat="false" ht="118.5" hidden="false" customHeight="true" outlineLevel="0" collapsed="false">
      <c r="A8" s="188" t="s">
        <v>2258</v>
      </c>
      <c r="B8" s="183" t="s">
        <v>2259</v>
      </c>
      <c r="C8" s="183" t="s">
        <v>2260</v>
      </c>
      <c r="D8" s="183" t="s">
        <v>2306</v>
      </c>
      <c r="E8" s="183" t="s">
        <v>2262</v>
      </c>
      <c r="G8" s="183" t="n">
        <v>2020</v>
      </c>
      <c r="H8" s="183" t="s">
        <v>2307</v>
      </c>
      <c r="I8" s="195" t="n">
        <v>44957</v>
      </c>
      <c r="J8" s="183" t="s">
        <v>2308</v>
      </c>
      <c r="K8" s="183" t="s">
        <v>2266</v>
      </c>
      <c r="L8" s="191" t="n">
        <v>657923.28</v>
      </c>
      <c r="M8" s="191" t="n">
        <v>559234.78</v>
      </c>
      <c r="N8" s="183" t="s">
        <v>104</v>
      </c>
      <c r="O8" s="183" t="s">
        <v>2309</v>
      </c>
      <c r="P8" s="191" t="n">
        <v>213302.92</v>
      </c>
      <c r="Q8" s="191" t="n">
        <v>181307.51</v>
      </c>
      <c r="R8" s="183" t="s">
        <v>2310</v>
      </c>
      <c r="T8" s="183" t="s">
        <v>2311</v>
      </c>
    </row>
    <row r="9" customFormat="false" ht="113.25" hidden="false" customHeight="true" outlineLevel="0" collapsed="false">
      <c r="A9" s="188" t="s">
        <v>2258</v>
      </c>
      <c r="B9" s="183" t="s">
        <v>2259</v>
      </c>
      <c r="C9" s="183" t="s">
        <v>2260</v>
      </c>
      <c r="D9" s="183" t="s">
        <v>2312</v>
      </c>
      <c r="E9" s="183" t="s">
        <v>2262</v>
      </c>
      <c r="G9" s="183" t="n">
        <v>2020</v>
      </c>
      <c r="H9" s="183" t="s">
        <v>2313</v>
      </c>
      <c r="I9" s="189" t="s">
        <v>2314</v>
      </c>
      <c r="J9" s="183" t="s">
        <v>2315</v>
      </c>
      <c r="K9" s="183" t="s">
        <v>2266</v>
      </c>
      <c r="L9" s="191" t="s">
        <v>2316</v>
      </c>
      <c r="M9" s="191" t="n">
        <v>756795.29</v>
      </c>
      <c r="N9" s="191" t="s">
        <v>2317</v>
      </c>
      <c r="O9" s="183" t="s">
        <v>2318</v>
      </c>
      <c r="P9" s="191" t="n">
        <v>256974.4</v>
      </c>
      <c r="Q9" s="191" t="n">
        <v>218428.24</v>
      </c>
      <c r="R9" s="196" t="s">
        <v>2319</v>
      </c>
      <c r="T9" s="197" t="s">
        <v>2320</v>
      </c>
    </row>
    <row r="10" customFormat="false" ht="144" hidden="false" customHeight="true" outlineLevel="0" collapsed="false">
      <c r="A10" s="188" t="s">
        <v>2258</v>
      </c>
      <c r="B10" s="183" t="s">
        <v>2259</v>
      </c>
      <c r="C10" s="183" t="s">
        <v>2260</v>
      </c>
      <c r="D10" s="183" t="s">
        <v>2321</v>
      </c>
      <c r="E10" s="183" t="s">
        <v>2262</v>
      </c>
      <c r="G10" s="183" t="n">
        <v>2020</v>
      </c>
      <c r="H10" s="183" t="s">
        <v>2322</v>
      </c>
      <c r="I10" s="183" t="s">
        <v>2323</v>
      </c>
      <c r="J10" s="183" t="s">
        <v>2324</v>
      </c>
      <c r="K10" s="183" t="s">
        <v>2266</v>
      </c>
      <c r="L10" s="191" t="n">
        <v>978236.45</v>
      </c>
      <c r="M10" s="191" t="n">
        <v>831500.97</v>
      </c>
      <c r="N10" s="183" t="s">
        <v>2267</v>
      </c>
      <c r="O10" s="183" t="s">
        <v>2325</v>
      </c>
      <c r="P10" s="191" t="n">
        <v>411659.4</v>
      </c>
      <c r="Q10" s="191" t="n">
        <v>349910.49</v>
      </c>
      <c r="R10" s="183" t="s">
        <v>2326</v>
      </c>
      <c r="T10" s="198" t="s">
        <v>2327</v>
      </c>
    </row>
    <row r="11" customFormat="false" ht="117" hidden="false" customHeight="true" outlineLevel="0" collapsed="false">
      <c r="A11" s="188" t="s">
        <v>2258</v>
      </c>
      <c r="B11" s="183" t="s">
        <v>2259</v>
      </c>
      <c r="C11" s="183" t="s">
        <v>2260</v>
      </c>
      <c r="D11" s="183" t="s">
        <v>2328</v>
      </c>
      <c r="E11" s="183" t="s">
        <v>2262</v>
      </c>
      <c r="G11" s="183" t="n">
        <v>2020</v>
      </c>
      <c r="H11" s="188" t="s">
        <v>2329</v>
      </c>
      <c r="I11" s="183" t="s">
        <v>2330</v>
      </c>
      <c r="J11" s="183" t="s">
        <v>2331</v>
      </c>
      <c r="K11" s="183" t="s">
        <v>2266</v>
      </c>
      <c r="L11" s="191" t="n">
        <v>550436.78</v>
      </c>
      <c r="M11" s="191" t="n">
        <v>467871.26</v>
      </c>
      <c r="N11" s="183" t="s">
        <v>2332</v>
      </c>
      <c r="O11" s="183" t="s">
        <v>2333</v>
      </c>
      <c r="P11" s="191" t="n">
        <v>93111</v>
      </c>
      <c r="Q11" s="191" t="n">
        <v>79144.35</v>
      </c>
      <c r="R11" s="183" t="s">
        <v>2334</v>
      </c>
      <c r="T11" s="183" t="s">
        <v>2335</v>
      </c>
    </row>
    <row r="12" customFormat="false" ht="117" hidden="false" customHeight="true" outlineLevel="0" collapsed="false">
      <c r="A12" s="188"/>
      <c r="C12" s="183" t="s">
        <v>2260</v>
      </c>
      <c r="D12" s="183" t="s">
        <v>2336</v>
      </c>
      <c r="E12" s="183" t="s">
        <v>2262</v>
      </c>
      <c r="G12" s="183" t="n">
        <v>2020</v>
      </c>
      <c r="H12" s="183" t="s">
        <v>2337</v>
      </c>
      <c r="I12" s="183" t="s">
        <v>2338</v>
      </c>
      <c r="J12" s="183" t="s">
        <v>2339</v>
      </c>
      <c r="K12" s="183" t="s">
        <v>2266</v>
      </c>
      <c r="L12" s="191" t="n">
        <v>813445.71</v>
      </c>
      <c r="M12" s="191" t="n">
        <v>691428.85</v>
      </c>
      <c r="N12" s="183" t="s">
        <v>2340</v>
      </c>
      <c r="O12" s="183" t="s">
        <v>2341</v>
      </c>
      <c r="P12" s="191" t="n">
        <v>117019.79</v>
      </c>
      <c r="Q12" s="191" t="n">
        <v>99466.82</v>
      </c>
      <c r="R12" s="183" t="s">
        <v>2342</v>
      </c>
      <c r="T12" s="183" t="s">
        <v>2343</v>
      </c>
    </row>
    <row r="13" customFormat="false" ht="56.25" hidden="false" customHeight="false" outlineLevel="0" collapsed="false">
      <c r="A13" s="188" t="s">
        <v>2258</v>
      </c>
      <c r="B13" s="183" t="s">
        <v>2259</v>
      </c>
      <c r="M13" s="191"/>
      <c r="O13" s="183" t="s">
        <v>2344</v>
      </c>
      <c r="P13" s="191" t="n">
        <v>188974.2</v>
      </c>
      <c r="Q13" s="191" t="n">
        <v>160628.07</v>
      </c>
    </row>
    <row r="14" customFormat="false" ht="247.5" hidden="false" customHeight="false" outlineLevel="0" collapsed="false">
      <c r="A14" s="188" t="s">
        <v>2258</v>
      </c>
      <c r="B14" s="183" t="s">
        <v>2259</v>
      </c>
      <c r="C14" s="183" t="s">
        <v>2260</v>
      </c>
      <c r="D14" s="183" t="s">
        <v>2345</v>
      </c>
      <c r="E14" s="183" t="s">
        <v>2262</v>
      </c>
      <c r="G14" s="183" t="n">
        <v>2020</v>
      </c>
      <c r="H14" s="183" t="s">
        <v>2346</v>
      </c>
      <c r="I14" s="183" t="s">
        <v>2347</v>
      </c>
      <c r="J14" s="183" t="s">
        <v>2348</v>
      </c>
      <c r="K14" s="183" t="s">
        <v>2266</v>
      </c>
      <c r="L14" s="191" t="n">
        <v>940443.19</v>
      </c>
      <c r="M14" s="191" t="n">
        <v>799376.69</v>
      </c>
      <c r="N14" s="183" t="s">
        <v>2349</v>
      </c>
      <c r="O14" s="183" t="s">
        <v>2350</v>
      </c>
      <c r="P14" s="191" t="n">
        <v>244714.63</v>
      </c>
      <c r="Q14" s="191" t="n">
        <v>208007.43</v>
      </c>
      <c r="R14" s="183" t="s">
        <v>2351</v>
      </c>
      <c r="T14" s="183" t="s">
        <v>2352</v>
      </c>
    </row>
    <row r="15" customFormat="false" ht="39" hidden="false" customHeight="true" outlineLevel="0" collapsed="false">
      <c r="A15" s="188"/>
      <c r="B15" s="183" t="s">
        <v>2259</v>
      </c>
      <c r="C15" s="183" t="s">
        <v>2260</v>
      </c>
      <c r="D15" s="183" t="s">
        <v>2353</v>
      </c>
      <c r="E15" s="183" t="s">
        <v>2262</v>
      </c>
      <c r="G15" s="183" t="n">
        <v>2020</v>
      </c>
      <c r="H15" s="183" t="s">
        <v>2354</v>
      </c>
      <c r="I15" s="183" t="s">
        <v>2355</v>
      </c>
      <c r="J15" s="183" t="s">
        <v>2356</v>
      </c>
      <c r="K15" s="183" t="s">
        <v>2266</v>
      </c>
      <c r="L15" s="191" t="n">
        <v>1116030.02</v>
      </c>
      <c r="M15" s="191" t="n">
        <v>948625.51</v>
      </c>
      <c r="N15" s="183" t="s">
        <v>297</v>
      </c>
      <c r="O15" s="183" t="s">
        <v>2357</v>
      </c>
      <c r="P15" s="191" t="n">
        <v>427425.6</v>
      </c>
      <c r="Q15" s="191" t="n">
        <v>363311.76</v>
      </c>
      <c r="R15" s="183" t="s">
        <v>2358</v>
      </c>
      <c r="T15" s="198" t="s">
        <v>2359</v>
      </c>
    </row>
    <row r="16" customFormat="false" ht="57" hidden="false" customHeight="true" outlineLevel="0" collapsed="false">
      <c r="A16" s="188" t="s">
        <v>2258</v>
      </c>
      <c r="O16" s="183" t="s">
        <v>2360</v>
      </c>
      <c r="P16" s="191" t="n">
        <v>111829.17</v>
      </c>
      <c r="Q16" s="191" t="n">
        <v>95054.79</v>
      </c>
    </row>
    <row r="17" customFormat="false" ht="57" hidden="false" customHeight="true" outlineLevel="0" collapsed="false">
      <c r="A17" s="199" t="s">
        <v>2258</v>
      </c>
      <c r="B17" s="183" t="s">
        <v>2259</v>
      </c>
      <c r="C17" s="200" t="s">
        <v>2361</v>
      </c>
      <c r="D17" s="200" t="s">
        <v>2362</v>
      </c>
      <c r="E17" s="183" t="s">
        <v>2262</v>
      </c>
      <c r="G17" s="200" t="n">
        <v>2017</v>
      </c>
      <c r="H17" s="183" t="s">
        <v>2263</v>
      </c>
      <c r="I17" s="183" t="s">
        <v>2363</v>
      </c>
      <c r="J17" s="183" t="s">
        <v>2364</v>
      </c>
      <c r="K17" s="183" t="s">
        <v>2266</v>
      </c>
      <c r="L17" s="191" t="n">
        <v>1915820</v>
      </c>
      <c r="M17" s="183" t="n">
        <v>1628447</v>
      </c>
      <c r="N17" s="183" t="s">
        <v>2365</v>
      </c>
      <c r="O17" s="183" t="s">
        <v>2366</v>
      </c>
      <c r="P17" s="191" t="n">
        <v>308175</v>
      </c>
      <c r="Q17" s="191" t="n">
        <v>261948.75</v>
      </c>
      <c r="R17" s="183" t="s">
        <v>2367</v>
      </c>
      <c r="T17" s="183" t="s">
        <v>2368</v>
      </c>
      <c r="AF17" s="201"/>
      <c r="AG17" s="201"/>
    </row>
    <row r="18" customFormat="false" ht="22.5" hidden="false" customHeight="false" outlineLevel="0" collapsed="false">
      <c r="A18" s="199"/>
      <c r="C18" s="200"/>
      <c r="D18" s="200"/>
      <c r="G18" s="200"/>
      <c r="O18" s="183" t="s">
        <v>2369</v>
      </c>
      <c r="P18" s="191" t="n">
        <v>91600</v>
      </c>
      <c r="Q18" s="191" t="n">
        <v>77860</v>
      </c>
    </row>
    <row r="19" customFormat="false" ht="123.75" hidden="false" customHeight="false" outlineLevel="0" collapsed="false">
      <c r="A19" s="188" t="s">
        <v>2258</v>
      </c>
      <c r="B19" s="183" t="s">
        <v>2259</v>
      </c>
      <c r="C19" s="183" t="s">
        <v>2361</v>
      </c>
      <c r="D19" s="183" t="s">
        <v>2370</v>
      </c>
      <c r="E19" s="183" t="s">
        <v>2262</v>
      </c>
      <c r="G19" s="183" t="n">
        <v>2017</v>
      </c>
      <c r="H19" s="183" t="s">
        <v>2278</v>
      </c>
      <c r="I19" s="183" t="s">
        <v>2279</v>
      </c>
      <c r="J19" s="183" t="s">
        <v>2371</v>
      </c>
      <c r="K19" s="183" t="s">
        <v>2266</v>
      </c>
      <c r="L19" s="191" t="n">
        <v>974695.5</v>
      </c>
      <c r="M19" s="183" t="n">
        <v>828491.17</v>
      </c>
      <c r="N19" s="183" t="s">
        <v>2372</v>
      </c>
      <c r="O19" s="183" t="s">
        <v>2373</v>
      </c>
      <c r="P19" s="191" t="n">
        <v>209465</v>
      </c>
      <c r="Q19" s="191" t="n">
        <v>178045.25</v>
      </c>
      <c r="R19" s="183" t="s">
        <v>2374</v>
      </c>
      <c r="T19" s="183" t="s">
        <v>2375</v>
      </c>
    </row>
    <row r="20" customFormat="false" ht="157.5" hidden="false" customHeight="false" outlineLevel="0" collapsed="false">
      <c r="A20" s="188" t="s">
        <v>2258</v>
      </c>
      <c r="B20" s="183" t="s">
        <v>2259</v>
      </c>
      <c r="C20" s="183" t="s">
        <v>2361</v>
      </c>
      <c r="D20" s="183" t="s">
        <v>2376</v>
      </c>
      <c r="E20" s="183" t="s">
        <v>2262</v>
      </c>
      <c r="G20" s="183" t="n">
        <v>2020</v>
      </c>
      <c r="H20" s="183" t="s">
        <v>2377</v>
      </c>
      <c r="I20" s="183" t="s">
        <v>2378</v>
      </c>
      <c r="J20" s="183" t="s">
        <v>2379</v>
      </c>
      <c r="K20" s="183" t="s">
        <v>2266</v>
      </c>
      <c r="L20" s="191" t="n">
        <v>1849508</v>
      </c>
      <c r="M20" s="191" t="n">
        <v>1572081.8</v>
      </c>
      <c r="N20" s="183" t="s">
        <v>2380</v>
      </c>
      <c r="O20" s="183" t="s">
        <v>2381</v>
      </c>
      <c r="P20" s="191" t="n">
        <v>541034</v>
      </c>
      <c r="Q20" s="191" t="n">
        <v>459878.9</v>
      </c>
      <c r="R20" s="183" t="s">
        <v>2382</v>
      </c>
      <c r="T20" s="183" t="s">
        <v>2383</v>
      </c>
    </row>
    <row r="21" customFormat="false" ht="123.75" hidden="false" customHeight="false" outlineLevel="0" collapsed="false">
      <c r="A21" s="188" t="s">
        <v>2258</v>
      </c>
      <c r="B21" s="183" t="s">
        <v>2259</v>
      </c>
      <c r="C21" s="183" t="s">
        <v>2384</v>
      </c>
      <c r="D21" s="183" t="s">
        <v>2385</v>
      </c>
      <c r="E21" s="183" t="s">
        <v>2262</v>
      </c>
      <c r="G21" s="183" t="n">
        <v>2020</v>
      </c>
      <c r="H21" s="183" t="s">
        <v>2346</v>
      </c>
      <c r="I21" s="183" t="s">
        <v>2386</v>
      </c>
      <c r="J21" s="183" t="s">
        <v>2387</v>
      </c>
      <c r="K21" s="183" t="s">
        <v>2266</v>
      </c>
      <c r="L21" s="191" t="n">
        <v>935870.15</v>
      </c>
      <c r="M21" s="183" t="n">
        <v>795489.61</v>
      </c>
      <c r="N21" s="183" t="s">
        <v>110</v>
      </c>
      <c r="O21" s="183" t="s">
        <v>2388</v>
      </c>
      <c r="P21" s="191" t="n">
        <v>240735.6</v>
      </c>
      <c r="Q21" s="191" t="n">
        <v>204625.26</v>
      </c>
      <c r="R21" s="183" t="s">
        <v>2389</v>
      </c>
      <c r="T21" s="183" t="s">
        <v>2390</v>
      </c>
    </row>
    <row r="22" customFormat="false" ht="42" hidden="false" customHeight="true" outlineLevel="0" collapsed="false">
      <c r="A22" s="199" t="s">
        <v>2258</v>
      </c>
      <c r="B22" s="183" t="s">
        <v>2259</v>
      </c>
      <c r="C22" s="183" t="s">
        <v>2384</v>
      </c>
      <c r="D22" s="183" t="s">
        <v>2391</v>
      </c>
      <c r="E22" s="183" t="s">
        <v>2262</v>
      </c>
      <c r="G22" s="183" t="n">
        <v>2020</v>
      </c>
      <c r="H22" s="183" t="s">
        <v>2285</v>
      </c>
      <c r="I22" s="183" t="s">
        <v>2330</v>
      </c>
      <c r="J22" s="183" t="s">
        <v>2392</v>
      </c>
      <c r="K22" s="183" t="s">
        <v>2266</v>
      </c>
      <c r="L22" s="191" t="n">
        <v>1154867.65</v>
      </c>
      <c r="M22" s="183" t="n">
        <v>981637.47</v>
      </c>
      <c r="N22" s="183" t="s">
        <v>2393</v>
      </c>
      <c r="O22" s="183" t="s">
        <v>2394</v>
      </c>
      <c r="P22" s="191" t="n">
        <v>119974.16</v>
      </c>
      <c r="Q22" s="191" t="n">
        <v>101978.03</v>
      </c>
      <c r="R22" s="183" t="s">
        <v>2395</v>
      </c>
      <c r="T22" s="198" t="s">
        <v>2396</v>
      </c>
    </row>
    <row r="23" customFormat="false" ht="63" hidden="false" customHeight="true" outlineLevel="0" collapsed="false">
      <c r="A23" s="199"/>
      <c r="L23" s="191"/>
      <c r="O23" s="183" t="s">
        <v>2397</v>
      </c>
      <c r="P23" s="191" t="n">
        <v>296928.15</v>
      </c>
      <c r="Q23" s="191" t="n">
        <v>252388.92</v>
      </c>
    </row>
    <row r="24" customFormat="false" ht="157.5" hidden="false" customHeight="false" outlineLevel="0" collapsed="false">
      <c r="A24" s="188" t="s">
        <v>2258</v>
      </c>
      <c r="B24" s="183" t="s">
        <v>2259</v>
      </c>
      <c r="C24" s="183" t="s">
        <v>2361</v>
      </c>
      <c r="D24" s="183" t="s">
        <v>2398</v>
      </c>
      <c r="E24" s="183" t="s">
        <v>2262</v>
      </c>
      <c r="G24" s="183" t="n">
        <v>2020</v>
      </c>
      <c r="H24" s="183" t="s">
        <v>2307</v>
      </c>
      <c r="I24" s="183" t="s">
        <v>2293</v>
      </c>
      <c r="J24" s="183" t="s">
        <v>2399</v>
      </c>
      <c r="K24" s="183" t="s">
        <v>2266</v>
      </c>
      <c r="L24" s="191" t="n">
        <v>1392876.24</v>
      </c>
      <c r="M24" s="191" t="n">
        <v>1183944.79</v>
      </c>
      <c r="N24" s="183" t="s">
        <v>2372</v>
      </c>
      <c r="O24" s="183" t="s">
        <v>2373</v>
      </c>
      <c r="P24" s="191" t="n">
        <v>288199.42</v>
      </c>
      <c r="Q24" s="191" t="n">
        <v>244969.5</v>
      </c>
      <c r="R24" s="183" t="s">
        <v>2400</v>
      </c>
      <c r="T24" s="183" t="s">
        <v>2401</v>
      </c>
    </row>
    <row r="25" customFormat="false" ht="135" hidden="false" customHeight="false" outlineLevel="0" collapsed="false">
      <c r="A25" s="188" t="s">
        <v>2258</v>
      </c>
      <c r="B25" s="183" t="s">
        <v>2259</v>
      </c>
      <c r="C25" s="183" t="s">
        <v>2361</v>
      </c>
      <c r="D25" s="183" t="s">
        <v>2402</v>
      </c>
      <c r="E25" s="183" t="s">
        <v>2262</v>
      </c>
      <c r="G25" s="183" t="n">
        <v>2020</v>
      </c>
      <c r="H25" s="183" t="s">
        <v>2307</v>
      </c>
      <c r="I25" s="195" t="n">
        <v>44957</v>
      </c>
      <c r="J25" s="183" t="s">
        <v>2403</v>
      </c>
      <c r="K25" s="183" t="s">
        <v>2266</v>
      </c>
      <c r="L25" s="191" t="n">
        <v>1276113.95</v>
      </c>
      <c r="M25" s="191" t="n">
        <v>1084696.85</v>
      </c>
      <c r="N25" s="183" t="s">
        <v>110</v>
      </c>
      <c r="O25" s="183" t="s">
        <v>2404</v>
      </c>
      <c r="P25" s="191" t="n">
        <v>519961.56</v>
      </c>
      <c r="Q25" s="191" t="n">
        <v>441967.32</v>
      </c>
      <c r="R25" s="183" t="s">
        <v>2405</v>
      </c>
      <c r="T25" s="183" t="s">
        <v>2406</v>
      </c>
    </row>
    <row r="26" customFormat="false" ht="142.5" hidden="false" customHeight="true" outlineLevel="0" collapsed="false">
      <c r="A26" s="188" t="s">
        <v>2258</v>
      </c>
      <c r="B26" s="183" t="s">
        <v>2259</v>
      </c>
      <c r="C26" s="183" t="s">
        <v>2384</v>
      </c>
      <c r="D26" s="183" t="s">
        <v>2407</v>
      </c>
      <c r="E26" s="183" t="s">
        <v>2262</v>
      </c>
      <c r="G26" s="183" t="n">
        <v>2020</v>
      </c>
      <c r="H26" s="183" t="s">
        <v>2346</v>
      </c>
      <c r="I26" s="183" t="s">
        <v>2408</v>
      </c>
      <c r="J26" s="183" t="s">
        <v>2409</v>
      </c>
      <c r="K26" s="183" t="s">
        <v>2266</v>
      </c>
      <c r="L26" s="191" t="n">
        <v>1114206.99</v>
      </c>
      <c r="M26" s="191" t="n">
        <v>947075.93</v>
      </c>
      <c r="N26" s="183" t="s">
        <v>2380</v>
      </c>
      <c r="O26" s="183" t="s">
        <v>2381</v>
      </c>
      <c r="P26" s="191" t="n">
        <v>186715.23</v>
      </c>
      <c r="Q26" s="191" t="n">
        <v>158707.94</v>
      </c>
      <c r="R26" s="183" t="s">
        <v>2410</v>
      </c>
      <c r="T26" s="183" t="s">
        <v>2411</v>
      </c>
    </row>
    <row r="27" customFormat="false" ht="203.25" hidden="false" customHeight="true" outlineLevel="0" collapsed="false">
      <c r="A27" s="188" t="s">
        <v>2258</v>
      </c>
      <c r="B27" s="183" t="s">
        <v>2259</v>
      </c>
      <c r="C27" s="183" t="s">
        <v>2412</v>
      </c>
      <c r="D27" s="183" t="s">
        <v>2413</v>
      </c>
      <c r="E27" s="183" t="s">
        <v>2262</v>
      </c>
      <c r="G27" s="183" t="n">
        <v>2017</v>
      </c>
      <c r="H27" s="183" t="s">
        <v>2263</v>
      </c>
      <c r="I27" s="183" t="s">
        <v>2363</v>
      </c>
      <c r="J27" s="183" t="s">
        <v>2414</v>
      </c>
      <c r="K27" s="183" t="s">
        <v>2266</v>
      </c>
      <c r="L27" s="191" t="n">
        <v>1879251.27</v>
      </c>
      <c r="M27" s="191" t="n">
        <v>1597363.54</v>
      </c>
      <c r="N27" s="183" t="s">
        <v>2380</v>
      </c>
      <c r="O27" s="183" t="s">
        <v>2415</v>
      </c>
      <c r="P27" s="191" t="n">
        <v>304111.35</v>
      </c>
      <c r="Q27" s="191" t="n">
        <v>258494.64</v>
      </c>
      <c r="R27" s="183" t="s">
        <v>2416</v>
      </c>
      <c r="T27" s="183" t="s">
        <v>2417</v>
      </c>
    </row>
    <row r="28" customFormat="false" ht="146.25" hidden="false" customHeight="false" outlineLevel="0" collapsed="false">
      <c r="A28" s="188" t="s">
        <v>2258</v>
      </c>
      <c r="B28" s="183" t="s">
        <v>2259</v>
      </c>
      <c r="C28" s="183" t="s">
        <v>2412</v>
      </c>
      <c r="D28" s="183" t="s">
        <v>2418</v>
      </c>
      <c r="E28" s="183" t="s">
        <v>2262</v>
      </c>
      <c r="G28" s="183" t="n">
        <v>2017</v>
      </c>
      <c r="H28" s="183" t="s">
        <v>2263</v>
      </c>
      <c r="I28" s="183" t="s">
        <v>2363</v>
      </c>
      <c r="J28" s="183" t="s">
        <v>2419</v>
      </c>
      <c r="K28" s="183" t="s">
        <v>2266</v>
      </c>
      <c r="L28" s="191" t="n">
        <v>1310232.4</v>
      </c>
      <c r="M28" s="191" t="n">
        <v>1113697.53</v>
      </c>
      <c r="N28" s="183" t="s">
        <v>2380</v>
      </c>
      <c r="O28" s="183" t="s">
        <v>2381</v>
      </c>
      <c r="P28" s="191" t="n">
        <v>202609.25</v>
      </c>
      <c r="Q28" s="191" t="n">
        <v>172217.86</v>
      </c>
      <c r="R28" s="183" t="s">
        <v>2420</v>
      </c>
      <c r="T28" s="183" t="s">
        <v>2421</v>
      </c>
    </row>
    <row r="29" customFormat="false" ht="157.5" hidden="false" customHeight="false" outlineLevel="0" collapsed="false">
      <c r="A29" s="188" t="s">
        <v>2258</v>
      </c>
      <c r="B29" s="183" t="s">
        <v>2259</v>
      </c>
      <c r="C29" s="183" t="s">
        <v>2412</v>
      </c>
      <c r="D29" s="183" t="s">
        <v>2422</v>
      </c>
      <c r="E29" s="183" t="s">
        <v>2262</v>
      </c>
      <c r="G29" s="183" t="n">
        <v>2017</v>
      </c>
      <c r="H29" s="183" t="s">
        <v>2263</v>
      </c>
      <c r="I29" s="183" t="s">
        <v>2363</v>
      </c>
      <c r="J29" s="183" t="s">
        <v>2423</v>
      </c>
      <c r="K29" s="183" t="s">
        <v>2266</v>
      </c>
      <c r="L29" s="191" t="n">
        <v>840700.06</v>
      </c>
      <c r="M29" s="191" t="n">
        <v>714595.02</v>
      </c>
      <c r="N29" s="183" t="s">
        <v>110</v>
      </c>
      <c r="O29" s="183" t="s">
        <v>2424</v>
      </c>
      <c r="P29" s="191" t="n">
        <v>167792.91</v>
      </c>
      <c r="Q29" s="191" t="n">
        <v>142623.97</v>
      </c>
      <c r="R29" s="183" t="s">
        <v>2425</v>
      </c>
      <c r="T29" s="183" t="s">
        <v>2426</v>
      </c>
    </row>
    <row r="30" customFormat="false" ht="102" hidden="false" customHeight="true" outlineLevel="0" collapsed="false">
      <c r="A30" s="188" t="s">
        <v>2258</v>
      </c>
      <c r="B30" s="183" t="s">
        <v>2259</v>
      </c>
      <c r="C30" s="183" t="s">
        <v>2412</v>
      </c>
      <c r="D30" s="183" t="s">
        <v>2427</v>
      </c>
      <c r="E30" s="183" t="s">
        <v>2262</v>
      </c>
      <c r="G30" s="183" t="n">
        <v>2020</v>
      </c>
      <c r="H30" s="183" t="s">
        <v>2428</v>
      </c>
      <c r="I30" s="183" t="s">
        <v>2429</v>
      </c>
      <c r="J30" s="183" t="s">
        <v>2430</v>
      </c>
      <c r="K30" s="183" t="s">
        <v>2266</v>
      </c>
      <c r="L30" s="191" t="n">
        <v>1770362.61</v>
      </c>
      <c r="M30" s="191" t="n">
        <v>1504808.21</v>
      </c>
      <c r="N30" s="183" t="s">
        <v>2380</v>
      </c>
      <c r="O30" s="183" t="s">
        <v>2431</v>
      </c>
      <c r="P30" s="191" t="n">
        <v>589906.26</v>
      </c>
      <c r="Q30" s="191" t="n">
        <v>501420.32</v>
      </c>
      <c r="R30" s="183" t="s">
        <v>2432</v>
      </c>
      <c r="T30" s="183" t="s">
        <v>2433</v>
      </c>
    </row>
    <row r="31" customFormat="false" ht="141" hidden="false" customHeight="true" outlineLevel="0" collapsed="false">
      <c r="A31" s="188" t="s">
        <v>2258</v>
      </c>
      <c r="B31" s="183" t="s">
        <v>2259</v>
      </c>
      <c r="C31" s="183" t="s">
        <v>2412</v>
      </c>
      <c r="D31" s="183" t="s">
        <v>2434</v>
      </c>
      <c r="E31" s="183" t="s">
        <v>2262</v>
      </c>
      <c r="G31" s="183" t="n">
        <v>2020</v>
      </c>
      <c r="H31" s="183" t="s">
        <v>2435</v>
      </c>
      <c r="I31" s="183" t="s">
        <v>2429</v>
      </c>
      <c r="J31" s="183" t="s">
        <v>2430</v>
      </c>
      <c r="K31" s="183" t="s">
        <v>2266</v>
      </c>
      <c r="L31" s="191" t="n">
        <v>710946.83</v>
      </c>
      <c r="M31" s="191" t="n">
        <v>604304.79</v>
      </c>
      <c r="N31" s="183" t="s">
        <v>2365</v>
      </c>
      <c r="O31" s="183" t="s">
        <v>2436</v>
      </c>
      <c r="P31" s="191" t="n">
        <v>173823.6</v>
      </c>
      <c r="Q31" s="191" t="n">
        <v>147750.06</v>
      </c>
      <c r="R31" s="183" t="s">
        <v>2437</v>
      </c>
      <c r="T31" s="183" t="s">
        <v>2438</v>
      </c>
    </row>
    <row r="32" customFormat="false" ht="141" hidden="false" customHeight="true" outlineLevel="0" collapsed="false">
      <c r="A32" s="199" t="s">
        <v>2258</v>
      </c>
      <c r="B32" s="183" t="s">
        <v>2259</v>
      </c>
      <c r="C32" s="183" t="s">
        <v>2412</v>
      </c>
      <c r="D32" s="183" t="s">
        <v>2439</v>
      </c>
      <c r="E32" s="183" t="s">
        <v>2262</v>
      </c>
      <c r="G32" s="183" t="n">
        <v>2020</v>
      </c>
      <c r="H32" s="183" t="s">
        <v>2435</v>
      </c>
      <c r="I32" s="183" t="s">
        <v>2440</v>
      </c>
      <c r="J32" s="183" t="s">
        <v>2441</v>
      </c>
      <c r="K32" s="183" t="s">
        <v>2266</v>
      </c>
      <c r="L32" s="191" t="n">
        <v>1686047.09</v>
      </c>
      <c r="M32" s="191" t="n">
        <v>1433140</v>
      </c>
      <c r="N32" s="183" t="s">
        <v>297</v>
      </c>
      <c r="O32" s="183" t="s">
        <v>2442</v>
      </c>
      <c r="P32" s="191" t="n">
        <v>169524.75</v>
      </c>
      <c r="Q32" s="191" t="n">
        <v>144096.03</v>
      </c>
      <c r="R32" s="183" t="s">
        <v>2443</v>
      </c>
      <c r="T32" s="183" t="s">
        <v>2444</v>
      </c>
    </row>
    <row r="33" customFormat="false" ht="45" hidden="false" customHeight="false" outlineLevel="0" collapsed="false">
      <c r="A33" s="199"/>
      <c r="L33" s="191"/>
      <c r="M33" s="191"/>
      <c r="O33" s="183" t="s">
        <v>2445</v>
      </c>
      <c r="P33" s="191" t="n">
        <v>504859.63</v>
      </c>
      <c r="Q33" s="191" t="n">
        <v>429130.68</v>
      </c>
    </row>
    <row r="34" customFormat="false" ht="39" hidden="false" customHeight="true" outlineLevel="0" collapsed="false">
      <c r="A34" s="202"/>
      <c r="B34" s="183" t="s">
        <v>2259</v>
      </c>
      <c r="C34" s="183" t="s">
        <v>2412</v>
      </c>
      <c r="D34" s="183" t="s">
        <v>2446</v>
      </c>
      <c r="E34" s="183" t="s">
        <v>2262</v>
      </c>
      <c r="G34" s="183" t="n">
        <v>2020</v>
      </c>
      <c r="H34" s="183" t="s">
        <v>2354</v>
      </c>
      <c r="I34" s="183" t="s">
        <v>2447</v>
      </c>
      <c r="J34" s="183" t="s">
        <v>2448</v>
      </c>
      <c r="K34" s="183" t="s">
        <v>2266</v>
      </c>
      <c r="L34" s="191" t="n">
        <v>1618438.6</v>
      </c>
      <c r="M34" s="191" t="n">
        <v>1375672.79</v>
      </c>
      <c r="N34" s="183" t="s">
        <v>2449</v>
      </c>
      <c r="O34" s="183" t="s">
        <v>2450</v>
      </c>
      <c r="P34" s="191" t="n">
        <v>430193.42</v>
      </c>
      <c r="Q34" s="191" t="n">
        <v>15577.95</v>
      </c>
      <c r="R34" s="183" t="s">
        <v>2451</v>
      </c>
      <c r="T34" s="183" t="s">
        <v>2452</v>
      </c>
    </row>
    <row r="35" customFormat="false" ht="22.5" hidden="false" customHeight="false" outlineLevel="0" collapsed="false">
      <c r="A35" s="188" t="s">
        <v>2258</v>
      </c>
      <c r="L35" s="191"/>
      <c r="M35" s="191"/>
      <c r="O35" s="183" t="s">
        <v>2453</v>
      </c>
      <c r="P35" s="191" t="n">
        <v>18327</v>
      </c>
      <c r="Q35" s="191" t="n">
        <v>365664.4</v>
      </c>
    </row>
    <row r="36" customFormat="false" ht="112.5" hidden="false" customHeight="false" outlineLevel="0" collapsed="false">
      <c r="A36" s="188" t="s">
        <v>2258</v>
      </c>
      <c r="B36" s="183" t="s">
        <v>2259</v>
      </c>
      <c r="C36" s="183" t="s">
        <v>2412</v>
      </c>
      <c r="D36" s="200" t="s">
        <v>2454</v>
      </c>
      <c r="E36" s="183" t="s">
        <v>2262</v>
      </c>
      <c r="G36" s="183" t="n">
        <v>2020</v>
      </c>
      <c r="H36" s="183" t="s">
        <v>2455</v>
      </c>
      <c r="I36" s="183" t="s">
        <v>2456</v>
      </c>
      <c r="J36" s="183" t="s">
        <v>2457</v>
      </c>
      <c r="K36" s="183" t="s">
        <v>2266</v>
      </c>
      <c r="L36" s="191" t="n">
        <v>1965441.15</v>
      </c>
      <c r="M36" s="183" t="n">
        <v>1670624.97</v>
      </c>
      <c r="N36" s="183" t="s">
        <v>168</v>
      </c>
      <c r="O36" s="183" t="s">
        <v>2458</v>
      </c>
      <c r="P36" s="191" t="n">
        <v>300017.91</v>
      </c>
      <c r="Q36" s="191" t="n">
        <v>255015.22</v>
      </c>
      <c r="R36" s="183" t="s">
        <v>2459</v>
      </c>
      <c r="T36" s="183" t="s">
        <v>2460</v>
      </c>
    </row>
    <row r="37" customFormat="false" ht="42" hidden="false" customHeight="true" outlineLevel="0" collapsed="false">
      <c r="A37" s="199" t="s">
        <v>2258</v>
      </c>
      <c r="B37" s="183" t="s">
        <v>2259</v>
      </c>
      <c r="C37" s="183" t="s">
        <v>2412</v>
      </c>
      <c r="D37" s="183" t="s">
        <v>2461</v>
      </c>
      <c r="E37" s="183" t="s">
        <v>2262</v>
      </c>
      <c r="G37" s="183" t="n">
        <v>2021</v>
      </c>
      <c r="H37" s="183" t="s">
        <v>2462</v>
      </c>
      <c r="I37" s="183" t="s">
        <v>2463</v>
      </c>
      <c r="J37" s="183" t="s">
        <v>2464</v>
      </c>
      <c r="K37" s="183" t="s">
        <v>2266</v>
      </c>
      <c r="L37" s="191" t="n">
        <v>628712.28</v>
      </c>
      <c r="M37" s="191" t="n">
        <v>534405.42</v>
      </c>
      <c r="N37" s="183" t="s">
        <v>297</v>
      </c>
      <c r="O37" s="183" t="s">
        <v>2465</v>
      </c>
      <c r="P37" s="191" t="n">
        <v>147140.68</v>
      </c>
      <c r="Q37" s="191" t="n">
        <v>125069.57</v>
      </c>
      <c r="R37" s="183" t="s">
        <v>2466</v>
      </c>
      <c r="T37" s="183" t="s">
        <v>2467</v>
      </c>
    </row>
    <row r="38" customFormat="false" ht="33.75" hidden="false" customHeight="false" outlineLevel="0" collapsed="false">
      <c r="A38" s="199"/>
      <c r="L38" s="191"/>
      <c r="M38" s="191"/>
      <c r="O38" s="183" t="s">
        <v>2468</v>
      </c>
      <c r="P38" s="191" t="n">
        <v>158688.85</v>
      </c>
      <c r="Q38" s="191" t="n">
        <v>134885.52</v>
      </c>
    </row>
    <row r="39" customFormat="false" ht="43.5" hidden="false" customHeight="true" outlineLevel="0" collapsed="false">
      <c r="A39" s="199" t="s">
        <v>2258</v>
      </c>
      <c r="B39" s="183" t="s">
        <v>2259</v>
      </c>
      <c r="C39" s="183" t="s">
        <v>2412</v>
      </c>
      <c r="D39" s="183" t="s">
        <v>2469</v>
      </c>
      <c r="E39" s="183" t="s">
        <v>2262</v>
      </c>
      <c r="G39" s="183" t="n">
        <v>2020</v>
      </c>
      <c r="H39" s="183" t="s">
        <v>2470</v>
      </c>
      <c r="I39" s="183" t="s">
        <v>2456</v>
      </c>
      <c r="J39" s="183" t="s">
        <v>2471</v>
      </c>
      <c r="K39" s="183" t="s">
        <v>2266</v>
      </c>
      <c r="L39" s="191" t="n">
        <v>1870267.6</v>
      </c>
      <c r="M39" s="191" t="n">
        <v>1578318.8</v>
      </c>
      <c r="N39" s="183" t="s">
        <v>2340</v>
      </c>
      <c r="O39" s="183" t="s">
        <v>2472</v>
      </c>
      <c r="P39" s="191" t="n">
        <v>257285.22</v>
      </c>
      <c r="Q39" s="191" t="n">
        <v>217122.99</v>
      </c>
      <c r="R39" s="183" t="s">
        <v>2473</v>
      </c>
      <c r="T39" s="183" t="s">
        <v>2474</v>
      </c>
    </row>
    <row r="40" customFormat="false" ht="45" hidden="false" customHeight="false" outlineLevel="0" collapsed="false">
      <c r="A40" s="199"/>
      <c r="L40" s="191"/>
      <c r="M40" s="191"/>
      <c r="O40" s="183" t="s">
        <v>2475</v>
      </c>
      <c r="P40" s="191" t="n">
        <v>227559.78</v>
      </c>
      <c r="Q40" s="191" t="n">
        <v>192037.69</v>
      </c>
    </row>
    <row r="41" customFormat="false" ht="42" hidden="false" customHeight="true" outlineLevel="0" collapsed="false">
      <c r="A41" s="199" t="s">
        <v>2258</v>
      </c>
      <c r="B41" s="183" t="s">
        <v>2259</v>
      </c>
      <c r="C41" s="183" t="s">
        <v>2412</v>
      </c>
      <c r="D41" s="183" t="s">
        <v>2476</v>
      </c>
      <c r="E41" s="183" t="s">
        <v>2262</v>
      </c>
      <c r="G41" s="183" t="n">
        <v>2020</v>
      </c>
      <c r="H41" s="183" t="s">
        <v>2435</v>
      </c>
      <c r="I41" s="183" t="s">
        <v>2378</v>
      </c>
      <c r="J41" s="183" t="s">
        <v>2477</v>
      </c>
      <c r="K41" s="183" t="s">
        <v>2266</v>
      </c>
      <c r="L41" s="191" t="n">
        <v>1016778.3</v>
      </c>
      <c r="M41" s="191" t="n">
        <v>864261.54</v>
      </c>
      <c r="N41" s="183" t="s">
        <v>82</v>
      </c>
      <c r="O41" s="183" t="s">
        <v>2478</v>
      </c>
      <c r="P41" s="191" t="n">
        <v>334737.17</v>
      </c>
      <c r="Q41" s="191" t="n">
        <v>284526.59</v>
      </c>
      <c r="R41" s="183" t="s">
        <v>2479</v>
      </c>
      <c r="T41" s="183" t="s">
        <v>2480</v>
      </c>
    </row>
    <row r="42" customFormat="false" ht="45" hidden="false" customHeight="false" outlineLevel="0" collapsed="false">
      <c r="A42" s="199"/>
      <c r="L42" s="191"/>
      <c r="M42" s="191"/>
      <c r="O42" s="183" t="s">
        <v>2481</v>
      </c>
      <c r="P42" s="191" t="n">
        <v>102649.65</v>
      </c>
      <c r="Q42" s="191" t="n">
        <v>87252.2</v>
      </c>
    </row>
    <row r="43" customFormat="false" ht="157.5" hidden="false" customHeight="false" outlineLevel="0" collapsed="false">
      <c r="A43" s="188"/>
      <c r="B43" s="183" t="s">
        <v>2482</v>
      </c>
      <c r="C43" s="183" t="s">
        <v>2412</v>
      </c>
      <c r="D43" s="183" t="s">
        <v>2483</v>
      </c>
      <c r="E43" s="183" t="s">
        <v>2262</v>
      </c>
      <c r="G43" s="183" t="n">
        <v>2020</v>
      </c>
      <c r="H43" s="195" t="n">
        <v>44136</v>
      </c>
      <c r="I43" s="195" t="n">
        <v>44957</v>
      </c>
      <c r="J43" s="183" t="s">
        <v>2484</v>
      </c>
      <c r="K43" s="183" t="s">
        <v>2266</v>
      </c>
      <c r="L43" s="191" t="n">
        <v>1770362.61</v>
      </c>
      <c r="M43" s="191" t="n">
        <v>1504808.21</v>
      </c>
      <c r="N43" s="183" t="s">
        <v>2485</v>
      </c>
      <c r="O43" s="183" t="s">
        <v>2486</v>
      </c>
      <c r="P43" s="191" t="n">
        <v>422329.3</v>
      </c>
      <c r="Q43" s="191" t="n">
        <v>358979.9</v>
      </c>
      <c r="R43" s="183" t="s">
        <v>2487</v>
      </c>
      <c r="T43" s="198" t="s">
        <v>2488</v>
      </c>
    </row>
    <row r="44" customFormat="false" ht="14.25" hidden="false" customHeight="true" outlineLevel="0" collapsed="false">
      <c r="A44" s="199" t="s">
        <v>2258</v>
      </c>
      <c r="B44" s="183" t="s">
        <v>2259</v>
      </c>
      <c r="C44" s="183" t="s">
        <v>2489</v>
      </c>
      <c r="D44" s="183" t="s">
        <v>2490</v>
      </c>
      <c r="E44" s="183" t="s">
        <v>2262</v>
      </c>
      <c r="G44" s="183" t="n">
        <v>2017</v>
      </c>
      <c r="H44" s="183" t="s">
        <v>2278</v>
      </c>
      <c r="I44" s="195" t="n">
        <v>43799</v>
      </c>
      <c r="J44" s="183" t="s">
        <v>2491</v>
      </c>
      <c r="K44" s="183" t="s">
        <v>2266</v>
      </c>
      <c r="L44" s="191" t="n">
        <v>1019843.87</v>
      </c>
      <c r="M44" s="191" t="n">
        <v>866867.28</v>
      </c>
      <c r="N44" s="183" t="s">
        <v>2492</v>
      </c>
      <c r="O44" s="183" t="s">
        <v>2493</v>
      </c>
      <c r="P44" s="191" t="n">
        <v>215050.1</v>
      </c>
      <c r="Q44" s="191" t="n">
        <v>182792.585</v>
      </c>
      <c r="R44" s="183" t="s">
        <v>2494</v>
      </c>
      <c r="T44" s="183" t="s">
        <v>2495</v>
      </c>
    </row>
    <row r="45" customFormat="false" ht="33.75" hidden="false" customHeight="false" outlineLevel="0" collapsed="false">
      <c r="A45" s="199"/>
      <c r="I45" s="195"/>
      <c r="M45" s="191"/>
      <c r="O45" s="183" t="s">
        <v>2061</v>
      </c>
      <c r="P45" s="191" t="n">
        <v>92600.8</v>
      </c>
      <c r="Q45" s="191" t="n">
        <v>78710.68</v>
      </c>
    </row>
    <row r="46" customFormat="false" ht="168.75" hidden="false" customHeight="false" outlineLevel="0" collapsed="false">
      <c r="A46" s="188" t="s">
        <v>2258</v>
      </c>
      <c r="B46" s="183" t="s">
        <v>2259</v>
      </c>
      <c r="C46" s="183" t="s">
        <v>2489</v>
      </c>
      <c r="D46" s="183" t="s">
        <v>2496</v>
      </c>
      <c r="E46" s="183" t="s">
        <v>2262</v>
      </c>
      <c r="G46" s="183" t="n">
        <v>2017</v>
      </c>
      <c r="H46" s="183" t="s">
        <v>2263</v>
      </c>
      <c r="I46" s="183" t="s">
        <v>2363</v>
      </c>
      <c r="J46" s="183" t="s">
        <v>2497</v>
      </c>
      <c r="K46" s="183" t="s">
        <v>2266</v>
      </c>
      <c r="L46" s="191" t="n">
        <v>883555.54</v>
      </c>
      <c r="M46" s="191" t="n">
        <v>751022.2</v>
      </c>
      <c r="N46" s="183" t="s">
        <v>160</v>
      </c>
      <c r="O46" s="183" t="s">
        <v>2498</v>
      </c>
      <c r="P46" s="191" t="n">
        <v>176486.04</v>
      </c>
      <c r="Q46" s="191" t="n">
        <v>150013.13</v>
      </c>
      <c r="R46" s="183" t="s">
        <v>2499</v>
      </c>
      <c r="T46" s="183" t="s">
        <v>2500</v>
      </c>
    </row>
    <row r="47" customFormat="false" ht="135" hidden="false" customHeight="false" outlineLevel="0" collapsed="false">
      <c r="A47" s="188" t="s">
        <v>2258</v>
      </c>
      <c r="B47" s="183" t="s">
        <v>2259</v>
      </c>
      <c r="C47" s="183" t="s">
        <v>2489</v>
      </c>
      <c r="D47" s="183" t="s">
        <v>2501</v>
      </c>
      <c r="E47" s="183" t="s">
        <v>2262</v>
      </c>
      <c r="G47" s="183" t="n">
        <v>2017</v>
      </c>
      <c r="H47" s="183" t="s">
        <v>2278</v>
      </c>
      <c r="I47" s="183" t="s">
        <v>2279</v>
      </c>
      <c r="J47" s="183" t="s">
        <v>2502</v>
      </c>
      <c r="K47" s="183" t="s">
        <v>2266</v>
      </c>
      <c r="L47" s="191" t="n">
        <v>670619.24</v>
      </c>
      <c r="M47" s="191" t="n">
        <v>570026.34</v>
      </c>
      <c r="N47" s="183" t="s">
        <v>110</v>
      </c>
      <c r="O47" s="183" t="s">
        <v>2503</v>
      </c>
      <c r="P47" s="191" t="n">
        <v>122188.2</v>
      </c>
      <c r="Q47" s="191" t="n">
        <v>103859.97</v>
      </c>
      <c r="R47" s="183" t="s">
        <v>2504</v>
      </c>
      <c r="T47" s="183" t="s">
        <v>2505</v>
      </c>
    </row>
    <row r="48" customFormat="false" ht="157.5" hidden="false" customHeight="false" outlineLevel="0" collapsed="false">
      <c r="A48" s="188" t="s">
        <v>2258</v>
      </c>
      <c r="B48" s="183" t="s">
        <v>2259</v>
      </c>
      <c r="C48" s="183" t="s">
        <v>2489</v>
      </c>
      <c r="D48" s="183" t="s">
        <v>2506</v>
      </c>
      <c r="E48" s="183" t="s">
        <v>2262</v>
      </c>
      <c r="G48" s="183" t="n">
        <v>2017</v>
      </c>
      <c r="H48" s="183" t="s">
        <v>2507</v>
      </c>
      <c r="I48" s="183" t="s">
        <v>2508</v>
      </c>
      <c r="J48" s="183" t="s">
        <v>2509</v>
      </c>
      <c r="K48" s="183" t="s">
        <v>2266</v>
      </c>
      <c r="L48" s="191" t="n">
        <v>979309.91</v>
      </c>
      <c r="M48" s="191" t="n">
        <v>831434.09</v>
      </c>
      <c r="N48" s="183" t="s">
        <v>2510</v>
      </c>
      <c r="O48" s="183" t="s">
        <v>2511</v>
      </c>
      <c r="P48" s="191" t="n">
        <v>214340</v>
      </c>
      <c r="Q48" s="191" t="n">
        <v>181974.66</v>
      </c>
      <c r="R48" s="183" t="s">
        <v>2512</v>
      </c>
      <c r="T48" s="183" t="s">
        <v>2513</v>
      </c>
    </row>
    <row r="49" customFormat="false" ht="146.25" hidden="false" customHeight="false" outlineLevel="0" collapsed="false">
      <c r="A49" s="188" t="s">
        <v>2258</v>
      </c>
      <c r="B49" s="183" t="s">
        <v>2259</v>
      </c>
      <c r="C49" s="183" t="s">
        <v>2489</v>
      </c>
      <c r="D49" s="183" t="s">
        <v>2514</v>
      </c>
      <c r="E49" s="183" t="s">
        <v>2262</v>
      </c>
      <c r="G49" s="183" t="n">
        <v>2020</v>
      </c>
      <c r="H49" s="183" t="s">
        <v>2354</v>
      </c>
      <c r="I49" s="183" t="s">
        <v>2515</v>
      </c>
      <c r="J49" s="183" t="s">
        <v>2516</v>
      </c>
      <c r="K49" s="183" t="s">
        <v>2266</v>
      </c>
      <c r="L49" s="191" t="n">
        <v>929745.82</v>
      </c>
      <c r="M49" s="191" t="n">
        <v>790283.94</v>
      </c>
      <c r="N49" s="183" t="s">
        <v>2349</v>
      </c>
      <c r="O49" s="183" t="s">
        <v>2517</v>
      </c>
      <c r="P49" s="191" t="n">
        <v>259462.79</v>
      </c>
      <c r="Q49" s="191" t="n">
        <v>220543.37</v>
      </c>
      <c r="R49" s="183" t="s">
        <v>2518</v>
      </c>
      <c r="T49" s="183" t="s">
        <v>2519</v>
      </c>
    </row>
    <row r="50" customFormat="false" ht="101.25" hidden="false" customHeight="false" outlineLevel="0" collapsed="false">
      <c r="A50" s="188" t="s">
        <v>2258</v>
      </c>
      <c r="B50" s="183" t="s">
        <v>2259</v>
      </c>
      <c r="C50" s="183" t="s">
        <v>2489</v>
      </c>
      <c r="D50" s="183" t="s">
        <v>2520</v>
      </c>
      <c r="E50" s="183" t="s">
        <v>2262</v>
      </c>
      <c r="G50" s="183" t="n">
        <v>2020</v>
      </c>
      <c r="H50" s="183" t="s">
        <v>2521</v>
      </c>
      <c r="I50" s="183" t="s">
        <v>2522</v>
      </c>
      <c r="J50" s="183" t="s">
        <v>2523</v>
      </c>
      <c r="K50" s="183" t="s">
        <v>2266</v>
      </c>
      <c r="L50" s="191" t="n">
        <v>659563.58</v>
      </c>
      <c r="M50" s="191" t="n">
        <v>560629.03</v>
      </c>
      <c r="N50" s="183" t="s">
        <v>110</v>
      </c>
      <c r="O50" s="183" t="s">
        <v>2524</v>
      </c>
      <c r="P50" s="191" t="n">
        <v>75337.5</v>
      </c>
      <c r="Q50" s="191" t="n">
        <v>64036.87</v>
      </c>
      <c r="R50" s="183" t="s">
        <v>2525</v>
      </c>
      <c r="T50" s="183" t="s">
        <v>2526</v>
      </c>
    </row>
    <row r="51" customFormat="false" ht="123.75" hidden="false" customHeight="false" outlineLevel="0" collapsed="false">
      <c r="A51" s="188" t="s">
        <v>2258</v>
      </c>
      <c r="B51" s="183" t="s">
        <v>2259</v>
      </c>
      <c r="C51" s="183" t="s">
        <v>2489</v>
      </c>
      <c r="D51" s="183" t="s">
        <v>2527</v>
      </c>
      <c r="E51" s="183" t="s">
        <v>2262</v>
      </c>
      <c r="G51" s="183" t="n">
        <v>2020</v>
      </c>
      <c r="H51" s="183" t="s">
        <v>2528</v>
      </c>
      <c r="I51" s="183" t="s">
        <v>2300</v>
      </c>
      <c r="J51" s="183" t="s">
        <v>2529</v>
      </c>
      <c r="K51" s="183" t="s">
        <v>2266</v>
      </c>
      <c r="L51" s="191" t="n">
        <v>1102306.51</v>
      </c>
      <c r="M51" s="191" t="n">
        <v>936960.52</v>
      </c>
      <c r="N51" s="183" t="s">
        <v>2530</v>
      </c>
      <c r="O51" s="183" t="s">
        <v>2531</v>
      </c>
      <c r="P51" s="191" t="n">
        <v>109460.63</v>
      </c>
      <c r="Q51" s="191" t="n">
        <v>93041.53</v>
      </c>
      <c r="R51" s="183" t="s">
        <v>2532</v>
      </c>
      <c r="T51" s="183" t="s">
        <v>2533</v>
      </c>
    </row>
    <row r="52" customFormat="false" ht="135" hidden="false" customHeight="false" outlineLevel="0" collapsed="false">
      <c r="A52" s="188" t="s">
        <v>2258</v>
      </c>
      <c r="B52" s="183" t="s">
        <v>2259</v>
      </c>
      <c r="C52" s="183" t="s">
        <v>2489</v>
      </c>
      <c r="D52" s="203" t="s">
        <v>2534</v>
      </c>
      <c r="E52" s="183" t="s">
        <v>2262</v>
      </c>
      <c r="G52" s="183" t="n">
        <v>2020</v>
      </c>
      <c r="H52" s="183" t="s">
        <v>2535</v>
      </c>
      <c r="I52" s="183" t="s">
        <v>2536</v>
      </c>
      <c r="J52" s="183" t="s">
        <v>2537</v>
      </c>
      <c r="K52" s="183" t="s">
        <v>2266</v>
      </c>
      <c r="L52" s="191" t="n">
        <v>595214</v>
      </c>
      <c r="M52" s="191" t="n">
        <v>505931.9</v>
      </c>
      <c r="N52" s="183" t="s">
        <v>110</v>
      </c>
      <c r="O52" s="183" t="s">
        <v>2538</v>
      </c>
      <c r="P52" s="191" t="n">
        <v>211070</v>
      </c>
      <c r="Q52" s="191" t="n">
        <v>179409.5</v>
      </c>
      <c r="R52" s="183" t="s">
        <v>2539</v>
      </c>
      <c r="T52" s="183" t="s">
        <v>2540</v>
      </c>
    </row>
    <row r="53" customFormat="false" ht="112.5" hidden="false" customHeight="false" outlineLevel="0" collapsed="false">
      <c r="A53" s="188" t="s">
        <v>2258</v>
      </c>
      <c r="B53" s="183" t="s">
        <v>2259</v>
      </c>
      <c r="C53" s="183" t="s">
        <v>2489</v>
      </c>
      <c r="D53" s="183" t="s">
        <v>2541</v>
      </c>
      <c r="E53" s="183" t="s">
        <v>2262</v>
      </c>
      <c r="G53" s="183" t="n">
        <v>2020</v>
      </c>
      <c r="H53" s="183" t="s">
        <v>2535</v>
      </c>
      <c r="I53" s="183" t="s">
        <v>2542</v>
      </c>
      <c r="J53" s="183" t="s">
        <v>2543</v>
      </c>
      <c r="K53" s="183" t="s">
        <v>2266</v>
      </c>
      <c r="L53" s="191" t="n">
        <v>616168.95</v>
      </c>
      <c r="M53" s="191" t="n">
        <v>523743.6</v>
      </c>
      <c r="N53" s="183" t="s">
        <v>160</v>
      </c>
      <c r="O53" s="183" t="s">
        <v>2544</v>
      </c>
      <c r="P53" s="191" t="n">
        <v>158055</v>
      </c>
      <c r="Q53" s="191" t="n">
        <v>134346.75</v>
      </c>
      <c r="R53" s="183" t="s">
        <v>2545</v>
      </c>
      <c r="T53" s="198" t="s">
        <v>2546</v>
      </c>
    </row>
    <row r="54" customFormat="false" ht="191.25" hidden="false" customHeight="false" outlineLevel="0" collapsed="false">
      <c r="A54" s="188" t="s">
        <v>2258</v>
      </c>
      <c r="B54" s="183" t="s">
        <v>2259</v>
      </c>
      <c r="C54" s="183" t="s">
        <v>2489</v>
      </c>
      <c r="D54" s="183" t="s">
        <v>2547</v>
      </c>
      <c r="E54" s="183" t="s">
        <v>2262</v>
      </c>
      <c r="G54" s="183" t="n">
        <v>2020</v>
      </c>
      <c r="H54" s="183" t="s">
        <v>2521</v>
      </c>
      <c r="I54" s="183" t="s">
        <v>2548</v>
      </c>
      <c r="J54" s="183" t="s">
        <v>2549</v>
      </c>
      <c r="K54" s="183" t="s">
        <v>2266</v>
      </c>
      <c r="L54" s="191" t="n">
        <v>1487795.39</v>
      </c>
      <c r="M54" s="191" t="n">
        <v>1264626.06</v>
      </c>
      <c r="N54" s="183" t="s">
        <v>297</v>
      </c>
      <c r="O54" s="183" t="s">
        <v>2550</v>
      </c>
      <c r="P54" s="191" t="n">
        <v>164146.2</v>
      </c>
      <c r="Q54" s="191" t="n">
        <v>139524.27</v>
      </c>
      <c r="R54" s="183" t="s">
        <v>2551</v>
      </c>
      <c r="T54" s="198" t="s">
        <v>2552</v>
      </c>
    </row>
    <row r="55" customFormat="false" ht="112.5" hidden="false" customHeight="false" outlineLevel="0" collapsed="false">
      <c r="A55" s="188" t="s">
        <v>2258</v>
      </c>
      <c r="B55" s="183" t="s">
        <v>2259</v>
      </c>
      <c r="C55" s="183" t="s">
        <v>2489</v>
      </c>
      <c r="D55" s="183" t="s">
        <v>2553</v>
      </c>
      <c r="E55" s="183" t="s">
        <v>2262</v>
      </c>
      <c r="G55" s="183" t="n">
        <v>2020</v>
      </c>
      <c r="H55" s="183" t="s">
        <v>2428</v>
      </c>
      <c r="I55" s="183" t="s">
        <v>2554</v>
      </c>
      <c r="J55" s="183" t="s">
        <v>2555</v>
      </c>
      <c r="K55" s="183" t="s">
        <v>2266</v>
      </c>
      <c r="L55" s="191" t="n">
        <v>680529.23</v>
      </c>
      <c r="M55" s="191" t="n">
        <v>578449.84</v>
      </c>
      <c r="N55" s="183" t="s">
        <v>2349</v>
      </c>
      <c r="O55" s="183" t="s">
        <v>2556</v>
      </c>
      <c r="P55" s="191" t="n">
        <v>216037.2</v>
      </c>
      <c r="Q55" s="191" t="n">
        <v>183631.62</v>
      </c>
      <c r="R55" s="183" t="s">
        <v>2557</v>
      </c>
      <c r="T55" s="183" t="s">
        <v>2558</v>
      </c>
    </row>
    <row r="56" customFormat="false" ht="146.25" hidden="false" customHeight="false" outlineLevel="0" collapsed="false">
      <c r="A56" s="188" t="s">
        <v>2258</v>
      </c>
      <c r="B56" s="183" t="s">
        <v>2259</v>
      </c>
      <c r="C56" s="183" t="s">
        <v>2489</v>
      </c>
      <c r="D56" s="183" t="s">
        <v>2559</v>
      </c>
      <c r="E56" s="183" t="s">
        <v>2262</v>
      </c>
      <c r="G56" s="183" t="n">
        <v>2020</v>
      </c>
      <c r="H56" s="183" t="s">
        <v>2560</v>
      </c>
      <c r="I56" s="183" t="s">
        <v>2429</v>
      </c>
      <c r="J56" s="183" t="s">
        <v>2561</v>
      </c>
      <c r="K56" s="183" t="s">
        <v>2266</v>
      </c>
      <c r="L56" s="191" t="n">
        <v>1320785.97</v>
      </c>
      <c r="M56" s="191" t="n">
        <v>1122668.06</v>
      </c>
      <c r="N56" s="183" t="s">
        <v>2349</v>
      </c>
      <c r="O56" s="183" t="s">
        <v>2562</v>
      </c>
      <c r="P56" s="191" t="n">
        <v>289048.79</v>
      </c>
      <c r="Q56" s="191" t="n">
        <v>245691.47</v>
      </c>
      <c r="R56" s="183" t="s">
        <v>2563</v>
      </c>
      <c r="T56" s="183" t="s">
        <v>2564</v>
      </c>
    </row>
    <row r="1048575" customFormat="false" ht="12.8" hidden="false" customHeight="false" outlineLevel="0" collapsed="false"/>
    <row r="1048576" customFormat="false" ht="12.8" hidden="false" customHeight="false" outlineLevel="0" collapsed="false"/>
  </sheetData>
  <mergeCells count="168">
    <mergeCell ref="C12:C13"/>
    <mergeCell ref="D12:D13"/>
    <mergeCell ref="E12:E13"/>
    <mergeCell ref="F12:F13"/>
    <mergeCell ref="G12:G13"/>
    <mergeCell ref="H12:H13"/>
    <mergeCell ref="I12:I13"/>
    <mergeCell ref="J12:J13"/>
    <mergeCell ref="K12:K13"/>
    <mergeCell ref="L12:L13"/>
    <mergeCell ref="M12:M13"/>
    <mergeCell ref="N12:N13"/>
    <mergeCell ref="R12:R13"/>
    <mergeCell ref="S12:S13"/>
    <mergeCell ref="T12:T13"/>
    <mergeCell ref="B15:B16"/>
    <mergeCell ref="C15:C16"/>
    <mergeCell ref="D15:D16"/>
    <mergeCell ref="E15:E16"/>
    <mergeCell ref="F15:F16"/>
    <mergeCell ref="G15:G16"/>
    <mergeCell ref="H15:H16"/>
    <mergeCell ref="I15:I16"/>
    <mergeCell ref="J15:J16"/>
    <mergeCell ref="K15:K16"/>
    <mergeCell ref="L15:L16"/>
    <mergeCell ref="M15:M16"/>
    <mergeCell ref="N15:N16"/>
    <mergeCell ref="R15:R16"/>
    <mergeCell ref="S15:S16"/>
    <mergeCell ref="T15:T16"/>
    <mergeCell ref="AF15:AF16"/>
    <mergeCell ref="AG15:AG16"/>
    <mergeCell ref="A17:A18"/>
    <mergeCell ref="B17:B18"/>
    <mergeCell ref="C17:C18"/>
    <mergeCell ref="D17:D18"/>
    <mergeCell ref="E17:E18"/>
    <mergeCell ref="F17:F18"/>
    <mergeCell ref="G17:G18"/>
    <mergeCell ref="H17:H18"/>
    <mergeCell ref="I17:I18"/>
    <mergeCell ref="J17:J18"/>
    <mergeCell ref="K17:K18"/>
    <mergeCell ref="L17:L18"/>
    <mergeCell ref="M17:M18"/>
    <mergeCell ref="N17:N18"/>
    <mergeCell ref="R17:R18"/>
    <mergeCell ref="S17:S18"/>
    <mergeCell ref="T17:T18"/>
    <mergeCell ref="A22:A23"/>
    <mergeCell ref="B22:B23"/>
    <mergeCell ref="C22:C23"/>
    <mergeCell ref="D22:D23"/>
    <mergeCell ref="E22:E23"/>
    <mergeCell ref="F22:F23"/>
    <mergeCell ref="G22:G23"/>
    <mergeCell ref="H22:H23"/>
    <mergeCell ref="I22:I23"/>
    <mergeCell ref="J22:J23"/>
    <mergeCell ref="K22:K23"/>
    <mergeCell ref="L22:L23"/>
    <mergeCell ref="M22:M23"/>
    <mergeCell ref="N22:N23"/>
    <mergeCell ref="R22:R23"/>
    <mergeCell ref="S22:S23"/>
    <mergeCell ref="T22:T23"/>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R32:R33"/>
    <mergeCell ref="S32:S33"/>
    <mergeCell ref="T32:T33"/>
    <mergeCell ref="B34:B35"/>
    <mergeCell ref="C34:C35"/>
    <mergeCell ref="D34:D35"/>
    <mergeCell ref="E34:E35"/>
    <mergeCell ref="F34:F35"/>
    <mergeCell ref="G34:G35"/>
    <mergeCell ref="H34:H35"/>
    <mergeCell ref="I34:I35"/>
    <mergeCell ref="J34:J35"/>
    <mergeCell ref="K34:K35"/>
    <mergeCell ref="L34:L35"/>
    <mergeCell ref="M34:M35"/>
    <mergeCell ref="N34:N35"/>
    <mergeCell ref="R34:R35"/>
    <mergeCell ref="S34:S35"/>
    <mergeCell ref="T34:T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R37:R38"/>
    <mergeCell ref="S37:S38"/>
    <mergeCell ref="T37:T38"/>
    <mergeCell ref="A39:A40"/>
    <mergeCell ref="B39:B40"/>
    <mergeCell ref="C39:C40"/>
    <mergeCell ref="D39:D40"/>
    <mergeCell ref="E39:E40"/>
    <mergeCell ref="F39:F40"/>
    <mergeCell ref="G39:G40"/>
    <mergeCell ref="H39:H40"/>
    <mergeCell ref="I39:I40"/>
    <mergeCell ref="J39:J40"/>
    <mergeCell ref="K39:K40"/>
    <mergeCell ref="L39:L40"/>
    <mergeCell ref="M39:M40"/>
    <mergeCell ref="N39:N40"/>
    <mergeCell ref="R39:R40"/>
    <mergeCell ref="S39:S40"/>
    <mergeCell ref="T39:T40"/>
    <mergeCell ref="A41:A42"/>
    <mergeCell ref="B41:B42"/>
    <mergeCell ref="C41:C42"/>
    <mergeCell ref="D41:D42"/>
    <mergeCell ref="E41:E42"/>
    <mergeCell ref="F41:F42"/>
    <mergeCell ref="G41:G42"/>
    <mergeCell ref="H41:H42"/>
    <mergeCell ref="I41:I42"/>
    <mergeCell ref="J41:J42"/>
    <mergeCell ref="K41:K42"/>
    <mergeCell ref="L41:L42"/>
    <mergeCell ref="M41:M42"/>
    <mergeCell ref="N41:N42"/>
    <mergeCell ref="R41:R42"/>
    <mergeCell ref="S41:S42"/>
    <mergeCell ref="T41:T42"/>
    <mergeCell ref="A44:A45"/>
    <mergeCell ref="B44:B45"/>
    <mergeCell ref="C44:C45"/>
    <mergeCell ref="D44:D45"/>
    <mergeCell ref="E44:E45"/>
    <mergeCell ref="F44:F45"/>
    <mergeCell ref="G44:G45"/>
    <mergeCell ref="H44:H45"/>
    <mergeCell ref="I44:I45"/>
    <mergeCell ref="J44:J45"/>
    <mergeCell ref="K44:K45"/>
    <mergeCell ref="L44:L45"/>
    <mergeCell ref="M44:M45"/>
    <mergeCell ref="N44:N45"/>
    <mergeCell ref="R44:R45"/>
    <mergeCell ref="S44:S45"/>
    <mergeCell ref="T44:T45"/>
  </mergeCells>
  <hyperlinks>
    <hyperlink ref="T4" r:id="rId1" display="https://interreg-hr-ba-me.eu/2014/project/we-care/&#10;&#10;"/>
    <hyperlink ref="T9" r:id="rId2" display="https://interreg-hr-ba-me.eu/2014/project/imphact/&#10;https://dzz.ba/imphact-projekt-zavrsna-konferencija/&#10;https://dzz.ba/studijsko-putovanje-u-stockholm-u-sklopu-imphact-projekta/&#10;https://www.dzpg.me/imphact-novosti/&#10;https://twitter.com/imphactproject&#10;&#10;"/>
    <hyperlink ref="T10" r:id="rId3" display="https://interreg-hr-ba-me.eu/2014/project/lab-op/&#10;https://www.bolnicabar.me/index.php?option=com_content&amp;view=article&amp;id=336:odrzana-zdavrsna-konferencija-projekta-lab-op-u-zadru&amp;catid=34&amp;Itemid=584&#10;&#10;https://www.facebook.com/pages/category/Nonprofit-Organization/LAB-OP-101086472059611/&#10;https://www.bolnicabar.me/index.php?option=com_content&amp;view=category&amp;layout=blog&amp;id=30&amp;Itemid=317&#10;&#10;"/>
    <hyperlink ref="T15" r:id="rId4" display="https://interreg-hr-ba-me.eu/2014/project/tele-doc/&#10;https://www.interreg-hr-ba-me.eu/novost/project-tele-doc-organized-a-thematic-conference-on-telemedicine/&#10;https://www.facebook.com/teledocproject/&#10;https://www.bolnica-du.hr/index.php/eu-projekti/item/714-tele-doc&#10;https://me.ekapija.com/news/2688183/opsta-bolnica-u-kotoru-dobija-savremenu-opremu-za-lijecenje-trauma&#10;https://www.vijesti.me/vijesti/drustvo/515547/opstina-kotor-nabavila-specijalizovano-plovilo-za-spasavanje-ljudi-na-moru&#10;&#10;"/>
    <hyperlink ref="T22" r:id="rId5" display="https://interreg-hr-ba-me.eu/2014/project/iner/&#10;http://www.cetinje.me/cetinje/site_mne/public/index.php/index/artikli?id=2197&#10;https://aldnk.me/tag/interreg-ipa-cbc-cro-bih-mne/&#10;"/>
    <hyperlink ref="T43" r:id="rId6" display="https://interreg-hr-ba-me.eu/2014/project/epath/&#10;https://www.morskodobro.me/me/aktuelnosti/581-radni-obilazak-tivatskih-solila-prezentovan-eu-ipa-interreg-projekat-epath-endemic-pathways-endemske-staze&#10;https://me.ekapija.com/news/3138575/milionski-projekat-epath-povezuje-turisticku-ponudu-hutovog-blata-sa-botanickim-vrtom-u&#10;https://www.vijesti.me/vijesti/drustvo/495047/solila-primjer-dobre-prakse-saradnje-na-zastiti-vrijednog-prirodnog-stanista&#10;&#10;"/>
    <hyperlink ref="T53" r:id="rId7" display="https://interreg-hr-ba-me.eu/2014/project/crown/&#10;https://me.ekapija.com/start-up/3044590/podrska-razvoju-startapa-najboljim-idejama-finansiranje-i-pomoc-za-izlazak-na-inostrana&#10;https://www.youtube.com/watch?v=jWTzZ-DzVhc&#10;"/>
    <hyperlink ref="T54" r:id="rId8" display="https://interreg-hr-ba-me.eu/2014/project/development-through-dihs/&#10;https://www.kotor.me/me/vijesti/dodijeljeni-sertifikati-u-okviru-projekta-razvoj-kroz-digitalne-inovacione-habove-u-gradi%C5%A0ci,-daruvaru,-lipiku-i-kotoru---razvoj-kroz-dihs/&#10;https://www.interreg-hr-ba-me2014-2020.eu/project/development-through-dihs/&#10;https://me.ekapija.com/news/3009317/kotor-dio-projekta-development-through-dihs-vrijednog-gotovo-15-mil-eur-u&#10;https://www.kotor.me/me/razvoj-digitalnih-inovacijskih-centara/&#10;http://www.gradgradiska.com/aktuelni-projekti/razvoj-kroz-digitalne-inovativne-hub-ove-u-gradisci-daruvaru-lipiku-i-kotoru/&#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N2" activeCellId="0" sqref="N2"/>
    </sheetView>
  </sheetViews>
  <sheetFormatPr defaultColWidth="9.14453125" defaultRowHeight="11.25" zeroHeight="false" outlineLevelRow="0" outlineLevelCol="0"/>
  <cols>
    <col collapsed="false" customWidth="true" hidden="false" outlineLevel="0" max="1" min="1" style="183" width="12.43"/>
    <col collapsed="false" customWidth="true" hidden="false" outlineLevel="0" max="2" min="2" style="183" width="10"/>
    <col collapsed="false" customWidth="true" hidden="false" outlineLevel="0" max="3" min="3" style="183" width="10.43"/>
    <col collapsed="false" customWidth="false" hidden="false" outlineLevel="0" max="4" min="4" style="183" width="9.14"/>
    <col collapsed="false" customWidth="true" hidden="false" outlineLevel="0" max="5" min="5" style="183" width="19.57"/>
    <col collapsed="false" customWidth="false" hidden="false" outlineLevel="0" max="8" min="6" style="183" width="9.14"/>
    <col collapsed="false" customWidth="true" hidden="false" outlineLevel="0" max="9" min="9" style="183" width="12.71"/>
    <col collapsed="false" customWidth="false" hidden="false" outlineLevel="0" max="14" min="10" style="183" width="9.14"/>
    <col collapsed="false" customWidth="true" hidden="false" outlineLevel="0" max="16" min="15" style="183" width="13"/>
    <col collapsed="false" customWidth="true" hidden="false" outlineLevel="0" max="17" min="17" style="183" width="11.28"/>
    <col collapsed="false" customWidth="true" hidden="false" outlineLevel="0" max="18" min="18" style="183" width="59.42"/>
    <col collapsed="false" customWidth="false" hidden="false" outlineLevel="0" max="19" min="19" style="183" width="9.14"/>
    <col collapsed="false" customWidth="true" hidden="false" outlineLevel="0" max="20" min="20" style="183" width="11.71"/>
    <col collapsed="false" customWidth="false" hidden="true" outlineLevel="0" max="31" min="21" style="183" width="9.14"/>
    <col collapsed="false" customWidth="false" hidden="false" outlineLevel="0" max="1024" min="32" style="183" width="9.14"/>
  </cols>
  <sheetData>
    <row r="1" customFormat="false" ht="33.75" hidden="false" customHeight="false" outlineLevel="0" collapsed="false">
      <c r="A1" s="184" t="s">
        <v>0</v>
      </c>
      <c r="B1" s="184" t="s">
        <v>1</v>
      </c>
      <c r="C1" s="204" t="s">
        <v>2</v>
      </c>
      <c r="D1" s="184" t="s">
        <v>3</v>
      </c>
      <c r="E1" s="184" t="s">
        <v>4</v>
      </c>
      <c r="F1" s="184" t="s">
        <v>5</v>
      </c>
      <c r="G1" s="184" t="s">
        <v>6</v>
      </c>
      <c r="H1" s="184" t="s">
        <v>7</v>
      </c>
      <c r="I1" s="186" t="s">
        <v>8</v>
      </c>
      <c r="J1" s="186" t="s">
        <v>9</v>
      </c>
      <c r="K1" s="184" t="s">
        <v>10</v>
      </c>
      <c r="L1" s="184" t="s">
        <v>11</v>
      </c>
      <c r="M1" s="187" t="s">
        <v>1827</v>
      </c>
      <c r="N1" s="187" t="s">
        <v>1826</v>
      </c>
      <c r="O1" s="187" t="s">
        <v>14</v>
      </c>
      <c r="P1" s="187" t="s">
        <v>2565</v>
      </c>
      <c r="Q1" s="187" t="s">
        <v>2566</v>
      </c>
      <c r="R1" s="184" t="s">
        <v>17</v>
      </c>
      <c r="S1" s="184" t="s">
        <v>19</v>
      </c>
      <c r="T1" s="184" t="s">
        <v>20</v>
      </c>
    </row>
    <row r="2" customFormat="false" ht="160.5" hidden="false" customHeight="true" outlineLevel="0" collapsed="false">
      <c r="A2" s="188" t="s">
        <v>1829</v>
      </c>
      <c r="B2" s="183" t="s">
        <v>2259</v>
      </c>
      <c r="C2" s="183" t="s">
        <v>1440</v>
      </c>
      <c r="E2" s="183" t="s">
        <v>2567</v>
      </c>
      <c r="H2" s="183" t="n">
        <v>2019</v>
      </c>
      <c r="I2" s="189" t="s">
        <v>2263</v>
      </c>
      <c r="J2" s="189" t="s">
        <v>2264</v>
      </c>
      <c r="M2" s="191"/>
      <c r="N2" s="191" t="s">
        <v>1819</v>
      </c>
      <c r="O2" s="205" t="s">
        <v>2568</v>
      </c>
      <c r="P2" s="205"/>
      <c r="Q2" s="183" t="s">
        <v>2268</v>
      </c>
      <c r="R2" s="183" t="s">
        <v>2269</v>
      </c>
      <c r="T2" s="183" t="s">
        <v>2569</v>
      </c>
    </row>
    <row r="3" customFormat="false" ht="160.5" hidden="false" customHeight="true" outlineLevel="0" collapsed="false">
      <c r="A3" s="188" t="s">
        <v>1829</v>
      </c>
      <c r="B3" s="183" t="s">
        <v>2259</v>
      </c>
      <c r="C3" s="183" t="s">
        <v>1440</v>
      </c>
      <c r="E3" s="183" t="s">
        <v>2570</v>
      </c>
      <c r="H3" s="183" t="n">
        <v>2019</v>
      </c>
      <c r="I3" s="189" t="s">
        <v>2272</v>
      </c>
      <c r="J3" s="189" t="s">
        <v>2571</v>
      </c>
      <c r="M3" s="191"/>
      <c r="N3" s="191"/>
      <c r="O3" s="191" t="s">
        <v>2572</v>
      </c>
      <c r="P3" s="191"/>
      <c r="Q3" s="191" t="s">
        <v>2274</v>
      </c>
      <c r="R3" s="183" t="s">
        <v>2275</v>
      </c>
      <c r="T3" s="183" t="s">
        <v>2573</v>
      </c>
    </row>
    <row r="4" customFormat="false" ht="156.75" hidden="false" customHeight="true" outlineLevel="0" collapsed="false">
      <c r="A4" s="188" t="s">
        <v>1829</v>
      </c>
      <c r="B4" s="183" t="s">
        <v>2259</v>
      </c>
      <c r="C4" s="183" t="s">
        <v>1440</v>
      </c>
      <c r="E4" s="183" t="s">
        <v>2574</v>
      </c>
      <c r="H4" s="183" t="n">
        <v>2019</v>
      </c>
      <c r="I4" s="183" t="s">
        <v>2278</v>
      </c>
      <c r="J4" s="189" t="s">
        <v>2279</v>
      </c>
      <c r="M4" s="191"/>
      <c r="N4" s="191"/>
      <c r="O4" s="191" t="s">
        <v>2575</v>
      </c>
      <c r="P4" s="191"/>
      <c r="Q4" s="191" t="s">
        <v>2281</v>
      </c>
      <c r="R4" s="183" t="s">
        <v>2282</v>
      </c>
      <c r="T4" s="183" t="s">
        <v>2576</v>
      </c>
    </row>
    <row r="5" customFormat="false" ht="100.5" hidden="false" customHeight="true" outlineLevel="0" collapsed="false">
      <c r="A5" s="188" t="s">
        <v>1829</v>
      </c>
      <c r="B5" s="183" t="s">
        <v>2259</v>
      </c>
      <c r="C5" s="183" t="s">
        <v>1440</v>
      </c>
      <c r="E5" s="183" t="s">
        <v>2577</v>
      </c>
      <c r="H5" s="183" t="n">
        <v>2020</v>
      </c>
      <c r="I5" s="183" t="s">
        <v>2285</v>
      </c>
      <c r="J5" s="183" t="s">
        <v>2286</v>
      </c>
      <c r="O5" s="183" t="s">
        <v>2578</v>
      </c>
      <c r="Q5" s="183" t="s">
        <v>2288</v>
      </c>
      <c r="R5" s="183" t="s">
        <v>2289</v>
      </c>
      <c r="T5" s="183" t="s">
        <v>2579</v>
      </c>
    </row>
    <row r="6" customFormat="false" ht="145.5" hidden="false" customHeight="true" outlineLevel="0" collapsed="false">
      <c r="A6" s="188" t="s">
        <v>1829</v>
      </c>
      <c r="B6" s="183" t="s">
        <v>2259</v>
      </c>
      <c r="C6" s="183" t="s">
        <v>1440</v>
      </c>
      <c r="D6" s="10" t="s">
        <v>1407</v>
      </c>
      <c r="E6" s="183" t="s">
        <v>2580</v>
      </c>
      <c r="H6" s="183" t="n">
        <v>2020</v>
      </c>
      <c r="I6" s="183" t="s">
        <v>2292</v>
      </c>
      <c r="J6" s="183" t="s">
        <v>2293</v>
      </c>
      <c r="O6" s="183" t="s">
        <v>2581</v>
      </c>
      <c r="Q6" s="183" t="s">
        <v>2295</v>
      </c>
      <c r="R6" s="183" t="s">
        <v>2296</v>
      </c>
      <c r="T6" s="183" t="s">
        <v>2582</v>
      </c>
    </row>
    <row r="7" customFormat="false" ht="100.5" hidden="false" customHeight="true" outlineLevel="0" collapsed="false">
      <c r="A7" s="188" t="s">
        <v>1829</v>
      </c>
      <c r="B7" s="183" t="s">
        <v>2259</v>
      </c>
      <c r="C7" s="183" t="s">
        <v>1440</v>
      </c>
      <c r="E7" s="183" t="s">
        <v>2583</v>
      </c>
      <c r="H7" s="183" t="n">
        <v>2020</v>
      </c>
      <c r="I7" s="183" t="s">
        <v>2299</v>
      </c>
      <c r="J7" s="183" t="s">
        <v>2300</v>
      </c>
      <c r="O7" s="183" t="s">
        <v>2584</v>
      </c>
      <c r="Q7" s="183" t="s">
        <v>2303</v>
      </c>
      <c r="R7" s="183" t="s">
        <v>2304</v>
      </c>
      <c r="T7" s="183" t="s">
        <v>2585</v>
      </c>
    </row>
    <row r="8" customFormat="false" ht="118.5" hidden="false" customHeight="true" outlineLevel="0" collapsed="false">
      <c r="A8" s="188" t="s">
        <v>1829</v>
      </c>
      <c r="B8" s="183" t="s">
        <v>2259</v>
      </c>
      <c r="E8" s="183" t="s">
        <v>2306</v>
      </c>
      <c r="H8" s="183" t="n">
        <v>2020</v>
      </c>
      <c r="I8" s="183" t="s">
        <v>2307</v>
      </c>
      <c r="J8" s="183" t="s">
        <v>2586</v>
      </c>
      <c r="O8" s="183" t="s">
        <v>2587</v>
      </c>
      <c r="Q8" s="183" t="s">
        <v>2309</v>
      </c>
      <c r="R8" s="183" t="s">
        <v>2310</v>
      </c>
      <c r="T8" s="183" t="s">
        <v>2588</v>
      </c>
    </row>
    <row r="9" customFormat="false" ht="113.25" hidden="false" customHeight="true" outlineLevel="0" collapsed="false">
      <c r="A9" s="188" t="s">
        <v>1829</v>
      </c>
      <c r="B9" s="183" t="s">
        <v>2259</v>
      </c>
      <c r="C9" s="183" t="s">
        <v>1440</v>
      </c>
      <c r="D9" s="10"/>
      <c r="E9" s="183" t="s">
        <v>2589</v>
      </c>
      <c r="H9" s="183" t="n">
        <v>2020</v>
      </c>
      <c r="I9" s="183" t="s">
        <v>2313</v>
      </c>
      <c r="J9" s="189" t="s">
        <v>2314</v>
      </c>
      <c r="M9" s="191"/>
      <c r="N9" s="191"/>
      <c r="O9" s="191" t="s">
        <v>2316</v>
      </c>
      <c r="P9" s="191"/>
      <c r="Q9" s="183" t="s">
        <v>2318</v>
      </c>
      <c r="R9" s="196" t="s">
        <v>2319</v>
      </c>
      <c r="T9" s="183" t="s">
        <v>2590</v>
      </c>
    </row>
    <row r="10" customFormat="false" ht="144" hidden="false" customHeight="true" outlineLevel="0" collapsed="false">
      <c r="A10" s="188" t="s">
        <v>1829</v>
      </c>
      <c r="B10" s="183" t="s">
        <v>2259</v>
      </c>
      <c r="C10" s="183" t="s">
        <v>1440</v>
      </c>
      <c r="E10" s="183" t="s">
        <v>2591</v>
      </c>
      <c r="H10" s="183" t="n">
        <v>2020</v>
      </c>
      <c r="I10" s="183" t="s">
        <v>2322</v>
      </c>
      <c r="J10" s="183" t="s">
        <v>2323</v>
      </c>
      <c r="O10" s="183" t="s">
        <v>2592</v>
      </c>
      <c r="Q10" s="183" t="s">
        <v>2325</v>
      </c>
      <c r="R10" s="183" t="s">
        <v>2326</v>
      </c>
      <c r="T10" s="183" t="s">
        <v>2593</v>
      </c>
    </row>
    <row r="11" customFormat="false" ht="117" hidden="false" customHeight="true" outlineLevel="0" collapsed="false">
      <c r="A11" s="188" t="s">
        <v>1829</v>
      </c>
      <c r="B11" s="183" t="s">
        <v>2259</v>
      </c>
      <c r="C11" s="183" t="s">
        <v>1440</v>
      </c>
      <c r="E11" s="183" t="s">
        <v>2328</v>
      </c>
      <c r="H11" s="183" t="n">
        <v>2020</v>
      </c>
      <c r="I11" s="188" t="s">
        <v>2329</v>
      </c>
      <c r="J11" s="183" t="s">
        <v>2330</v>
      </c>
      <c r="O11" s="183" t="s">
        <v>2594</v>
      </c>
      <c r="Q11" s="183" t="s">
        <v>2333</v>
      </c>
      <c r="R11" s="183" t="s">
        <v>2334</v>
      </c>
      <c r="T11" s="183" t="s">
        <v>2595</v>
      </c>
    </row>
    <row r="12" customFormat="false" ht="128.25" hidden="false" customHeight="true" outlineLevel="0" collapsed="false">
      <c r="A12" s="188" t="s">
        <v>1829</v>
      </c>
      <c r="B12" s="183" t="s">
        <v>2259</v>
      </c>
      <c r="C12" s="183" t="s">
        <v>1440</v>
      </c>
      <c r="E12" s="183" t="s">
        <v>2596</v>
      </c>
      <c r="H12" s="183" t="n">
        <v>2020</v>
      </c>
      <c r="I12" s="183" t="s">
        <v>2337</v>
      </c>
      <c r="J12" s="183" t="s">
        <v>2338</v>
      </c>
      <c r="O12" s="183" t="s">
        <v>2597</v>
      </c>
      <c r="Q12" s="183" t="s">
        <v>2598</v>
      </c>
      <c r="R12" s="183" t="s">
        <v>2342</v>
      </c>
      <c r="T12" s="183" t="s">
        <v>2599</v>
      </c>
    </row>
    <row r="13" customFormat="false" ht="247.5" hidden="false" customHeight="false" outlineLevel="0" collapsed="false">
      <c r="A13" s="188" t="s">
        <v>1829</v>
      </c>
      <c r="B13" s="183" t="s">
        <v>2259</v>
      </c>
      <c r="C13" s="183" t="s">
        <v>1440</v>
      </c>
      <c r="E13" s="183" t="s">
        <v>2345</v>
      </c>
      <c r="H13" s="183" t="n">
        <v>2020</v>
      </c>
      <c r="I13" s="183" t="s">
        <v>2346</v>
      </c>
      <c r="J13" s="183" t="s">
        <v>2347</v>
      </c>
      <c r="O13" s="183" t="s">
        <v>2600</v>
      </c>
      <c r="Q13" s="183" t="s">
        <v>2350</v>
      </c>
      <c r="R13" s="183" t="s">
        <v>2351</v>
      </c>
      <c r="T13" s="183" t="s">
        <v>2601</v>
      </c>
    </row>
    <row r="14" customFormat="false" ht="123.75" hidden="false" customHeight="false" outlineLevel="0" collapsed="false">
      <c r="A14" s="188" t="s">
        <v>1829</v>
      </c>
      <c r="B14" s="183" t="s">
        <v>2259</v>
      </c>
      <c r="C14" s="183" t="s">
        <v>1440</v>
      </c>
      <c r="E14" s="183" t="s">
        <v>2353</v>
      </c>
      <c r="H14" s="183" t="n">
        <v>2020</v>
      </c>
      <c r="I14" s="183" t="s">
        <v>2354</v>
      </c>
      <c r="J14" s="183" t="s">
        <v>2355</v>
      </c>
      <c r="O14" s="183" t="s">
        <v>2602</v>
      </c>
      <c r="Q14" s="183" t="s">
        <v>2603</v>
      </c>
      <c r="R14" s="183" t="s">
        <v>2358</v>
      </c>
      <c r="T14" s="183" t="s">
        <v>2604</v>
      </c>
    </row>
    <row r="15" customFormat="false" ht="213.75" hidden="false" customHeight="false" outlineLevel="0" collapsed="false">
      <c r="A15" s="188" t="s">
        <v>1829</v>
      </c>
      <c r="B15" s="183" t="s">
        <v>2259</v>
      </c>
      <c r="C15" s="206" t="s">
        <v>1427</v>
      </c>
      <c r="E15" s="206" t="s">
        <v>2605</v>
      </c>
      <c r="H15" s="206" t="s">
        <v>2606</v>
      </c>
      <c r="I15" s="183" t="s">
        <v>2263</v>
      </c>
      <c r="J15" s="183" t="s">
        <v>2363</v>
      </c>
      <c r="O15" s="183" t="s">
        <v>2607</v>
      </c>
      <c r="Q15" s="183" t="s">
        <v>2608</v>
      </c>
      <c r="R15" s="183" t="s">
        <v>2367</v>
      </c>
      <c r="T15" s="183" t="s">
        <v>2609</v>
      </c>
    </row>
    <row r="16" customFormat="false" ht="123.75" hidden="false" customHeight="false" outlineLevel="0" collapsed="false">
      <c r="A16" s="188" t="s">
        <v>1829</v>
      </c>
      <c r="B16" s="183" t="s">
        <v>2259</v>
      </c>
      <c r="C16" s="183" t="s">
        <v>1427</v>
      </c>
      <c r="E16" s="183" t="s">
        <v>2610</v>
      </c>
      <c r="I16" s="183" t="s">
        <v>2278</v>
      </c>
      <c r="J16" s="183" t="s">
        <v>2279</v>
      </c>
      <c r="O16" s="183" t="s">
        <v>2611</v>
      </c>
      <c r="Q16" s="183" t="s">
        <v>2373</v>
      </c>
      <c r="R16" s="183" t="s">
        <v>2374</v>
      </c>
      <c r="T16" s="183" t="s">
        <v>2612</v>
      </c>
    </row>
    <row r="17" customFormat="false" ht="157.5" hidden="false" customHeight="false" outlineLevel="0" collapsed="false">
      <c r="A17" s="188" t="s">
        <v>1829</v>
      </c>
      <c r="B17" s="183" t="s">
        <v>2259</v>
      </c>
      <c r="C17" s="183" t="s">
        <v>1427</v>
      </c>
      <c r="E17" s="183" t="s">
        <v>2376</v>
      </c>
      <c r="H17" s="183" t="n">
        <v>2020</v>
      </c>
      <c r="I17" s="183" t="s">
        <v>2377</v>
      </c>
      <c r="J17" s="183" t="s">
        <v>2378</v>
      </c>
      <c r="O17" s="183" t="s">
        <v>2613</v>
      </c>
      <c r="P17" s="183" t="s">
        <v>2380</v>
      </c>
      <c r="Q17" s="183" t="s">
        <v>2381</v>
      </c>
      <c r="R17" s="183" t="s">
        <v>2382</v>
      </c>
      <c r="T17" s="183" t="s">
        <v>2614</v>
      </c>
    </row>
    <row r="18" customFormat="false" ht="123.75" hidden="false" customHeight="false" outlineLevel="0" collapsed="false">
      <c r="A18" s="188" t="s">
        <v>1829</v>
      </c>
      <c r="B18" s="183" t="s">
        <v>2259</v>
      </c>
      <c r="C18" s="183" t="s">
        <v>1427</v>
      </c>
      <c r="E18" s="183" t="s">
        <v>2615</v>
      </c>
      <c r="I18" s="183" t="s">
        <v>2346</v>
      </c>
      <c r="J18" s="183" t="s">
        <v>2386</v>
      </c>
      <c r="O18" s="183" t="s">
        <v>2616</v>
      </c>
      <c r="P18" s="183" t="s">
        <v>110</v>
      </c>
      <c r="Q18" s="183" t="s">
        <v>2388</v>
      </c>
      <c r="R18" s="183" t="s">
        <v>2389</v>
      </c>
      <c r="T18" s="183" t="s">
        <v>2390</v>
      </c>
    </row>
    <row r="19" customFormat="false" ht="123.75" hidden="false" customHeight="false" outlineLevel="0" collapsed="false">
      <c r="A19" s="188" t="s">
        <v>1829</v>
      </c>
      <c r="B19" s="183" t="s">
        <v>2259</v>
      </c>
      <c r="C19" s="183" t="s">
        <v>1427</v>
      </c>
      <c r="E19" s="183" t="s">
        <v>2617</v>
      </c>
      <c r="I19" s="183" t="s">
        <v>2285</v>
      </c>
      <c r="J19" s="183" t="s">
        <v>2330</v>
      </c>
      <c r="O19" s="183" t="s">
        <v>2618</v>
      </c>
      <c r="Q19" s="183" t="s">
        <v>2619</v>
      </c>
      <c r="R19" s="183" t="s">
        <v>2395</v>
      </c>
      <c r="T19" s="183" t="s">
        <v>2620</v>
      </c>
    </row>
    <row r="20" customFormat="false" ht="157.5" hidden="false" customHeight="false" outlineLevel="0" collapsed="false">
      <c r="A20" s="188" t="s">
        <v>1829</v>
      </c>
      <c r="B20" s="183" t="s">
        <v>2259</v>
      </c>
      <c r="C20" s="183" t="s">
        <v>1427</v>
      </c>
      <c r="E20" s="183" t="s">
        <v>2621</v>
      </c>
      <c r="I20" s="183" t="s">
        <v>2307</v>
      </c>
      <c r="J20" s="183" t="s">
        <v>2293</v>
      </c>
      <c r="O20" s="183" t="s">
        <v>2622</v>
      </c>
      <c r="P20" s="183" t="s">
        <v>2372</v>
      </c>
      <c r="Q20" s="183" t="s">
        <v>2373</v>
      </c>
      <c r="R20" s="183" t="s">
        <v>2400</v>
      </c>
      <c r="T20" s="183" t="s">
        <v>2623</v>
      </c>
    </row>
    <row r="21" customFormat="false" ht="101.25" hidden="false" customHeight="false" outlineLevel="0" collapsed="false">
      <c r="A21" s="188" t="s">
        <v>1829</v>
      </c>
      <c r="B21" s="183" t="s">
        <v>2259</v>
      </c>
      <c r="C21" s="183" t="s">
        <v>1427</v>
      </c>
      <c r="E21" s="183" t="s">
        <v>2624</v>
      </c>
      <c r="I21" s="183" t="s">
        <v>2307</v>
      </c>
      <c r="J21" s="183" t="s">
        <v>2625</v>
      </c>
      <c r="O21" s="183" t="s">
        <v>2626</v>
      </c>
      <c r="Q21" s="183" t="s">
        <v>2404</v>
      </c>
      <c r="R21" s="183" t="s">
        <v>2405</v>
      </c>
      <c r="T21" s="183" t="s">
        <v>2627</v>
      </c>
    </row>
    <row r="22" customFormat="false" ht="142.5" hidden="false" customHeight="true" outlineLevel="0" collapsed="false">
      <c r="A22" s="188" t="s">
        <v>1829</v>
      </c>
      <c r="B22" s="183" t="s">
        <v>2259</v>
      </c>
      <c r="C22" s="183" t="s">
        <v>1427</v>
      </c>
      <c r="E22" s="183" t="s">
        <v>2628</v>
      </c>
      <c r="I22" s="183" t="s">
        <v>2346</v>
      </c>
      <c r="J22" s="183" t="s">
        <v>2408</v>
      </c>
      <c r="O22" s="183" t="s">
        <v>2629</v>
      </c>
      <c r="Q22" s="183" t="s">
        <v>2381</v>
      </c>
      <c r="R22" s="183" t="s">
        <v>2410</v>
      </c>
      <c r="T22" s="183" t="s">
        <v>2630</v>
      </c>
    </row>
    <row r="23" customFormat="false" ht="203.25" hidden="false" customHeight="true" outlineLevel="0" collapsed="false">
      <c r="A23" s="188" t="s">
        <v>1829</v>
      </c>
      <c r="B23" s="183" t="s">
        <v>2259</v>
      </c>
      <c r="C23" s="206" t="s">
        <v>2631</v>
      </c>
      <c r="E23" s="183" t="s">
        <v>2632</v>
      </c>
      <c r="I23" s="183" t="s">
        <v>2263</v>
      </c>
      <c r="J23" s="183" t="s">
        <v>2363</v>
      </c>
      <c r="O23" s="183" t="s">
        <v>2633</v>
      </c>
      <c r="P23" s="183" t="s">
        <v>2380</v>
      </c>
      <c r="Q23" s="183" t="s">
        <v>2415</v>
      </c>
      <c r="R23" s="183" t="s">
        <v>2416</v>
      </c>
      <c r="T23" s="183" t="s">
        <v>2634</v>
      </c>
    </row>
    <row r="24" customFormat="false" ht="160.5" hidden="false" customHeight="true" outlineLevel="0" collapsed="false">
      <c r="A24" s="188" t="s">
        <v>1829</v>
      </c>
      <c r="B24" s="183" t="s">
        <v>2259</v>
      </c>
      <c r="C24" s="183" t="s">
        <v>2631</v>
      </c>
      <c r="E24" s="183" t="s">
        <v>2635</v>
      </c>
      <c r="I24" s="183" t="s">
        <v>2263</v>
      </c>
      <c r="J24" s="183" t="s">
        <v>2363</v>
      </c>
      <c r="O24" s="183" t="s">
        <v>2636</v>
      </c>
      <c r="P24" s="183" t="s">
        <v>2380</v>
      </c>
      <c r="Q24" s="183" t="s">
        <v>2381</v>
      </c>
      <c r="R24" s="183" t="s">
        <v>2420</v>
      </c>
      <c r="T24" s="183" t="s">
        <v>2637</v>
      </c>
    </row>
    <row r="25" customFormat="false" ht="154.5" hidden="false" customHeight="true" outlineLevel="0" collapsed="false">
      <c r="A25" s="188" t="s">
        <v>1829</v>
      </c>
      <c r="B25" s="183" t="s">
        <v>2259</v>
      </c>
      <c r="C25" s="183" t="s">
        <v>2631</v>
      </c>
      <c r="I25" s="183" t="s">
        <v>2263</v>
      </c>
      <c r="J25" s="183" t="s">
        <v>2363</v>
      </c>
      <c r="O25" s="183" t="s">
        <v>2638</v>
      </c>
      <c r="Q25" s="183" t="s">
        <v>2424</v>
      </c>
      <c r="R25" s="183" t="s">
        <v>2425</v>
      </c>
      <c r="T25" s="183" t="s">
        <v>2639</v>
      </c>
    </row>
    <row r="26" customFormat="false" ht="102" hidden="false" customHeight="true" outlineLevel="0" collapsed="false">
      <c r="A26" s="188" t="s">
        <v>1829</v>
      </c>
      <c r="B26" s="183" t="s">
        <v>2259</v>
      </c>
      <c r="C26" s="183" t="s">
        <v>2631</v>
      </c>
      <c r="E26" s="183" t="s">
        <v>2640</v>
      </c>
      <c r="I26" s="183" t="s">
        <v>2428</v>
      </c>
      <c r="J26" s="183" t="s">
        <v>2429</v>
      </c>
      <c r="O26" s="183" t="s">
        <v>2641</v>
      </c>
      <c r="Q26" s="183" t="s">
        <v>2431</v>
      </c>
      <c r="R26" s="183" t="s">
        <v>2432</v>
      </c>
      <c r="T26" s="183" t="s">
        <v>2642</v>
      </c>
    </row>
    <row r="27" customFormat="false" ht="141" hidden="false" customHeight="true" outlineLevel="0" collapsed="false">
      <c r="A27" s="188" t="s">
        <v>1829</v>
      </c>
      <c r="B27" s="183" t="s">
        <v>2259</v>
      </c>
      <c r="C27" s="183" t="s">
        <v>2631</v>
      </c>
      <c r="E27" s="183" t="s">
        <v>2643</v>
      </c>
      <c r="I27" s="183" t="s">
        <v>2435</v>
      </c>
      <c r="J27" s="183" t="s">
        <v>2429</v>
      </c>
      <c r="O27" s="183" t="s">
        <v>2644</v>
      </c>
      <c r="Q27" s="183" t="s">
        <v>2436</v>
      </c>
      <c r="R27" s="183" t="s">
        <v>2437</v>
      </c>
      <c r="T27" s="183" t="s">
        <v>2645</v>
      </c>
    </row>
    <row r="28" customFormat="false" ht="135" hidden="false" customHeight="false" outlineLevel="0" collapsed="false">
      <c r="A28" s="188" t="s">
        <v>1829</v>
      </c>
      <c r="B28" s="183" t="s">
        <v>2259</v>
      </c>
      <c r="C28" s="183" t="s">
        <v>2631</v>
      </c>
      <c r="E28" s="183" t="s">
        <v>2646</v>
      </c>
      <c r="I28" s="183" t="s">
        <v>2435</v>
      </c>
      <c r="J28" s="183" t="s">
        <v>2647</v>
      </c>
      <c r="O28" s="183" t="s">
        <v>2648</v>
      </c>
      <c r="Q28" s="183" t="s">
        <v>2649</v>
      </c>
      <c r="R28" s="183" t="s">
        <v>2443</v>
      </c>
      <c r="T28" s="183" t="s">
        <v>2650</v>
      </c>
    </row>
    <row r="29" customFormat="false" ht="123.75" hidden="false" customHeight="false" outlineLevel="0" collapsed="false">
      <c r="A29" s="188" t="s">
        <v>1829</v>
      </c>
      <c r="B29" s="183" t="s">
        <v>2259</v>
      </c>
      <c r="C29" s="183" t="s">
        <v>2631</v>
      </c>
      <c r="E29" s="183" t="s">
        <v>2651</v>
      </c>
      <c r="I29" s="183" t="s">
        <v>2354</v>
      </c>
      <c r="J29" s="183" t="s">
        <v>2447</v>
      </c>
      <c r="O29" s="183" t="s">
        <v>2652</v>
      </c>
      <c r="Q29" s="183" t="s">
        <v>2653</v>
      </c>
      <c r="R29" s="183" t="s">
        <v>2451</v>
      </c>
      <c r="T29" s="183" t="s">
        <v>2654</v>
      </c>
    </row>
    <row r="30" customFormat="false" ht="112.5" hidden="false" customHeight="false" outlineLevel="0" collapsed="false">
      <c r="A30" s="188" t="s">
        <v>1829</v>
      </c>
      <c r="B30" s="183" t="s">
        <v>2259</v>
      </c>
      <c r="C30" s="183" t="s">
        <v>2631</v>
      </c>
      <c r="E30" s="183" t="s">
        <v>2454</v>
      </c>
      <c r="I30" s="183" t="s">
        <v>2455</v>
      </c>
      <c r="J30" s="183" t="s">
        <v>2456</v>
      </c>
      <c r="O30" s="183" t="s">
        <v>2655</v>
      </c>
      <c r="Q30" s="183" t="s">
        <v>2458</v>
      </c>
      <c r="R30" s="183" t="s">
        <v>2459</v>
      </c>
      <c r="T30" s="183" t="s">
        <v>2656</v>
      </c>
    </row>
    <row r="31" customFormat="false" ht="135" hidden="false" customHeight="false" outlineLevel="0" collapsed="false">
      <c r="A31" s="188" t="s">
        <v>1829</v>
      </c>
      <c r="B31" s="183" t="s">
        <v>2259</v>
      </c>
      <c r="C31" s="183" t="s">
        <v>2631</v>
      </c>
      <c r="E31" s="183" t="s">
        <v>2657</v>
      </c>
      <c r="I31" s="183" t="s">
        <v>2462</v>
      </c>
      <c r="J31" s="183" t="s">
        <v>2463</v>
      </c>
      <c r="O31" s="183" t="s">
        <v>2658</v>
      </c>
      <c r="Q31" s="183" t="s">
        <v>2659</v>
      </c>
      <c r="R31" s="183" t="s">
        <v>2466</v>
      </c>
      <c r="T31" s="183" t="s">
        <v>2660</v>
      </c>
    </row>
    <row r="32" customFormat="false" ht="123.75" hidden="false" customHeight="false" outlineLevel="0" collapsed="false">
      <c r="A32" s="188" t="s">
        <v>1829</v>
      </c>
      <c r="B32" s="183" t="s">
        <v>2259</v>
      </c>
      <c r="C32" s="183" t="s">
        <v>2631</v>
      </c>
      <c r="E32" s="183" t="s">
        <v>2661</v>
      </c>
      <c r="I32" s="183" t="s">
        <v>2470</v>
      </c>
      <c r="J32" s="207" t="s">
        <v>2456</v>
      </c>
      <c r="O32" s="183" t="s">
        <v>2662</v>
      </c>
      <c r="Q32" s="183" t="s">
        <v>2663</v>
      </c>
      <c r="R32" s="183" t="s">
        <v>2473</v>
      </c>
      <c r="T32" s="183" t="s">
        <v>2664</v>
      </c>
    </row>
    <row r="33" customFormat="false" ht="56.25" hidden="false" customHeight="false" outlineLevel="0" collapsed="false">
      <c r="A33" s="188" t="s">
        <v>1829</v>
      </c>
      <c r="B33" s="183" t="s">
        <v>2259</v>
      </c>
    </row>
    <row r="34" customFormat="false" ht="56.25" hidden="false" customHeight="false" outlineLevel="0" collapsed="false">
      <c r="A34" s="188" t="s">
        <v>1829</v>
      </c>
      <c r="B34" s="183" t="s">
        <v>2259</v>
      </c>
    </row>
    <row r="35" customFormat="false" ht="56.25" hidden="false" customHeight="false" outlineLevel="0" collapsed="false">
      <c r="A35" s="188" t="s">
        <v>1829</v>
      </c>
      <c r="B35" s="183" t="s">
        <v>2259</v>
      </c>
    </row>
    <row r="36" customFormat="false" ht="56.25" hidden="false" customHeight="false" outlineLevel="0" collapsed="false">
      <c r="A36" s="188" t="s">
        <v>1829</v>
      </c>
      <c r="B36" s="183" t="s">
        <v>2259</v>
      </c>
    </row>
    <row r="37" customFormat="false" ht="56.25" hidden="false" customHeight="false" outlineLevel="0" collapsed="false">
      <c r="A37" s="188" t="s">
        <v>1829</v>
      </c>
      <c r="B37" s="183" t="s">
        <v>2259</v>
      </c>
    </row>
    <row r="38" customFormat="false" ht="56.25" hidden="false" customHeight="false" outlineLevel="0" collapsed="false">
      <c r="A38" s="188" t="s">
        <v>1829</v>
      </c>
      <c r="B38" s="183" t="s">
        <v>2259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J1" colorId="64" zoomScale="75" zoomScaleNormal="75" zoomScalePageLayoutView="100" workbookViewId="0">
      <pane xSplit="0" ySplit="1" topLeftCell="A86" activePane="bottomLeft" state="frozen"/>
      <selection pane="topLeft" activeCell="J1" activeCellId="0" sqref="J1"/>
      <selection pane="bottomLeft" activeCell="R98" activeCellId="0" sqref="R98"/>
    </sheetView>
  </sheetViews>
  <sheetFormatPr defaultColWidth="9.14453125" defaultRowHeight="11.25" zeroHeight="false" outlineLevelRow="0" outlineLevelCol="0"/>
  <cols>
    <col collapsed="false" customWidth="true" hidden="false" outlineLevel="0" max="1" min="1" style="183" width="10.71"/>
    <col collapsed="false" customWidth="true" hidden="false" outlineLevel="0" max="2" min="2" style="208" width="12.43"/>
    <col collapsed="false" customWidth="true" hidden="false" outlineLevel="0" max="3" min="3" style="208" width="10"/>
    <col collapsed="false" customWidth="false" hidden="false" outlineLevel="0" max="4" min="4" style="183" width="9.14"/>
    <col collapsed="false" customWidth="true" hidden="false" outlineLevel="0" max="5" min="5" style="208" width="27.3"/>
    <col collapsed="false" customWidth="false" hidden="false" outlineLevel="0" max="8" min="6" style="208" width="9.14"/>
    <col collapsed="false" customWidth="true" hidden="false" outlineLevel="0" max="9" min="9" style="208" width="10.71"/>
    <col collapsed="false" customWidth="false" hidden="false" outlineLevel="0" max="12" min="10" style="208" width="9.14"/>
    <col collapsed="false" customWidth="true" hidden="false" outlineLevel="0" max="13" min="13" style="209" width="12"/>
    <col collapsed="false" customWidth="true" hidden="false" outlineLevel="0" max="15" min="14" style="209" width="10"/>
    <col collapsed="false" customWidth="true" hidden="false" outlineLevel="0" max="16" min="16" style="209" width="13"/>
    <col collapsed="false" customWidth="true" hidden="false" outlineLevel="0" max="17" min="17" style="208" width="16.71"/>
    <col collapsed="false" customWidth="false" hidden="false" outlineLevel="0" max="18" min="18" style="208" width="9.14"/>
    <col collapsed="false" customWidth="true" hidden="false" outlineLevel="0" max="19" min="19" style="208" width="63.86"/>
    <col collapsed="false" customWidth="false" hidden="false" outlineLevel="0" max="21" min="20" style="208" width="9.14"/>
    <col collapsed="false" customWidth="true" hidden="false" outlineLevel="0" max="22" min="22" style="208" width="29"/>
    <col collapsed="false" customWidth="false" hidden="false" outlineLevel="0" max="1024" min="23" style="208" width="9.14"/>
  </cols>
  <sheetData>
    <row r="1" customFormat="false" ht="22.5" hidden="false" customHeight="false" outlineLevel="0" collapsed="false">
      <c r="A1" s="184" t="s">
        <v>0</v>
      </c>
      <c r="B1" s="184" t="s">
        <v>1</v>
      </c>
      <c r="C1" s="204" t="s">
        <v>2</v>
      </c>
      <c r="D1" s="184" t="s">
        <v>3</v>
      </c>
      <c r="E1" s="210" t="s">
        <v>4</v>
      </c>
      <c r="F1" s="184" t="s">
        <v>5</v>
      </c>
      <c r="G1" s="184" t="s">
        <v>6</v>
      </c>
      <c r="H1" s="184" t="s">
        <v>7</v>
      </c>
      <c r="I1" s="186" t="s">
        <v>8</v>
      </c>
      <c r="J1" s="186" t="s">
        <v>9</v>
      </c>
      <c r="K1" s="184" t="s">
        <v>10</v>
      </c>
      <c r="L1" s="184" t="s">
        <v>11</v>
      </c>
      <c r="M1" s="187" t="s">
        <v>12</v>
      </c>
      <c r="N1" s="187" t="s">
        <v>13</v>
      </c>
      <c r="O1" s="187" t="s">
        <v>2665</v>
      </c>
      <c r="P1" s="187" t="s">
        <v>14</v>
      </c>
      <c r="Q1" s="187" t="s">
        <v>18</v>
      </c>
      <c r="R1" s="184" t="s">
        <v>16</v>
      </c>
      <c r="S1" s="184" t="s">
        <v>17</v>
      </c>
      <c r="T1" s="184" t="s">
        <v>1828</v>
      </c>
      <c r="U1" s="184" t="s">
        <v>19</v>
      </c>
      <c r="V1" s="184" t="s">
        <v>20</v>
      </c>
      <c r="W1" s="183"/>
      <c r="X1" s="183"/>
      <c r="Y1" s="183"/>
      <c r="Z1" s="183"/>
      <c r="AA1" s="183"/>
    </row>
    <row r="2" s="183" customFormat="true" ht="69.65" hidden="false" customHeight="false" outlineLevel="0" collapsed="false">
      <c r="A2" s="183" t="s">
        <v>1829</v>
      </c>
      <c r="B2" s="183" t="s">
        <v>2666</v>
      </c>
      <c r="C2" s="183" t="s">
        <v>2667</v>
      </c>
      <c r="E2" s="211" t="s">
        <v>2668</v>
      </c>
      <c r="F2" s="183" t="s">
        <v>1393</v>
      </c>
      <c r="I2" s="183" t="s">
        <v>2669</v>
      </c>
      <c r="J2" s="183" t="s">
        <v>2670</v>
      </c>
      <c r="K2" s="212" t="s">
        <v>2671</v>
      </c>
      <c r="M2" s="191" t="n">
        <v>507921.75</v>
      </c>
      <c r="N2" s="191" t="n">
        <v>89633.25</v>
      </c>
      <c r="O2" s="191"/>
      <c r="P2" s="191" t="s">
        <v>2672</v>
      </c>
      <c r="Q2" s="183" t="s">
        <v>2673</v>
      </c>
      <c r="R2" s="183" t="s">
        <v>2492</v>
      </c>
      <c r="S2" s="183" t="s">
        <v>2674</v>
      </c>
      <c r="V2" s="213" t="s">
        <v>2675</v>
      </c>
    </row>
    <row r="3" customFormat="false" ht="69.65" hidden="false" customHeight="false" outlineLevel="0" collapsed="false">
      <c r="A3" s="183" t="s">
        <v>1829</v>
      </c>
      <c r="B3" s="183" t="s">
        <v>2666</v>
      </c>
      <c r="C3" s="183" t="s">
        <v>2667</v>
      </c>
      <c r="E3" s="214" t="s">
        <v>2676</v>
      </c>
      <c r="F3" s="208" t="s">
        <v>1393</v>
      </c>
      <c r="I3" s="183" t="s">
        <v>2677</v>
      </c>
      <c r="J3" s="208" t="s">
        <v>2678</v>
      </c>
      <c r="K3" s="215" t="s">
        <v>2679</v>
      </c>
      <c r="M3" s="209" t="n">
        <v>955439.5</v>
      </c>
      <c r="N3" s="209" t="n">
        <v>168606.9705</v>
      </c>
      <c r="P3" s="209" t="s">
        <v>2680</v>
      </c>
      <c r="Q3" s="183" t="s">
        <v>2681</v>
      </c>
      <c r="R3" s="183" t="s">
        <v>2682</v>
      </c>
      <c r="S3" s="183" t="s">
        <v>2683</v>
      </c>
      <c r="V3" s="183" t="s">
        <v>2684</v>
      </c>
    </row>
    <row r="4" customFormat="false" ht="69.65" hidden="false" customHeight="false" outlineLevel="0" collapsed="false">
      <c r="A4" s="183" t="s">
        <v>1829</v>
      </c>
      <c r="B4" s="183" t="s">
        <v>2666</v>
      </c>
      <c r="C4" s="183" t="s">
        <v>2667</v>
      </c>
      <c r="D4" s="183" t="s">
        <v>2685</v>
      </c>
      <c r="E4" s="211" t="s">
        <v>2686</v>
      </c>
      <c r="F4" s="208" t="s">
        <v>1393</v>
      </c>
      <c r="I4" s="183" t="s">
        <v>2687</v>
      </c>
      <c r="J4" s="208" t="s">
        <v>2688</v>
      </c>
      <c r="K4" s="216" t="s">
        <v>2689</v>
      </c>
      <c r="M4" s="209" t="n">
        <v>887865.63</v>
      </c>
      <c r="N4" s="209" t="n">
        <v>156682.17</v>
      </c>
      <c r="P4" s="209" t="s">
        <v>2690</v>
      </c>
      <c r="Q4" s="183" t="s">
        <v>2691</v>
      </c>
      <c r="R4" s="183" t="s">
        <v>2692</v>
      </c>
      <c r="S4" s="183" t="s">
        <v>2693</v>
      </c>
      <c r="V4" s="183" t="s">
        <v>2694</v>
      </c>
    </row>
    <row r="5" customFormat="false" ht="79.6" hidden="false" customHeight="false" outlineLevel="0" collapsed="false">
      <c r="A5" s="183" t="s">
        <v>1829</v>
      </c>
      <c r="B5" s="183" t="s">
        <v>2666</v>
      </c>
      <c r="C5" s="183" t="s">
        <v>2667</v>
      </c>
      <c r="D5" s="183" t="s">
        <v>2685</v>
      </c>
      <c r="E5" s="211" t="s">
        <v>2695</v>
      </c>
      <c r="F5" s="208" t="s">
        <v>1393</v>
      </c>
      <c r="I5" s="208" t="s">
        <v>2696</v>
      </c>
      <c r="J5" s="208" t="s">
        <v>2697</v>
      </c>
      <c r="K5" s="217" t="s">
        <v>2698</v>
      </c>
      <c r="M5" s="209" t="n">
        <v>4227453.52</v>
      </c>
      <c r="N5" s="209" t="n">
        <v>737197.683</v>
      </c>
      <c r="O5" s="209" t="n">
        <v>828661.55</v>
      </c>
      <c r="P5" s="209" t="s">
        <v>2699</v>
      </c>
      <c r="Q5" s="183" t="s">
        <v>2700</v>
      </c>
      <c r="R5" s="183" t="s">
        <v>617</v>
      </c>
      <c r="S5" s="183" t="s">
        <v>2701</v>
      </c>
      <c r="V5" s="183" t="s">
        <v>2702</v>
      </c>
    </row>
    <row r="6" customFormat="false" ht="60.65" hidden="false" customHeight="false" outlineLevel="0" collapsed="false">
      <c r="A6" s="183" t="s">
        <v>1829</v>
      </c>
      <c r="B6" s="183" t="s">
        <v>2666</v>
      </c>
      <c r="C6" s="183" t="s">
        <v>2667</v>
      </c>
      <c r="D6" s="183" t="s">
        <v>1407</v>
      </c>
      <c r="E6" s="211" t="s">
        <v>2703</v>
      </c>
      <c r="F6" s="208" t="s">
        <v>1393</v>
      </c>
      <c r="I6" s="191" t="s">
        <v>2704</v>
      </c>
      <c r="J6" s="191" t="s">
        <v>2705</v>
      </c>
      <c r="K6" s="215" t="s">
        <v>2706</v>
      </c>
      <c r="M6" s="209" t="n">
        <v>919656.11</v>
      </c>
      <c r="N6" s="209" t="n">
        <v>179882.25</v>
      </c>
      <c r="P6" s="209" t="s">
        <v>2707</v>
      </c>
      <c r="Q6" s="183" t="s">
        <v>2708</v>
      </c>
      <c r="R6" s="183" t="s">
        <v>2709</v>
      </c>
      <c r="S6" s="183" t="s">
        <v>2710</v>
      </c>
      <c r="V6" s="183" t="s">
        <v>2711</v>
      </c>
    </row>
    <row r="7" customFormat="false" ht="69.65" hidden="false" customHeight="false" outlineLevel="0" collapsed="false">
      <c r="A7" s="183" t="s">
        <v>1829</v>
      </c>
      <c r="B7" s="183" t="s">
        <v>2666</v>
      </c>
      <c r="C7" s="183" t="s">
        <v>2667</v>
      </c>
      <c r="E7" s="211" t="s">
        <v>2712</v>
      </c>
      <c r="F7" s="208" t="s">
        <v>1393</v>
      </c>
      <c r="I7" s="208" t="s">
        <v>2713</v>
      </c>
      <c r="J7" s="208" t="s">
        <v>2714</v>
      </c>
      <c r="K7" s="216" t="s">
        <v>2715</v>
      </c>
      <c r="M7" s="209" t="n">
        <v>1019332.75</v>
      </c>
      <c r="N7" s="209" t="n">
        <v>179882.25</v>
      </c>
      <c r="P7" s="209" t="s">
        <v>2716</v>
      </c>
      <c r="Q7" s="183" t="s">
        <v>2717</v>
      </c>
      <c r="R7" s="183" t="s">
        <v>2718</v>
      </c>
      <c r="S7" s="183" t="s">
        <v>2719</v>
      </c>
      <c r="V7" s="183" t="s">
        <v>2720</v>
      </c>
    </row>
    <row r="8" customFormat="false" ht="60.65" hidden="false" customHeight="false" outlineLevel="0" collapsed="false">
      <c r="A8" s="183" t="s">
        <v>1829</v>
      </c>
      <c r="B8" s="183" t="s">
        <v>2666</v>
      </c>
      <c r="C8" s="183" t="s">
        <v>2667</v>
      </c>
      <c r="E8" s="211" t="s">
        <v>2721</v>
      </c>
      <c r="F8" s="208" t="s">
        <v>1393</v>
      </c>
      <c r="I8" s="183" t="s">
        <v>2722</v>
      </c>
      <c r="J8" s="183" t="s">
        <v>2723</v>
      </c>
      <c r="K8" s="216" t="s">
        <v>2724</v>
      </c>
      <c r="M8" s="209" t="n">
        <v>691339.85</v>
      </c>
      <c r="N8" s="209" t="n">
        <v>122001.15</v>
      </c>
      <c r="P8" s="209" t="s">
        <v>2725</v>
      </c>
      <c r="Q8" s="183" t="s">
        <v>2726</v>
      </c>
      <c r="R8" s="208" t="s">
        <v>110</v>
      </c>
      <c r="S8" s="183" t="s">
        <v>2727</v>
      </c>
      <c r="V8" s="183" t="s">
        <v>2728</v>
      </c>
    </row>
    <row r="9" customFormat="false" ht="60.65" hidden="false" customHeight="false" outlineLevel="0" collapsed="false">
      <c r="A9" s="183" t="s">
        <v>1829</v>
      </c>
      <c r="B9" s="183" t="s">
        <v>2666</v>
      </c>
      <c r="C9" s="183" t="s">
        <v>2667</v>
      </c>
      <c r="E9" s="211" t="s">
        <v>2729</v>
      </c>
      <c r="F9" s="208" t="s">
        <v>1393</v>
      </c>
      <c r="I9" s="208" t="s">
        <v>2730</v>
      </c>
      <c r="J9" s="208" t="s">
        <v>2731</v>
      </c>
      <c r="K9" s="216" t="s">
        <v>2732</v>
      </c>
      <c r="M9" s="209" t="n">
        <v>991537.75</v>
      </c>
      <c r="N9" s="209" t="n">
        <v>174977.25</v>
      </c>
      <c r="P9" s="209" t="s">
        <v>2733</v>
      </c>
      <c r="Q9" s="183" t="s">
        <v>2734</v>
      </c>
      <c r="R9" s="208" t="s">
        <v>110</v>
      </c>
      <c r="S9" s="183" t="s">
        <v>2735</v>
      </c>
      <c r="V9" s="183" t="s">
        <v>2736</v>
      </c>
    </row>
    <row r="10" customFormat="false" ht="79.6" hidden="false" customHeight="false" outlineLevel="0" collapsed="false">
      <c r="A10" s="183" t="s">
        <v>1829</v>
      </c>
      <c r="B10" s="183" t="s">
        <v>2666</v>
      </c>
      <c r="C10" s="183" t="s">
        <v>2667</v>
      </c>
      <c r="D10" s="183" t="s">
        <v>1427</v>
      </c>
      <c r="E10" s="211" t="s">
        <v>2737</v>
      </c>
      <c r="F10" s="208" t="s">
        <v>1393</v>
      </c>
      <c r="I10" s="208" t="s">
        <v>2738</v>
      </c>
      <c r="J10" s="208" t="s">
        <v>2739</v>
      </c>
      <c r="K10" s="218" t="s">
        <v>2740</v>
      </c>
      <c r="M10" s="209" t="n">
        <v>77350</v>
      </c>
      <c r="N10" s="209" t="n">
        <v>13650</v>
      </c>
      <c r="P10" s="209" t="s">
        <v>2741</v>
      </c>
      <c r="Q10" s="183" t="s">
        <v>2742</v>
      </c>
      <c r="S10" s="183" t="s">
        <v>2743</v>
      </c>
      <c r="V10" s="183" t="s">
        <v>2744</v>
      </c>
    </row>
    <row r="11" customFormat="false" ht="69.65" hidden="false" customHeight="false" outlineLevel="0" collapsed="false">
      <c r="A11" s="183" t="s">
        <v>1829</v>
      </c>
      <c r="B11" s="183" t="s">
        <v>2666</v>
      </c>
      <c r="C11" s="183" t="s">
        <v>2667</v>
      </c>
      <c r="E11" s="211" t="s">
        <v>2745</v>
      </c>
      <c r="F11" s="208" t="s">
        <v>1393</v>
      </c>
      <c r="I11" s="208" t="s">
        <v>2696</v>
      </c>
      <c r="J11" s="208" t="s">
        <v>2429</v>
      </c>
      <c r="K11" s="217" t="s">
        <v>2746</v>
      </c>
      <c r="L11" s="208" t="s">
        <v>2747</v>
      </c>
      <c r="M11" s="209" t="n">
        <v>3648118.81</v>
      </c>
      <c r="N11" s="209" t="n">
        <v>606193.707</v>
      </c>
      <c r="O11" s="209" t="n">
        <v>618376</v>
      </c>
      <c r="P11" s="209" t="s">
        <v>2748</v>
      </c>
      <c r="Q11" s="183" t="s">
        <v>2749</v>
      </c>
      <c r="R11" s="208" t="s">
        <v>110</v>
      </c>
      <c r="S11" s="183" t="s">
        <v>2750</v>
      </c>
      <c r="V11" s="183" t="s">
        <v>2751</v>
      </c>
    </row>
    <row r="12" customFormat="false" ht="79.6" hidden="false" customHeight="false" outlineLevel="0" collapsed="false">
      <c r="A12" s="183" t="s">
        <v>1829</v>
      </c>
      <c r="B12" s="183" t="s">
        <v>2666</v>
      </c>
      <c r="C12" s="183" t="s">
        <v>2667</v>
      </c>
      <c r="E12" s="214" t="s">
        <v>2752</v>
      </c>
      <c r="F12" s="208" t="s">
        <v>1393</v>
      </c>
      <c r="I12" s="209" t="s">
        <v>2753</v>
      </c>
      <c r="J12" s="208" t="s">
        <v>2697</v>
      </c>
      <c r="K12" s="218" t="s">
        <v>2754</v>
      </c>
      <c r="M12" s="209" t="n">
        <v>1794772.19</v>
      </c>
      <c r="N12" s="209" t="n">
        <v>316724.5</v>
      </c>
      <c r="O12" s="209" t="n">
        <v>99833.33</v>
      </c>
      <c r="P12" s="209" t="n">
        <f aca="false">'[1]Interreg IPA ITALME 2014-2020'!$J$78</f>
        <v>2111496.69</v>
      </c>
      <c r="Q12" s="183" t="s">
        <v>2755</v>
      </c>
      <c r="R12" s="208" t="s">
        <v>110</v>
      </c>
      <c r="S12" s="183" t="s">
        <v>2756</v>
      </c>
      <c r="V12" s="183" t="s">
        <v>2757</v>
      </c>
    </row>
    <row r="13" customFormat="false" ht="79.6" hidden="false" customHeight="false" outlineLevel="0" collapsed="false">
      <c r="A13" s="183" t="s">
        <v>1829</v>
      </c>
      <c r="B13" s="183" t="s">
        <v>2666</v>
      </c>
      <c r="C13" s="183" t="s">
        <v>2667</v>
      </c>
      <c r="D13" s="183" t="s">
        <v>1427</v>
      </c>
      <c r="E13" s="211" t="s">
        <v>2758</v>
      </c>
      <c r="F13" s="208" t="s">
        <v>1393</v>
      </c>
      <c r="I13" s="208" t="s">
        <v>2759</v>
      </c>
      <c r="J13" s="208" t="s">
        <v>2760</v>
      </c>
      <c r="K13" s="218" t="s">
        <v>2761</v>
      </c>
      <c r="M13" s="209" t="n">
        <f aca="false">P13-N13</f>
        <v>82450</v>
      </c>
      <c r="N13" s="219" t="n">
        <v>14550</v>
      </c>
      <c r="P13" s="219" t="n">
        <v>97000</v>
      </c>
      <c r="Q13" s="183" t="s">
        <v>2762</v>
      </c>
      <c r="R13" s="208" t="s">
        <v>110</v>
      </c>
      <c r="S13" s="183" t="s">
        <v>2763</v>
      </c>
      <c r="V13" s="213" t="s">
        <v>2764</v>
      </c>
    </row>
    <row r="14" customFormat="false" ht="79.6" hidden="false" customHeight="false" outlineLevel="0" collapsed="false">
      <c r="A14" s="183" t="s">
        <v>1829</v>
      </c>
      <c r="B14" s="183" t="s">
        <v>2666</v>
      </c>
      <c r="C14" s="183" t="s">
        <v>2765</v>
      </c>
      <c r="E14" s="211" t="s">
        <v>2766</v>
      </c>
      <c r="F14" s="208" t="s">
        <v>1393</v>
      </c>
      <c r="I14" s="208" t="s">
        <v>2759</v>
      </c>
      <c r="J14" s="208" t="s">
        <v>2767</v>
      </c>
      <c r="K14" s="218" t="s">
        <v>2768</v>
      </c>
      <c r="M14" s="209" t="n">
        <v>3671536.53</v>
      </c>
      <c r="N14" s="209" t="n">
        <v>610138.725</v>
      </c>
      <c r="P14" s="209" t="s">
        <v>2769</v>
      </c>
      <c r="Q14" s="183" t="s">
        <v>2770</v>
      </c>
      <c r="R14" s="183" t="s">
        <v>2771</v>
      </c>
      <c r="S14" s="183" t="s">
        <v>2772</v>
      </c>
      <c r="V14" s="183" t="s">
        <v>2773</v>
      </c>
    </row>
    <row r="15" customFormat="false" ht="69.65" hidden="false" customHeight="false" outlineLevel="0" collapsed="false">
      <c r="A15" s="183" t="s">
        <v>1829</v>
      </c>
      <c r="B15" s="183" t="s">
        <v>2666</v>
      </c>
      <c r="C15" s="183" t="s">
        <v>1427</v>
      </c>
      <c r="D15" s="183" t="s">
        <v>2765</v>
      </c>
      <c r="E15" s="211" t="s">
        <v>2774</v>
      </c>
      <c r="F15" s="208" t="s">
        <v>1393</v>
      </c>
      <c r="I15" s="208" t="s">
        <v>2775</v>
      </c>
      <c r="J15" s="208" t="s">
        <v>2776</v>
      </c>
      <c r="K15" s="216" t="s">
        <v>2777</v>
      </c>
      <c r="M15" s="209" t="n">
        <v>870387.05</v>
      </c>
      <c r="N15" s="209" t="n">
        <v>153597.7155</v>
      </c>
      <c r="P15" s="209" t="s">
        <v>2778</v>
      </c>
      <c r="Q15" s="183" t="s">
        <v>2465</v>
      </c>
      <c r="R15" s="208" t="s">
        <v>110</v>
      </c>
      <c r="S15" s="183" t="s">
        <v>2779</v>
      </c>
      <c r="V15" s="183" t="s">
        <v>2780</v>
      </c>
    </row>
    <row r="16" customFormat="false" ht="60.65" hidden="false" customHeight="false" outlineLevel="0" collapsed="false">
      <c r="A16" s="183" t="s">
        <v>1829</v>
      </c>
      <c r="B16" s="183" t="s">
        <v>2666</v>
      </c>
      <c r="C16" s="183" t="s">
        <v>2667</v>
      </c>
      <c r="D16" s="183" t="s">
        <v>2765</v>
      </c>
      <c r="E16" s="211" t="s">
        <v>2781</v>
      </c>
      <c r="F16" s="208" t="s">
        <v>1393</v>
      </c>
      <c r="I16" s="208" t="s">
        <v>2775</v>
      </c>
      <c r="J16" s="208" t="s">
        <v>2782</v>
      </c>
      <c r="K16" s="216" t="s">
        <v>2783</v>
      </c>
      <c r="M16" s="209" t="n">
        <v>884909.41</v>
      </c>
      <c r="N16" s="209" t="n">
        <v>156160.485</v>
      </c>
      <c r="P16" s="209" t="s">
        <v>2784</v>
      </c>
      <c r="Q16" s="183" t="s">
        <v>2785</v>
      </c>
      <c r="R16" s="208" t="s">
        <v>654</v>
      </c>
      <c r="S16" s="183" t="s">
        <v>2786</v>
      </c>
      <c r="V16" s="183" t="s">
        <v>2787</v>
      </c>
    </row>
    <row r="17" customFormat="false" ht="79.6" hidden="false" customHeight="false" outlineLevel="0" collapsed="false">
      <c r="A17" s="183" t="s">
        <v>1829</v>
      </c>
      <c r="B17" s="183" t="s">
        <v>2666</v>
      </c>
      <c r="C17" s="183" t="s">
        <v>2667</v>
      </c>
      <c r="D17" s="183" t="s">
        <v>2765</v>
      </c>
      <c r="E17" s="211" t="s">
        <v>2788</v>
      </c>
      <c r="F17" s="208" t="s">
        <v>1393</v>
      </c>
      <c r="I17" s="220" t="n">
        <v>43837</v>
      </c>
      <c r="J17" s="208" t="s">
        <v>2789</v>
      </c>
      <c r="K17" s="218" t="s">
        <v>2790</v>
      </c>
      <c r="M17" s="209" t="n">
        <v>613864.88</v>
      </c>
      <c r="N17" s="209" t="n">
        <v>108329.1</v>
      </c>
      <c r="P17" s="209" t="s">
        <v>2791</v>
      </c>
      <c r="Q17" s="208" t="s">
        <v>2792</v>
      </c>
      <c r="R17" s="208" t="s">
        <v>168</v>
      </c>
      <c r="S17" s="183" t="s">
        <v>2793</v>
      </c>
      <c r="V17" s="183" t="s">
        <v>2794</v>
      </c>
    </row>
    <row r="18" customFormat="false" ht="79.6" hidden="false" customHeight="false" outlineLevel="0" collapsed="false">
      <c r="A18" s="183" t="s">
        <v>1829</v>
      </c>
      <c r="B18" s="183" t="s">
        <v>2666</v>
      </c>
      <c r="C18" s="183" t="s">
        <v>2667</v>
      </c>
      <c r="D18" s="183" t="s">
        <v>2765</v>
      </c>
      <c r="E18" s="211" t="s">
        <v>2795</v>
      </c>
      <c r="F18" s="208" t="s">
        <v>1393</v>
      </c>
      <c r="I18" s="208" t="s">
        <v>2796</v>
      </c>
      <c r="J18" s="208" t="s">
        <v>2797</v>
      </c>
      <c r="K18" s="217" t="s">
        <v>2798</v>
      </c>
      <c r="M18" s="209" t="n">
        <v>614125</v>
      </c>
      <c r="N18" s="209" t="n">
        <v>108375</v>
      </c>
      <c r="P18" s="209" t="s">
        <v>2799</v>
      </c>
      <c r="Q18" s="183" t="s">
        <v>2800</v>
      </c>
      <c r="R18" s="183" t="s">
        <v>310</v>
      </c>
      <c r="S18" s="183" t="s">
        <v>2801</v>
      </c>
      <c r="V18" s="183" t="s">
        <v>2802</v>
      </c>
    </row>
    <row r="19" customFormat="false" ht="79.6" hidden="false" customHeight="false" outlineLevel="0" collapsed="false">
      <c r="A19" s="183" t="s">
        <v>1829</v>
      </c>
      <c r="B19" s="183" t="s">
        <v>2666</v>
      </c>
      <c r="C19" s="183" t="s">
        <v>2667</v>
      </c>
      <c r="D19" s="183" t="s">
        <v>2765</v>
      </c>
      <c r="E19" s="211" t="s">
        <v>2803</v>
      </c>
      <c r="F19" s="208" t="s">
        <v>1393</v>
      </c>
      <c r="I19" s="208" t="s">
        <v>2804</v>
      </c>
      <c r="J19" s="208" t="s">
        <v>2739</v>
      </c>
      <c r="K19" s="218" t="s">
        <v>2805</v>
      </c>
      <c r="M19" s="209" t="n">
        <v>80750</v>
      </c>
      <c r="N19" s="209" t="n">
        <v>14250</v>
      </c>
      <c r="P19" s="209" t="s">
        <v>2806</v>
      </c>
      <c r="Q19" s="183" t="s">
        <v>2807</v>
      </c>
      <c r="R19" s="208" t="s">
        <v>2808</v>
      </c>
      <c r="S19" s="183" t="s">
        <v>2809</v>
      </c>
      <c r="U19" s="183" t="s">
        <v>2810</v>
      </c>
      <c r="V19" s="183" t="s">
        <v>2811</v>
      </c>
    </row>
    <row r="20" customFormat="false" ht="60.65" hidden="false" customHeight="false" outlineLevel="0" collapsed="false">
      <c r="A20" s="183" t="s">
        <v>1829</v>
      </c>
      <c r="B20" s="183" t="s">
        <v>2666</v>
      </c>
      <c r="C20" s="183" t="s">
        <v>2667</v>
      </c>
      <c r="D20" s="183" t="s">
        <v>2765</v>
      </c>
      <c r="E20" s="211" t="s">
        <v>2812</v>
      </c>
      <c r="F20" s="208" t="s">
        <v>1393</v>
      </c>
      <c r="I20" s="183" t="s">
        <v>2813</v>
      </c>
      <c r="J20" s="208" t="s">
        <v>2782</v>
      </c>
      <c r="K20" s="216" t="s">
        <v>2814</v>
      </c>
      <c r="M20" s="209" t="n">
        <v>706809</v>
      </c>
      <c r="N20" s="209" t="n">
        <v>124731</v>
      </c>
      <c r="P20" s="209" t="s">
        <v>2815</v>
      </c>
      <c r="Q20" s="208" t="s">
        <v>2816</v>
      </c>
      <c r="R20" s="208" t="s">
        <v>654</v>
      </c>
      <c r="S20" s="183" t="s">
        <v>2817</v>
      </c>
      <c r="U20" s="183" t="s">
        <v>2818</v>
      </c>
      <c r="V20" s="183" t="s">
        <v>2819</v>
      </c>
    </row>
    <row r="21" customFormat="false" ht="69.65" hidden="false" customHeight="false" outlineLevel="0" collapsed="false">
      <c r="A21" s="183" t="s">
        <v>1829</v>
      </c>
      <c r="B21" s="183" t="s">
        <v>2666</v>
      </c>
      <c r="C21" s="183" t="s">
        <v>1427</v>
      </c>
      <c r="D21" s="183" t="s">
        <v>2667</v>
      </c>
      <c r="E21" s="211" t="s">
        <v>2820</v>
      </c>
      <c r="F21" s="208" t="s">
        <v>1393</v>
      </c>
      <c r="I21" s="208" t="s">
        <v>2775</v>
      </c>
      <c r="J21" s="208" t="s">
        <v>2782</v>
      </c>
      <c r="K21" s="221" t="s">
        <v>2821</v>
      </c>
      <c r="M21" s="209" t="n">
        <v>917595.15</v>
      </c>
      <c r="N21" s="209" t="n">
        <v>161928.5565</v>
      </c>
      <c r="P21" s="209" t="s">
        <v>2822</v>
      </c>
      <c r="Q21" s="183" t="s">
        <v>2823</v>
      </c>
      <c r="R21" s="183" t="s">
        <v>2824</v>
      </c>
      <c r="S21" s="183" t="s">
        <v>2825</v>
      </c>
      <c r="U21" s="183" t="s">
        <v>2826</v>
      </c>
      <c r="V21" s="183" t="s">
        <v>2827</v>
      </c>
    </row>
    <row r="22" customFormat="false" ht="79.6" hidden="false" customHeight="false" outlineLevel="0" collapsed="false">
      <c r="A22" s="183" t="s">
        <v>1829</v>
      </c>
      <c r="B22" s="183" t="s">
        <v>2666</v>
      </c>
      <c r="C22" s="183" t="s">
        <v>2765</v>
      </c>
      <c r="D22" s="183" t="s">
        <v>2667</v>
      </c>
      <c r="E22" s="211" t="s">
        <v>2828</v>
      </c>
      <c r="F22" s="208" t="s">
        <v>1393</v>
      </c>
      <c r="I22" s="208" t="s">
        <v>2730</v>
      </c>
      <c r="J22" s="208" t="s">
        <v>2829</v>
      </c>
      <c r="K22" s="215" t="s">
        <v>2830</v>
      </c>
      <c r="M22" s="209" t="n">
        <v>541912.97</v>
      </c>
      <c r="N22" s="209" t="n">
        <v>95631.7005</v>
      </c>
      <c r="P22" s="209" t="s">
        <v>2831</v>
      </c>
      <c r="Q22" s="183" t="s">
        <v>2832</v>
      </c>
      <c r="R22" s="208" t="s">
        <v>104</v>
      </c>
      <c r="S22" s="183" t="s">
        <v>2833</v>
      </c>
      <c r="U22" s="183" t="s">
        <v>2834</v>
      </c>
      <c r="V22" s="183" t="s">
        <v>2835</v>
      </c>
    </row>
    <row r="23" customFormat="false" ht="69.65" hidden="false" customHeight="false" outlineLevel="0" collapsed="false">
      <c r="A23" s="183" t="s">
        <v>1829</v>
      </c>
      <c r="B23" s="183" t="s">
        <v>2666</v>
      </c>
      <c r="C23" s="183" t="s">
        <v>2765</v>
      </c>
      <c r="D23" s="183" t="s">
        <v>2667</v>
      </c>
      <c r="E23" s="211" t="s">
        <v>2836</v>
      </c>
      <c r="F23" s="208" t="s">
        <v>1393</v>
      </c>
      <c r="I23" s="208" t="s">
        <v>2837</v>
      </c>
      <c r="J23" s="208" t="s">
        <v>2782</v>
      </c>
      <c r="K23" s="222" t="s">
        <v>2838</v>
      </c>
      <c r="M23" s="209" t="n">
        <v>531624.18</v>
      </c>
      <c r="N23" s="209" t="n">
        <v>93816.0315</v>
      </c>
      <c r="P23" s="209" t="s">
        <v>2839</v>
      </c>
      <c r="Q23" s="183" t="s">
        <v>2840</v>
      </c>
      <c r="R23" s="208" t="s">
        <v>2267</v>
      </c>
      <c r="S23" s="183" t="s">
        <v>2841</v>
      </c>
      <c r="V23" s="183" t="s">
        <v>2842</v>
      </c>
    </row>
    <row r="24" customFormat="false" ht="69.65" hidden="false" customHeight="false" outlineLevel="0" collapsed="false">
      <c r="A24" s="183" t="s">
        <v>1829</v>
      </c>
      <c r="B24" s="183" t="s">
        <v>2666</v>
      </c>
      <c r="C24" s="183" t="s">
        <v>2667</v>
      </c>
      <c r="D24" s="183" t="s">
        <v>2765</v>
      </c>
      <c r="E24" s="211" t="s">
        <v>2843</v>
      </c>
      <c r="F24" s="208" t="s">
        <v>1393</v>
      </c>
      <c r="I24" s="208" t="s">
        <v>2844</v>
      </c>
      <c r="J24" s="208" t="s">
        <v>2845</v>
      </c>
      <c r="K24" s="223" t="s">
        <v>2846</v>
      </c>
      <c r="M24" s="209" t="n">
        <v>4464952.68</v>
      </c>
      <c r="N24" s="209" t="n">
        <v>741981.4725</v>
      </c>
      <c r="O24" s="209" t="n">
        <v>705958.25</v>
      </c>
      <c r="P24" s="209" t="s">
        <v>2847</v>
      </c>
      <c r="Q24" s="183" t="s">
        <v>2848</v>
      </c>
      <c r="R24" s="208" t="s">
        <v>110</v>
      </c>
      <c r="S24" s="183" t="s">
        <v>2849</v>
      </c>
      <c r="V24" s="183" t="s">
        <v>2850</v>
      </c>
    </row>
    <row r="25" customFormat="false" ht="79.6" hidden="false" customHeight="false" outlineLevel="0" collapsed="false">
      <c r="A25" s="183" t="s">
        <v>1829</v>
      </c>
      <c r="B25" s="183" t="s">
        <v>2666</v>
      </c>
      <c r="C25" s="183" t="s">
        <v>2765</v>
      </c>
      <c r="D25" s="183" t="s">
        <v>2667</v>
      </c>
      <c r="E25" s="211" t="s">
        <v>2851</v>
      </c>
      <c r="F25" s="208" t="s">
        <v>1393</v>
      </c>
      <c r="I25" s="208" t="s">
        <v>2852</v>
      </c>
      <c r="J25" s="208" t="s">
        <v>2586</v>
      </c>
      <c r="K25" s="224" t="s">
        <v>2853</v>
      </c>
      <c r="M25" s="209" t="n">
        <v>613547</v>
      </c>
      <c r="N25" s="209" t="n">
        <v>108273</v>
      </c>
      <c r="P25" s="209" t="s">
        <v>2854</v>
      </c>
      <c r="Q25" s="183" t="s">
        <v>2855</v>
      </c>
      <c r="R25" s="208" t="s">
        <v>110</v>
      </c>
      <c r="S25" s="183" t="s">
        <v>2856</v>
      </c>
      <c r="V25" s="183" t="s">
        <v>2857</v>
      </c>
    </row>
    <row r="26" customFormat="false" ht="69.65" hidden="false" customHeight="false" outlineLevel="0" collapsed="false">
      <c r="A26" s="183" t="s">
        <v>1829</v>
      </c>
      <c r="B26" s="183" t="s">
        <v>2666</v>
      </c>
      <c r="C26" s="183" t="s">
        <v>2667</v>
      </c>
      <c r="D26" s="183" t="s">
        <v>2765</v>
      </c>
      <c r="E26" s="211" t="s">
        <v>2858</v>
      </c>
      <c r="F26" s="208" t="s">
        <v>1393</v>
      </c>
      <c r="I26" s="225" t="n">
        <v>44208</v>
      </c>
      <c r="J26" s="208" t="s">
        <v>2859</v>
      </c>
      <c r="K26" s="218" t="s">
        <v>2860</v>
      </c>
      <c r="M26" s="209" t="n">
        <v>509342.64</v>
      </c>
      <c r="N26" s="209" t="n">
        <v>153360</v>
      </c>
      <c r="P26" s="209" t="s">
        <v>2861</v>
      </c>
      <c r="Q26" s="183" t="s">
        <v>2862</v>
      </c>
      <c r="R26" s="208" t="s">
        <v>110</v>
      </c>
      <c r="S26" s="183" t="s">
        <v>2863</v>
      </c>
      <c r="V26" s="183" t="s">
        <v>2864</v>
      </c>
    </row>
    <row r="27" customFormat="false" ht="79.6" hidden="false" customHeight="false" outlineLevel="0" collapsed="false">
      <c r="A27" s="183" t="s">
        <v>1829</v>
      </c>
      <c r="B27" s="183" t="s">
        <v>2666</v>
      </c>
      <c r="C27" s="183" t="s">
        <v>2667</v>
      </c>
      <c r="D27" s="183" t="s">
        <v>2765</v>
      </c>
      <c r="E27" s="211" t="s">
        <v>2865</v>
      </c>
      <c r="F27" s="208" t="s">
        <v>1393</v>
      </c>
      <c r="I27" s="220" t="n">
        <v>44567</v>
      </c>
      <c r="J27" s="208" t="s">
        <v>2866</v>
      </c>
      <c r="K27" s="218" t="s">
        <v>2867</v>
      </c>
      <c r="M27" s="209" t="n">
        <v>341782.44</v>
      </c>
      <c r="N27" s="209" t="n">
        <v>60314.55</v>
      </c>
      <c r="P27" s="209" t="s">
        <v>2868</v>
      </c>
      <c r="Q27" s="183" t="s">
        <v>2869</v>
      </c>
      <c r="R27" s="208" t="s">
        <v>168</v>
      </c>
      <c r="S27" s="183" t="s">
        <v>2870</v>
      </c>
      <c r="T27" s="183"/>
      <c r="U27" s="183" t="s">
        <v>2871</v>
      </c>
      <c r="V27" s="183" t="s">
        <v>2872</v>
      </c>
    </row>
    <row r="28" customFormat="false" ht="69.65" hidden="false" customHeight="false" outlineLevel="0" collapsed="false">
      <c r="A28" s="183" t="s">
        <v>1829</v>
      </c>
      <c r="B28" s="183" t="s">
        <v>2666</v>
      </c>
      <c r="C28" s="183" t="s">
        <v>2667</v>
      </c>
      <c r="D28" s="183" t="s">
        <v>2765</v>
      </c>
      <c r="E28" s="211" t="s">
        <v>2873</v>
      </c>
      <c r="F28" s="208" t="s">
        <v>1393</v>
      </c>
      <c r="I28" s="208" t="s">
        <v>2874</v>
      </c>
      <c r="J28" s="208" t="s">
        <v>2705</v>
      </c>
      <c r="K28" s="216" t="s">
        <v>2875</v>
      </c>
      <c r="M28" s="209" t="n">
        <v>829430</v>
      </c>
      <c r="N28" s="209" t="n">
        <v>146370</v>
      </c>
      <c r="P28" s="209" t="s">
        <v>2876</v>
      </c>
      <c r="Q28" s="208" t="s">
        <v>2877</v>
      </c>
      <c r="R28" s="208" t="s">
        <v>654</v>
      </c>
      <c r="S28" s="183" t="s">
        <v>2878</v>
      </c>
      <c r="V28" s="213" t="s">
        <v>2879</v>
      </c>
    </row>
    <row r="29" customFormat="false" ht="79.6" hidden="false" customHeight="false" outlineLevel="0" collapsed="false">
      <c r="A29" s="183" t="s">
        <v>1829</v>
      </c>
      <c r="B29" s="183" t="s">
        <v>2666</v>
      </c>
      <c r="C29" s="183" t="s">
        <v>2667</v>
      </c>
      <c r="D29" s="183" t="s">
        <v>2765</v>
      </c>
      <c r="E29" s="211" t="s">
        <v>2880</v>
      </c>
      <c r="F29" s="208" t="s">
        <v>1393</v>
      </c>
      <c r="I29" s="208" t="s">
        <v>2313</v>
      </c>
      <c r="J29" s="208" t="s">
        <v>2697</v>
      </c>
      <c r="K29" s="226" t="s">
        <v>2881</v>
      </c>
      <c r="M29" s="209" t="n">
        <v>582080</v>
      </c>
      <c r="N29" s="209" t="n">
        <v>102720</v>
      </c>
      <c r="P29" s="209" t="s">
        <v>2882</v>
      </c>
      <c r="Q29" s="183" t="s">
        <v>1110</v>
      </c>
      <c r="R29" s="208" t="s">
        <v>216</v>
      </c>
      <c r="S29" s="183" t="s">
        <v>2883</v>
      </c>
      <c r="V29" s="213" t="s">
        <v>2884</v>
      </c>
    </row>
    <row r="30" customFormat="false" ht="60.65" hidden="false" customHeight="false" outlineLevel="0" collapsed="false">
      <c r="A30" s="183" t="s">
        <v>1829</v>
      </c>
      <c r="B30" s="183" t="s">
        <v>2666</v>
      </c>
      <c r="C30" s="183" t="s">
        <v>2667</v>
      </c>
      <c r="D30" s="183" t="s">
        <v>2765</v>
      </c>
      <c r="E30" s="211" t="s">
        <v>2885</v>
      </c>
      <c r="F30" s="208" t="s">
        <v>1393</v>
      </c>
      <c r="I30" s="208" t="s">
        <v>2886</v>
      </c>
      <c r="J30" s="208" t="s">
        <v>2887</v>
      </c>
      <c r="K30" s="216" t="s">
        <v>2888</v>
      </c>
      <c r="M30" s="209" t="n">
        <v>833085</v>
      </c>
      <c r="N30" s="209" t="n">
        <v>147015</v>
      </c>
      <c r="P30" s="209" t="s">
        <v>2889</v>
      </c>
      <c r="Q30" s="208" t="s">
        <v>2890</v>
      </c>
      <c r="R30" s="208" t="s">
        <v>654</v>
      </c>
      <c r="S30" s="183" t="s">
        <v>2891</v>
      </c>
      <c r="V30" s="213" t="s">
        <v>2892</v>
      </c>
    </row>
    <row r="31" customFormat="false" ht="69.65" hidden="false" customHeight="false" outlineLevel="0" collapsed="false">
      <c r="A31" s="183" t="s">
        <v>1829</v>
      </c>
      <c r="B31" s="183" t="s">
        <v>2666</v>
      </c>
      <c r="C31" s="183" t="s">
        <v>2667</v>
      </c>
      <c r="D31" s="183" t="s">
        <v>2765</v>
      </c>
      <c r="E31" s="211" t="s">
        <v>2893</v>
      </c>
      <c r="F31" s="208" t="s">
        <v>1393</v>
      </c>
      <c r="I31" s="208" t="s">
        <v>2894</v>
      </c>
      <c r="J31" s="208" t="s">
        <v>2895</v>
      </c>
      <c r="K31" s="222" t="s">
        <v>2896</v>
      </c>
      <c r="M31" s="209" t="n">
        <v>597108.17</v>
      </c>
      <c r="N31" s="209" t="n">
        <v>105372.03</v>
      </c>
      <c r="P31" s="209" t="s">
        <v>2897</v>
      </c>
      <c r="Q31" s="183" t="s">
        <v>2898</v>
      </c>
      <c r="R31" s="208" t="s">
        <v>110</v>
      </c>
      <c r="S31" s="183" t="s">
        <v>2899</v>
      </c>
      <c r="V31" s="183" t="s">
        <v>2900</v>
      </c>
    </row>
    <row r="32" customFormat="false" ht="60.65" hidden="false" customHeight="false" outlineLevel="0" collapsed="false">
      <c r="A32" s="183" t="s">
        <v>1829</v>
      </c>
      <c r="B32" s="183" t="s">
        <v>2666</v>
      </c>
      <c r="C32" s="183" t="s">
        <v>2667</v>
      </c>
      <c r="D32" s="183" t="s">
        <v>2765</v>
      </c>
      <c r="E32" s="211" t="s">
        <v>2901</v>
      </c>
      <c r="F32" s="208" t="s">
        <v>1393</v>
      </c>
      <c r="I32" s="208" t="s">
        <v>2874</v>
      </c>
      <c r="J32" s="208" t="s">
        <v>2902</v>
      </c>
      <c r="K32" s="222" t="s">
        <v>2903</v>
      </c>
      <c r="M32" s="209" t="n">
        <v>804279.36</v>
      </c>
      <c r="N32" s="209" t="n">
        <v>132869.8875</v>
      </c>
      <c r="P32" s="209" t="s">
        <v>2904</v>
      </c>
      <c r="Q32" s="208" t="s">
        <v>2905</v>
      </c>
      <c r="R32" s="208" t="s">
        <v>654</v>
      </c>
      <c r="S32" s="183" t="s">
        <v>2906</v>
      </c>
      <c r="V32" s="183" t="s">
        <v>2907</v>
      </c>
    </row>
    <row r="33" customFormat="false" ht="69.65" hidden="false" customHeight="false" outlineLevel="0" collapsed="false">
      <c r="A33" s="183" t="s">
        <v>1829</v>
      </c>
      <c r="B33" s="183" t="s">
        <v>2666</v>
      </c>
      <c r="C33" s="183" t="s">
        <v>2667</v>
      </c>
      <c r="D33" s="183" t="s">
        <v>2765</v>
      </c>
      <c r="E33" s="211" t="s">
        <v>2908</v>
      </c>
      <c r="F33" s="208" t="s">
        <v>1393</v>
      </c>
      <c r="I33" s="208" t="s">
        <v>2775</v>
      </c>
      <c r="J33" s="208" t="s">
        <v>2909</v>
      </c>
      <c r="K33" s="222" t="s">
        <v>2910</v>
      </c>
      <c r="N33" s="209" t="n">
        <v>166958.4375</v>
      </c>
      <c r="P33" s="209" t="s">
        <v>2911</v>
      </c>
      <c r="Q33" s="183" t="s">
        <v>2912</v>
      </c>
      <c r="R33" s="208" t="s">
        <v>110</v>
      </c>
      <c r="S33" s="183" t="s">
        <v>2913</v>
      </c>
      <c r="V33" s="183" t="s">
        <v>2914</v>
      </c>
    </row>
    <row r="34" customFormat="false" ht="79.6" hidden="false" customHeight="false" outlineLevel="0" collapsed="false">
      <c r="A34" s="183" t="s">
        <v>1829</v>
      </c>
      <c r="B34" s="183" t="s">
        <v>2666</v>
      </c>
      <c r="C34" s="183" t="s">
        <v>2667</v>
      </c>
      <c r="D34" s="183" t="s">
        <v>2765</v>
      </c>
      <c r="E34" s="211" t="s">
        <v>2915</v>
      </c>
      <c r="F34" s="208" t="s">
        <v>1393</v>
      </c>
      <c r="I34" s="208" t="s">
        <v>2916</v>
      </c>
      <c r="J34" s="208" t="s">
        <v>2917</v>
      </c>
      <c r="K34" s="218" t="s">
        <v>2918</v>
      </c>
      <c r="N34" s="209" t="n">
        <v>95709.93</v>
      </c>
      <c r="P34" s="209" t="s">
        <v>2919</v>
      </c>
      <c r="Q34" s="208" t="s">
        <v>2920</v>
      </c>
      <c r="R34" s="208" t="s">
        <v>110</v>
      </c>
      <c r="S34" s="183" t="s">
        <v>2921</v>
      </c>
      <c r="V34" s="183" t="s">
        <v>2922</v>
      </c>
    </row>
    <row r="35" customFormat="false" ht="108.45" hidden="false" customHeight="false" outlineLevel="0" collapsed="false">
      <c r="A35" s="183" t="s">
        <v>1829</v>
      </c>
      <c r="B35" s="183" t="s">
        <v>2666</v>
      </c>
      <c r="C35" s="183" t="s">
        <v>2667</v>
      </c>
      <c r="D35" s="183" t="s">
        <v>2765</v>
      </c>
      <c r="E35" s="211" t="s">
        <v>2923</v>
      </c>
      <c r="F35" s="208" t="s">
        <v>1393</v>
      </c>
      <c r="I35" s="208" t="s">
        <v>2775</v>
      </c>
      <c r="J35" s="208" t="s">
        <v>2924</v>
      </c>
      <c r="K35" s="216" t="s">
        <v>2925</v>
      </c>
      <c r="N35" s="209" t="n">
        <v>172692</v>
      </c>
      <c r="P35" s="209" t="s">
        <v>2926</v>
      </c>
      <c r="Q35" s="183" t="s">
        <v>2927</v>
      </c>
      <c r="S35" s="183" t="s">
        <v>2928</v>
      </c>
      <c r="V35" s="183" t="s">
        <v>2929</v>
      </c>
    </row>
    <row r="36" customFormat="false" ht="69.65" hidden="false" customHeight="false" outlineLevel="0" collapsed="false">
      <c r="A36" s="183" t="s">
        <v>1829</v>
      </c>
      <c r="B36" s="183" t="s">
        <v>2666</v>
      </c>
      <c r="C36" s="183" t="s">
        <v>2667</v>
      </c>
      <c r="D36" s="183" t="s">
        <v>2765</v>
      </c>
      <c r="E36" s="211" t="s">
        <v>2930</v>
      </c>
      <c r="F36" s="208" t="s">
        <v>1393</v>
      </c>
      <c r="I36" s="208" t="s">
        <v>2874</v>
      </c>
      <c r="J36" s="208" t="s">
        <v>2829</v>
      </c>
      <c r="K36" s="216" t="s">
        <v>2931</v>
      </c>
      <c r="N36" s="209" t="n">
        <v>121206.6</v>
      </c>
      <c r="P36" s="209" t="s">
        <v>2932</v>
      </c>
      <c r="Q36" s="208" t="s">
        <v>2933</v>
      </c>
      <c r="R36" s="208" t="s">
        <v>2372</v>
      </c>
      <c r="S36" s="183" t="s">
        <v>2934</v>
      </c>
      <c r="V36" s="183" t="s">
        <v>2935</v>
      </c>
    </row>
    <row r="37" customFormat="false" ht="69.65" hidden="false" customHeight="false" outlineLevel="0" collapsed="false">
      <c r="A37" s="183" t="s">
        <v>1829</v>
      </c>
      <c r="B37" s="183" t="s">
        <v>2666</v>
      </c>
      <c r="C37" s="183" t="s">
        <v>2667</v>
      </c>
      <c r="D37" s="183" t="s">
        <v>2765</v>
      </c>
      <c r="E37" s="211" t="s">
        <v>2936</v>
      </c>
      <c r="F37" s="208" t="s">
        <v>1393</v>
      </c>
      <c r="I37" s="208" t="s">
        <v>2886</v>
      </c>
      <c r="J37" s="208" t="s">
        <v>2723</v>
      </c>
      <c r="K37" s="215" t="s">
        <v>2937</v>
      </c>
      <c r="N37" s="209" t="n">
        <v>173593.5105</v>
      </c>
      <c r="P37" s="209" t="s">
        <v>2938</v>
      </c>
      <c r="Q37" s="183" t="s">
        <v>2939</v>
      </c>
      <c r="R37" s="183" t="s">
        <v>2940</v>
      </c>
      <c r="S37" s="183" t="s">
        <v>2941</v>
      </c>
      <c r="V37" s="183" t="s">
        <v>2942</v>
      </c>
    </row>
    <row r="38" customFormat="false" ht="69.65" hidden="false" customHeight="false" outlineLevel="0" collapsed="false">
      <c r="A38" s="183" t="s">
        <v>1829</v>
      </c>
      <c r="B38" s="183" t="s">
        <v>2666</v>
      </c>
      <c r="C38" s="183" t="s">
        <v>2667</v>
      </c>
      <c r="D38" s="183" t="s">
        <v>2765</v>
      </c>
      <c r="E38" s="211" t="s">
        <v>2943</v>
      </c>
      <c r="F38" s="208" t="s">
        <v>1393</v>
      </c>
      <c r="I38" s="208" t="s">
        <v>2944</v>
      </c>
      <c r="J38" s="208" t="s">
        <v>2829</v>
      </c>
      <c r="K38" s="216" t="s">
        <v>2945</v>
      </c>
      <c r="N38" s="209" t="n">
        <v>133005.8145</v>
      </c>
      <c r="P38" s="209" t="s">
        <v>2946</v>
      </c>
      <c r="Q38" s="183" t="s">
        <v>2947</v>
      </c>
      <c r="R38" s="208" t="s">
        <v>110</v>
      </c>
      <c r="S38" s="183" t="s">
        <v>2948</v>
      </c>
      <c r="V38" s="183" t="s">
        <v>2949</v>
      </c>
    </row>
    <row r="39" customFormat="false" ht="79.6" hidden="false" customHeight="false" outlineLevel="0" collapsed="false">
      <c r="A39" s="183" t="s">
        <v>1829</v>
      </c>
      <c r="B39" s="183" t="s">
        <v>2666</v>
      </c>
      <c r="C39" s="183" t="s">
        <v>2667</v>
      </c>
      <c r="D39" s="183" t="s">
        <v>2765</v>
      </c>
      <c r="E39" s="211" t="s">
        <v>2950</v>
      </c>
      <c r="F39" s="208" t="s">
        <v>1393</v>
      </c>
      <c r="I39" s="220" t="n">
        <v>43837</v>
      </c>
      <c r="J39" s="208" t="s">
        <v>2951</v>
      </c>
      <c r="K39" s="218" t="s">
        <v>2952</v>
      </c>
      <c r="N39" s="209" t="n">
        <v>102731.2</v>
      </c>
      <c r="P39" s="209" t="s">
        <v>2953</v>
      </c>
      <c r="Q39" s="183" t="s">
        <v>2954</v>
      </c>
      <c r="R39" s="208" t="s">
        <v>2955</v>
      </c>
      <c r="S39" s="183" t="s">
        <v>2956</v>
      </c>
      <c r="V39" s="183" t="s">
        <v>2957</v>
      </c>
    </row>
    <row r="40" customFormat="false" ht="69.65" hidden="false" customHeight="false" outlineLevel="0" collapsed="false">
      <c r="A40" s="183" t="s">
        <v>1829</v>
      </c>
      <c r="B40" s="183" t="s">
        <v>2666</v>
      </c>
      <c r="C40" s="183" t="s">
        <v>2667</v>
      </c>
      <c r="D40" s="183" t="s">
        <v>2765</v>
      </c>
      <c r="E40" s="211" t="s">
        <v>2958</v>
      </c>
      <c r="F40" s="208" t="s">
        <v>1393</v>
      </c>
      <c r="I40" s="208" t="s">
        <v>2730</v>
      </c>
      <c r="J40" s="208" t="s">
        <v>2688</v>
      </c>
      <c r="K40" s="226" t="s">
        <v>2959</v>
      </c>
      <c r="N40" s="209" t="n">
        <v>161335.05</v>
      </c>
      <c r="P40" s="209" t="s">
        <v>2960</v>
      </c>
      <c r="Q40" s="183" t="s">
        <v>2961</v>
      </c>
      <c r="R40" s="183" t="s">
        <v>2962</v>
      </c>
      <c r="S40" s="183" t="s">
        <v>2963</v>
      </c>
      <c r="V40" s="183" t="s">
        <v>2964</v>
      </c>
    </row>
    <row r="41" customFormat="false" ht="79.6" hidden="false" customHeight="false" outlineLevel="0" collapsed="false">
      <c r="A41" s="183" t="s">
        <v>1829</v>
      </c>
      <c r="B41" s="183" t="s">
        <v>2666</v>
      </c>
      <c r="C41" s="183" t="s">
        <v>1427</v>
      </c>
      <c r="D41" s="183" t="s">
        <v>2667</v>
      </c>
      <c r="E41" s="211" t="s">
        <v>2965</v>
      </c>
      <c r="F41" s="208" t="s">
        <v>1393</v>
      </c>
      <c r="I41" s="208" t="s">
        <v>2852</v>
      </c>
      <c r="J41" s="208" t="s">
        <v>2966</v>
      </c>
      <c r="K41" s="218" t="s">
        <v>2967</v>
      </c>
      <c r="N41" s="209" t="n">
        <v>106040.41</v>
      </c>
      <c r="P41" s="209" t="s">
        <v>2968</v>
      </c>
      <c r="Q41" s="183" t="s">
        <v>2969</v>
      </c>
      <c r="R41" s="208" t="s">
        <v>310</v>
      </c>
      <c r="S41" s="183" t="s">
        <v>2970</v>
      </c>
      <c r="V41" s="183" t="s">
        <v>2971</v>
      </c>
    </row>
    <row r="42" customFormat="false" ht="69.65" hidden="false" customHeight="false" outlineLevel="0" collapsed="false">
      <c r="A42" s="183" t="s">
        <v>1829</v>
      </c>
      <c r="B42" s="183" t="s">
        <v>2666</v>
      </c>
      <c r="C42" s="183" t="s">
        <v>1427</v>
      </c>
      <c r="D42" s="183" t="s">
        <v>2667</v>
      </c>
      <c r="E42" s="211" t="s">
        <v>2972</v>
      </c>
      <c r="F42" s="208" t="s">
        <v>1393</v>
      </c>
      <c r="I42" s="208" t="s">
        <v>2775</v>
      </c>
      <c r="J42" s="208" t="s">
        <v>2782</v>
      </c>
      <c r="K42" s="216" t="s">
        <v>2973</v>
      </c>
      <c r="N42" s="209" t="n">
        <v>167152.3785</v>
      </c>
      <c r="P42" s="209" t="s">
        <v>2974</v>
      </c>
      <c r="Q42" s="183" t="s">
        <v>2975</v>
      </c>
      <c r="R42" s="208" t="s">
        <v>110</v>
      </c>
      <c r="S42" s="183" t="s">
        <v>2976</v>
      </c>
      <c r="V42" s="183" t="s">
        <v>2977</v>
      </c>
    </row>
    <row r="43" customFormat="false" ht="79.6" hidden="false" customHeight="false" outlineLevel="0" collapsed="false">
      <c r="A43" s="183" t="s">
        <v>1829</v>
      </c>
      <c r="B43" s="183" t="s">
        <v>2666</v>
      </c>
      <c r="C43" s="183" t="s">
        <v>1427</v>
      </c>
      <c r="D43" s="183" t="s">
        <v>2667</v>
      </c>
      <c r="E43" s="211" t="s">
        <v>2978</v>
      </c>
      <c r="F43" s="208" t="s">
        <v>1393</v>
      </c>
      <c r="I43" s="220" t="n">
        <v>43837</v>
      </c>
      <c r="J43" s="208" t="s">
        <v>2979</v>
      </c>
      <c r="K43" s="218" t="s">
        <v>2980</v>
      </c>
      <c r="N43" s="209" t="n">
        <v>104002.5</v>
      </c>
      <c r="P43" s="209" t="s">
        <v>2981</v>
      </c>
      <c r="Q43" s="183" t="s">
        <v>2982</v>
      </c>
      <c r="R43" s="208" t="s">
        <v>213</v>
      </c>
      <c r="S43" s="183" t="s">
        <v>2983</v>
      </c>
      <c r="V43" s="183" t="s">
        <v>2984</v>
      </c>
    </row>
    <row r="44" customFormat="false" ht="79.6" hidden="false" customHeight="false" outlineLevel="0" collapsed="false">
      <c r="A44" s="183" t="s">
        <v>1829</v>
      </c>
      <c r="B44" s="183" t="s">
        <v>2666</v>
      </c>
      <c r="C44" s="183" t="s">
        <v>2667</v>
      </c>
      <c r="D44" s="183" t="s">
        <v>2667</v>
      </c>
      <c r="E44" s="211" t="s">
        <v>2985</v>
      </c>
      <c r="F44" s="208" t="s">
        <v>1393</v>
      </c>
      <c r="I44" s="183" t="s">
        <v>2986</v>
      </c>
      <c r="J44" s="183" t="s">
        <v>2987</v>
      </c>
      <c r="K44" s="223" t="s">
        <v>2988</v>
      </c>
      <c r="N44" s="209" t="n">
        <v>813623.03</v>
      </c>
      <c r="P44" s="209" t="n">
        <v>5424153.55</v>
      </c>
      <c r="Q44" s="183" t="s">
        <v>2989</v>
      </c>
      <c r="S44" s="183" t="s">
        <v>2990</v>
      </c>
      <c r="V44" s="183" t="s">
        <v>2991</v>
      </c>
    </row>
    <row r="45" customFormat="false" ht="79.6" hidden="false" customHeight="false" outlineLevel="0" collapsed="false">
      <c r="A45" s="183" t="s">
        <v>1829</v>
      </c>
      <c r="B45" s="183" t="s">
        <v>2666</v>
      </c>
      <c r="C45" s="183" t="s">
        <v>2667</v>
      </c>
      <c r="D45" s="183" t="s">
        <v>2667</v>
      </c>
      <c r="E45" s="211" t="s">
        <v>2992</v>
      </c>
      <c r="F45" s="208" t="s">
        <v>1393</v>
      </c>
      <c r="I45" s="208" t="s">
        <v>2796</v>
      </c>
      <c r="J45" s="208" t="s">
        <v>2993</v>
      </c>
      <c r="K45" s="218" t="s">
        <v>2994</v>
      </c>
      <c r="N45" s="209" t="n">
        <v>108375</v>
      </c>
      <c r="P45" s="209" t="s">
        <v>2995</v>
      </c>
      <c r="Q45" s="183" t="s">
        <v>2996</v>
      </c>
      <c r="R45" s="208" t="s">
        <v>110</v>
      </c>
      <c r="S45" s="183" t="s">
        <v>2997</v>
      </c>
      <c r="V45" s="183" t="s">
        <v>2998</v>
      </c>
    </row>
    <row r="46" customFormat="false" ht="79.6" hidden="false" customHeight="false" outlineLevel="0" collapsed="false">
      <c r="A46" s="183" t="s">
        <v>1829</v>
      </c>
      <c r="B46" s="183" t="s">
        <v>2666</v>
      </c>
      <c r="C46" s="183" t="s">
        <v>2667</v>
      </c>
      <c r="D46" s="183" t="s">
        <v>2667</v>
      </c>
      <c r="E46" s="214" t="s">
        <v>2999</v>
      </c>
      <c r="F46" s="208" t="s">
        <v>1393</v>
      </c>
      <c r="I46" s="208" t="s">
        <v>2313</v>
      </c>
      <c r="J46" s="208" t="s">
        <v>3000</v>
      </c>
      <c r="K46" s="218" t="s">
        <v>3001</v>
      </c>
      <c r="N46" s="209" t="n">
        <v>14100</v>
      </c>
      <c r="P46" s="209" t="s">
        <v>3002</v>
      </c>
      <c r="Q46" s="208" t="s">
        <v>3003</v>
      </c>
      <c r="R46" s="208" t="s">
        <v>2372</v>
      </c>
      <c r="S46" s="183" t="s">
        <v>3004</v>
      </c>
      <c r="V46" s="183" t="s">
        <v>3005</v>
      </c>
    </row>
    <row r="47" customFormat="false" ht="69.65" hidden="false" customHeight="false" outlineLevel="0" collapsed="false">
      <c r="A47" s="183" t="s">
        <v>1829</v>
      </c>
      <c r="B47" s="183" t="s">
        <v>2666</v>
      </c>
      <c r="C47" s="183" t="s">
        <v>1427</v>
      </c>
      <c r="E47" s="211" t="s">
        <v>3006</v>
      </c>
      <c r="F47" s="208" t="s">
        <v>1393</v>
      </c>
      <c r="I47" s="208" t="s">
        <v>2944</v>
      </c>
      <c r="J47" s="208" t="s">
        <v>3007</v>
      </c>
      <c r="K47" s="226" t="s">
        <v>3008</v>
      </c>
      <c r="N47" s="191" t="n">
        <v>143861.0565</v>
      </c>
      <c r="O47" s="191"/>
      <c r="P47" s="209" t="s">
        <v>3009</v>
      </c>
      <c r="Q47" s="183" t="s">
        <v>3010</v>
      </c>
      <c r="R47" s="183" t="s">
        <v>3011</v>
      </c>
      <c r="S47" s="183" t="s">
        <v>3012</v>
      </c>
      <c r="V47" s="183" t="s">
        <v>3013</v>
      </c>
    </row>
    <row r="48" customFormat="false" ht="69.65" hidden="false" customHeight="false" outlineLevel="0" collapsed="false">
      <c r="A48" s="183" t="s">
        <v>1829</v>
      </c>
      <c r="B48" s="183" t="s">
        <v>2666</v>
      </c>
      <c r="C48" s="183" t="s">
        <v>1427</v>
      </c>
      <c r="E48" s="211" t="s">
        <v>3014</v>
      </c>
      <c r="F48" s="208" t="s">
        <v>1393</v>
      </c>
      <c r="I48" s="208" t="s">
        <v>3015</v>
      </c>
      <c r="J48" s="208" t="s">
        <v>3016</v>
      </c>
      <c r="K48" s="226" t="s">
        <v>3017</v>
      </c>
      <c r="N48" s="209" t="n">
        <v>75673.515</v>
      </c>
      <c r="P48" s="209" t="s">
        <v>3018</v>
      </c>
      <c r="Q48" s="183" t="s">
        <v>3019</v>
      </c>
      <c r="R48" s="208" t="s">
        <v>110</v>
      </c>
      <c r="S48" s="183" t="s">
        <v>3020</v>
      </c>
      <c r="V48" s="183" t="s">
        <v>3021</v>
      </c>
    </row>
    <row r="49" customFormat="false" ht="79.6" hidden="false" customHeight="false" outlineLevel="0" collapsed="false">
      <c r="A49" s="183" t="s">
        <v>1829</v>
      </c>
      <c r="B49" s="183" t="s">
        <v>2666</v>
      </c>
      <c r="C49" s="183" t="s">
        <v>1427</v>
      </c>
      <c r="E49" s="211" t="s">
        <v>3022</v>
      </c>
      <c r="F49" s="208" t="s">
        <v>1393</v>
      </c>
      <c r="I49" s="208" t="s">
        <v>2313</v>
      </c>
      <c r="J49" s="208" t="s">
        <v>2330</v>
      </c>
      <c r="K49" s="218" t="s">
        <v>3023</v>
      </c>
      <c r="N49" s="209" t="n">
        <v>107685.65</v>
      </c>
      <c r="P49" s="209" t="s">
        <v>3024</v>
      </c>
      <c r="Q49" s="208" t="s">
        <v>3025</v>
      </c>
      <c r="R49" s="208" t="s">
        <v>2955</v>
      </c>
      <c r="S49" s="183" t="s">
        <v>3026</v>
      </c>
      <c r="V49" s="183" t="s">
        <v>3027</v>
      </c>
    </row>
    <row r="50" customFormat="false" ht="69.65" hidden="false" customHeight="false" outlineLevel="0" collapsed="false">
      <c r="A50" s="183" t="s">
        <v>1829</v>
      </c>
      <c r="B50" s="183" t="s">
        <v>2666</v>
      </c>
      <c r="C50" s="183" t="s">
        <v>1427</v>
      </c>
      <c r="E50" s="214" t="s">
        <v>3028</v>
      </c>
      <c r="F50" s="208" t="s">
        <v>1393</v>
      </c>
      <c r="I50" s="208" t="s">
        <v>2730</v>
      </c>
      <c r="J50" s="208" t="s">
        <v>3029</v>
      </c>
      <c r="K50" s="226" t="s">
        <v>3030</v>
      </c>
      <c r="N50" s="209" t="n">
        <v>111720</v>
      </c>
      <c r="P50" s="209" t="s">
        <v>3031</v>
      </c>
      <c r="Q50" s="183" t="s">
        <v>2465</v>
      </c>
      <c r="R50" s="208" t="s">
        <v>110</v>
      </c>
      <c r="S50" s="183" t="s">
        <v>3032</v>
      </c>
      <c r="V50" s="183" t="s">
        <v>3033</v>
      </c>
    </row>
    <row r="51" customFormat="false" ht="79.6" hidden="false" customHeight="false" outlineLevel="0" collapsed="false">
      <c r="A51" s="183" t="s">
        <v>1829</v>
      </c>
      <c r="B51" s="183" t="s">
        <v>2666</v>
      </c>
      <c r="C51" s="183" t="s">
        <v>1427</v>
      </c>
      <c r="E51" s="211" t="s">
        <v>3034</v>
      </c>
      <c r="F51" s="208" t="s">
        <v>1393</v>
      </c>
      <c r="I51" s="208" t="s">
        <v>3035</v>
      </c>
      <c r="J51" s="208" t="s">
        <v>2625</v>
      </c>
      <c r="K51" s="218" t="s">
        <v>3036</v>
      </c>
      <c r="N51" s="209" t="n">
        <v>107730</v>
      </c>
      <c r="P51" s="209" t="s">
        <v>3037</v>
      </c>
      <c r="Q51" s="183" t="s">
        <v>3038</v>
      </c>
      <c r="R51" s="208" t="s">
        <v>110</v>
      </c>
      <c r="S51" s="183" t="s">
        <v>3039</v>
      </c>
      <c r="V51" s="183" t="s">
        <v>3040</v>
      </c>
    </row>
    <row r="52" customFormat="false" ht="79.6" hidden="false" customHeight="false" outlineLevel="0" collapsed="false">
      <c r="A52" s="183" t="s">
        <v>1829</v>
      </c>
      <c r="B52" s="183" t="s">
        <v>2666</v>
      </c>
      <c r="C52" s="183" t="s">
        <v>1427</v>
      </c>
      <c r="E52" s="211" t="s">
        <v>3041</v>
      </c>
      <c r="F52" s="208" t="s">
        <v>1393</v>
      </c>
      <c r="I52" s="208" t="s">
        <v>2804</v>
      </c>
      <c r="J52" s="208" t="s">
        <v>2286</v>
      </c>
      <c r="K52" s="218" t="s">
        <v>3042</v>
      </c>
      <c r="N52" s="209" t="n">
        <v>14100</v>
      </c>
      <c r="P52" s="209" t="s">
        <v>3002</v>
      </c>
      <c r="Q52" s="227" t="s">
        <v>3043</v>
      </c>
      <c r="R52" s="208" t="s">
        <v>110</v>
      </c>
      <c r="S52" s="183" t="s">
        <v>3044</v>
      </c>
      <c r="V52" s="213" t="s">
        <v>3045</v>
      </c>
    </row>
    <row r="53" customFormat="false" ht="79.6" hidden="false" customHeight="false" outlineLevel="0" collapsed="false">
      <c r="A53" s="183" t="s">
        <v>1829</v>
      </c>
      <c r="B53" s="183" t="s">
        <v>2666</v>
      </c>
      <c r="C53" s="183" t="s">
        <v>1427</v>
      </c>
      <c r="E53" s="211" t="s">
        <v>3046</v>
      </c>
      <c r="F53" s="208" t="s">
        <v>1393</v>
      </c>
      <c r="I53" s="208" t="s">
        <v>2852</v>
      </c>
      <c r="J53" s="208" t="s">
        <v>2993</v>
      </c>
      <c r="K53" s="218" t="s">
        <v>3047</v>
      </c>
      <c r="N53" s="209" t="n">
        <v>108375</v>
      </c>
      <c r="P53" s="209" t="s">
        <v>2799</v>
      </c>
      <c r="Q53" s="183" t="s">
        <v>3048</v>
      </c>
      <c r="R53" s="208" t="s">
        <v>104</v>
      </c>
      <c r="S53" s="183" t="s">
        <v>3049</v>
      </c>
      <c r="V53" s="183" t="s">
        <v>3050</v>
      </c>
    </row>
    <row r="54" customFormat="false" ht="89.55" hidden="false" customHeight="false" outlineLevel="0" collapsed="false">
      <c r="A54" s="183" t="s">
        <v>1829</v>
      </c>
      <c r="B54" s="183" t="s">
        <v>2666</v>
      </c>
      <c r="C54" s="183" t="s">
        <v>1427</v>
      </c>
      <c r="E54" s="211" t="s">
        <v>3051</v>
      </c>
      <c r="F54" s="208" t="s">
        <v>1393</v>
      </c>
      <c r="I54" s="220" t="n">
        <v>44562</v>
      </c>
      <c r="J54" s="220" t="s">
        <v>2951</v>
      </c>
      <c r="K54" s="218" t="s">
        <v>3052</v>
      </c>
      <c r="N54" s="209" t="n">
        <v>103275</v>
      </c>
      <c r="P54" s="209" t="s">
        <v>3053</v>
      </c>
      <c r="Q54" s="183" t="s">
        <v>3054</v>
      </c>
      <c r="R54" s="208" t="s">
        <v>110</v>
      </c>
      <c r="S54" s="183" t="s">
        <v>3055</v>
      </c>
      <c r="V54" s="183" t="s">
        <v>3056</v>
      </c>
    </row>
    <row r="55" customFormat="false" ht="69.65" hidden="false" customHeight="false" outlineLevel="0" collapsed="false">
      <c r="A55" s="183" t="s">
        <v>1829</v>
      </c>
      <c r="B55" s="183" t="s">
        <v>2666</v>
      </c>
      <c r="C55" s="183" t="s">
        <v>1427</v>
      </c>
      <c r="E55" s="211" t="s">
        <v>3057</v>
      </c>
      <c r="F55" s="208" t="s">
        <v>1393</v>
      </c>
      <c r="H55" s="208" t="s">
        <v>3058</v>
      </c>
      <c r="I55" s="208" t="s">
        <v>2986</v>
      </c>
      <c r="J55" s="208" t="s">
        <v>2330</v>
      </c>
      <c r="K55" s="217" t="s">
        <v>3059</v>
      </c>
      <c r="N55" s="209" t="n">
        <v>855522.19</v>
      </c>
      <c r="O55" s="209" t="n">
        <v>1216499.96</v>
      </c>
      <c r="P55" s="209" t="n">
        <v>5703481.29</v>
      </c>
      <c r="Q55" s="183" t="s">
        <v>3060</v>
      </c>
      <c r="R55" s="208" t="s">
        <v>110</v>
      </c>
      <c r="S55" s="183" t="s">
        <v>3061</v>
      </c>
      <c r="V55" s="183" t="s">
        <v>3062</v>
      </c>
    </row>
    <row r="56" customFormat="false" ht="69.65" hidden="false" customHeight="false" outlineLevel="0" collapsed="false">
      <c r="A56" s="183" t="s">
        <v>1829</v>
      </c>
      <c r="B56" s="183" t="s">
        <v>2666</v>
      </c>
      <c r="C56" s="183" t="s">
        <v>1427</v>
      </c>
      <c r="E56" s="211" t="s">
        <v>3063</v>
      </c>
      <c r="F56" s="208" t="s">
        <v>1393</v>
      </c>
      <c r="I56" s="208" t="s">
        <v>2775</v>
      </c>
      <c r="J56" s="183" t="s">
        <v>3064</v>
      </c>
      <c r="K56" s="226" t="s">
        <v>3065</v>
      </c>
      <c r="N56" s="209" t="n">
        <v>136387.398</v>
      </c>
      <c r="P56" s="209" t="s">
        <v>3066</v>
      </c>
      <c r="Q56" s="183" t="s">
        <v>3067</v>
      </c>
      <c r="R56" s="183" t="s">
        <v>3068</v>
      </c>
      <c r="S56" s="183" t="s">
        <v>3069</v>
      </c>
      <c r="V56" s="213" t="s">
        <v>3070</v>
      </c>
    </row>
    <row r="57" customFormat="false" ht="69.65" hidden="false" customHeight="false" outlineLevel="0" collapsed="false">
      <c r="A57" s="183" t="s">
        <v>1829</v>
      </c>
      <c r="B57" s="183" t="s">
        <v>2666</v>
      </c>
      <c r="C57" s="183" t="s">
        <v>3071</v>
      </c>
      <c r="E57" s="211" t="s">
        <v>3072</v>
      </c>
      <c r="F57" s="208" t="s">
        <v>1393</v>
      </c>
      <c r="I57" s="208" t="s">
        <v>2775</v>
      </c>
      <c r="J57" s="208" t="s">
        <v>2723</v>
      </c>
      <c r="K57" s="228" t="s">
        <v>3073</v>
      </c>
      <c r="N57" s="209" t="n">
        <v>125925</v>
      </c>
      <c r="P57" s="209" t="s">
        <v>3074</v>
      </c>
      <c r="Q57" s="183" t="s">
        <v>3075</v>
      </c>
      <c r="R57" s="208" t="s">
        <v>2372</v>
      </c>
      <c r="S57" s="183" t="s">
        <v>3076</v>
      </c>
      <c r="V57" s="183" t="s">
        <v>3077</v>
      </c>
    </row>
    <row r="58" customFormat="false" ht="79.6" hidden="false" customHeight="false" outlineLevel="0" collapsed="false">
      <c r="A58" s="183" t="s">
        <v>1829</v>
      </c>
      <c r="B58" s="183" t="s">
        <v>2666</v>
      </c>
      <c r="C58" s="183" t="s">
        <v>3071</v>
      </c>
      <c r="E58" s="211" t="s">
        <v>3078</v>
      </c>
      <c r="F58" s="208" t="s">
        <v>1393</v>
      </c>
      <c r="I58" s="208" t="s">
        <v>2986</v>
      </c>
      <c r="J58" s="208" t="s">
        <v>2993</v>
      </c>
      <c r="K58" s="229" t="s">
        <v>2768</v>
      </c>
      <c r="N58" s="209" t="n">
        <v>1026503.95</v>
      </c>
      <c r="O58" s="209" t="n">
        <v>2440000</v>
      </c>
      <c r="P58" s="209" t="n">
        <v>6843359.68</v>
      </c>
      <c r="Q58" s="183" t="s">
        <v>3079</v>
      </c>
      <c r="R58" s="208" t="s">
        <v>110</v>
      </c>
      <c r="S58" s="183" t="s">
        <v>3080</v>
      </c>
      <c r="V58" s="183" t="s">
        <v>3081</v>
      </c>
    </row>
    <row r="59" customFormat="false" ht="79.6" hidden="false" customHeight="false" outlineLevel="0" collapsed="false">
      <c r="A59" s="183" t="s">
        <v>1829</v>
      </c>
      <c r="B59" s="183" t="s">
        <v>2666</v>
      </c>
      <c r="C59" s="183" t="s">
        <v>3071</v>
      </c>
      <c r="E59" s="211" t="s">
        <v>3082</v>
      </c>
      <c r="F59" s="208" t="s">
        <v>1393</v>
      </c>
      <c r="I59" s="220" t="n">
        <v>43837</v>
      </c>
      <c r="J59" s="208" t="s">
        <v>2951</v>
      </c>
      <c r="K59" s="218" t="s">
        <v>3083</v>
      </c>
      <c r="N59" s="209" t="n">
        <v>149237.62</v>
      </c>
      <c r="P59" s="209" t="n">
        <v>994917.48</v>
      </c>
      <c r="Q59" s="208" t="s">
        <v>2458</v>
      </c>
      <c r="R59" s="208" t="s">
        <v>110</v>
      </c>
      <c r="S59" s="183" t="s">
        <v>3084</v>
      </c>
      <c r="V59" s="213" t="s">
        <v>3085</v>
      </c>
    </row>
    <row r="60" customFormat="false" ht="79.6" hidden="false" customHeight="false" outlineLevel="0" collapsed="false">
      <c r="A60" s="183" t="s">
        <v>1829</v>
      </c>
      <c r="B60" s="183" t="s">
        <v>2666</v>
      </c>
      <c r="C60" s="183" t="s">
        <v>3071</v>
      </c>
      <c r="E60" s="211" t="s">
        <v>3086</v>
      </c>
      <c r="F60" s="208" t="s">
        <v>1393</v>
      </c>
      <c r="I60" s="220" t="n">
        <v>43837</v>
      </c>
      <c r="J60" s="208" t="s">
        <v>3087</v>
      </c>
      <c r="K60" s="218" t="s">
        <v>3088</v>
      </c>
      <c r="N60" s="209" t="n">
        <v>161325</v>
      </c>
      <c r="P60" s="209" t="s">
        <v>3089</v>
      </c>
      <c r="Q60" s="208" t="s">
        <v>3090</v>
      </c>
      <c r="R60" s="208" t="s">
        <v>104</v>
      </c>
      <c r="S60" s="183" t="s">
        <v>3091</v>
      </c>
      <c r="V60" s="183" t="s">
        <v>3092</v>
      </c>
    </row>
    <row r="61" customFormat="false" ht="79.6" hidden="false" customHeight="false" outlineLevel="0" collapsed="false">
      <c r="A61" s="183" t="s">
        <v>1829</v>
      </c>
      <c r="B61" s="183" t="s">
        <v>2666</v>
      </c>
      <c r="C61" s="183" t="s">
        <v>3071</v>
      </c>
      <c r="E61" s="211" t="s">
        <v>3093</v>
      </c>
      <c r="F61" s="208" t="s">
        <v>1393</v>
      </c>
      <c r="I61" s="183" t="s">
        <v>2852</v>
      </c>
      <c r="J61" s="208" t="s">
        <v>2330</v>
      </c>
      <c r="K61" s="218" t="s">
        <v>3094</v>
      </c>
      <c r="N61" s="209" t="n">
        <v>149549.56</v>
      </c>
      <c r="P61" s="209" t="s">
        <v>3095</v>
      </c>
      <c r="Q61" s="183" t="s">
        <v>3096</v>
      </c>
      <c r="R61" s="208" t="s">
        <v>110</v>
      </c>
      <c r="S61" s="183" t="s">
        <v>3097</v>
      </c>
      <c r="V61" s="183" t="s">
        <v>3098</v>
      </c>
    </row>
    <row r="62" customFormat="false" ht="69.65" hidden="false" customHeight="false" outlineLevel="0" collapsed="false">
      <c r="A62" s="183" t="s">
        <v>1829</v>
      </c>
      <c r="B62" s="183" t="s">
        <v>2666</v>
      </c>
      <c r="C62" s="183" t="s">
        <v>3071</v>
      </c>
      <c r="E62" s="211" t="s">
        <v>3099</v>
      </c>
      <c r="F62" s="208" t="s">
        <v>1393</v>
      </c>
      <c r="I62" s="220" t="n">
        <v>43831</v>
      </c>
      <c r="J62" s="208" t="s">
        <v>3100</v>
      </c>
      <c r="K62" s="218" t="s">
        <v>3101</v>
      </c>
      <c r="N62" s="209" t="n">
        <v>95206.63</v>
      </c>
      <c r="P62" s="209" t="s">
        <v>3102</v>
      </c>
      <c r="Q62" s="208" t="s">
        <v>3090</v>
      </c>
      <c r="R62" s="208" t="s">
        <v>104</v>
      </c>
      <c r="S62" s="183" t="s">
        <v>3103</v>
      </c>
      <c r="V62" s="213" t="s">
        <v>3104</v>
      </c>
    </row>
    <row r="63" customFormat="false" ht="79.6" hidden="false" customHeight="false" outlineLevel="0" collapsed="false">
      <c r="A63" s="183" t="s">
        <v>1829</v>
      </c>
      <c r="B63" s="183" t="s">
        <v>2666</v>
      </c>
      <c r="C63" s="183" t="s">
        <v>3071</v>
      </c>
      <c r="E63" s="211" t="s">
        <v>3105</v>
      </c>
      <c r="F63" s="208" t="s">
        <v>1393</v>
      </c>
      <c r="I63" s="208" t="s">
        <v>3106</v>
      </c>
      <c r="J63" s="208" t="s">
        <v>3107</v>
      </c>
      <c r="K63" s="226" t="s">
        <v>3108</v>
      </c>
      <c r="N63" s="209" t="n">
        <v>164025.624</v>
      </c>
      <c r="P63" s="209" t="s">
        <v>3109</v>
      </c>
      <c r="Q63" s="183" t="s">
        <v>3110</v>
      </c>
      <c r="R63" s="183" t="s">
        <v>3111</v>
      </c>
      <c r="S63" s="183" t="s">
        <v>3112</v>
      </c>
      <c r="V63" s="183" t="s">
        <v>3113</v>
      </c>
    </row>
    <row r="64" customFormat="false" ht="60.65" hidden="false" customHeight="false" outlineLevel="0" collapsed="false">
      <c r="A64" s="183" t="s">
        <v>1829</v>
      </c>
      <c r="B64" s="183" t="s">
        <v>2666</v>
      </c>
      <c r="C64" s="183" t="s">
        <v>3071</v>
      </c>
      <c r="E64" s="211" t="s">
        <v>3114</v>
      </c>
      <c r="F64" s="208" t="s">
        <v>1393</v>
      </c>
      <c r="I64" s="208" t="s">
        <v>2730</v>
      </c>
      <c r="J64" s="208" t="s">
        <v>3007</v>
      </c>
      <c r="K64" s="226" t="s">
        <v>3115</v>
      </c>
      <c r="N64" s="209" t="n">
        <v>163657.962</v>
      </c>
      <c r="P64" s="209" t="s">
        <v>3116</v>
      </c>
      <c r="Q64" s="183" t="s">
        <v>3117</v>
      </c>
      <c r="R64" s="208" t="s">
        <v>297</v>
      </c>
      <c r="S64" s="183" t="s">
        <v>3118</v>
      </c>
      <c r="V64" s="183" t="s">
        <v>3119</v>
      </c>
    </row>
    <row r="65" customFormat="false" ht="79.6" hidden="false" customHeight="false" outlineLevel="0" collapsed="false">
      <c r="A65" s="183" t="s">
        <v>1829</v>
      </c>
      <c r="B65" s="183" t="s">
        <v>2666</v>
      </c>
      <c r="C65" s="183" t="s">
        <v>3071</v>
      </c>
      <c r="E65" s="211" t="s">
        <v>3120</v>
      </c>
      <c r="F65" s="208" t="s">
        <v>1393</v>
      </c>
      <c r="I65" s="208" t="s">
        <v>2313</v>
      </c>
      <c r="J65" s="208" t="s">
        <v>3121</v>
      </c>
      <c r="K65" s="218" t="s">
        <v>3122</v>
      </c>
      <c r="P65" s="209" t="s">
        <v>3123</v>
      </c>
      <c r="Q65" s="183" t="s">
        <v>2465</v>
      </c>
      <c r="S65" s="183" t="s">
        <v>3124</v>
      </c>
      <c r="V65" s="183" t="s">
        <v>3125</v>
      </c>
    </row>
    <row r="66" customFormat="false" ht="69.65" hidden="false" customHeight="false" outlineLevel="0" collapsed="false">
      <c r="A66" s="183" t="s">
        <v>1829</v>
      </c>
      <c r="B66" s="183" t="s">
        <v>2666</v>
      </c>
      <c r="C66" s="183" t="s">
        <v>3071</v>
      </c>
      <c r="E66" s="211" t="s">
        <v>3126</v>
      </c>
      <c r="F66" s="208" t="s">
        <v>1393</v>
      </c>
      <c r="I66" s="208" t="s">
        <v>2813</v>
      </c>
      <c r="J66" s="208" t="s">
        <v>3064</v>
      </c>
      <c r="K66" s="226" t="s">
        <v>3127</v>
      </c>
      <c r="N66" s="209" t="n">
        <v>98392.5375</v>
      </c>
      <c r="P66" s="209" t="s">
        <v>3128</v>
      </c>
      <c r="Q66" s="183" t="s">
        <v>3129</v>
      </c>
      <c r="R66" s="208" t="s">
        <v>110</v>
      </c>
      <c r="S66" s="183" t="s">
        <v>3130</v>
      </c>
      <c r="V66" s="183" t="s">
        <v>3131</v>
      </c>
    </row>
    <row r="67" customFormat="false" ht="79.6" hidden="false" customHeight="false" outlineLevel="0" collapsed="false">
      <c r="A67" s="183" t="s">
        <v>1829</v>
      </c>
      <c r="B67" s="183" t="s">
        <v>2666</v>
      </c>
      <c r="C67" s="183" t="s">
        <v>3071</v>
      </c>
      <c r="E67" s="211" t="s">
        <v>3132</v>
      </c>
      <c r="F67" s="208" t="s">
        <v>1393</v>
      </c>
      <c r="I67" s="208" t="s">
        <v>2313</v>
      </c>
      <c r="J67" s="208" t="s">
        <v>2314</v>
      </c>
      <c r="K67" s="218" t="s">
        <v>2754</v>
      </c>
      <c r="N67" s="209" t="n">
        <v>13950</v>
      </c>
      <c r="P67" s="209" t="s">
        <v>3133</v>
      </c>
      <c r="Q67" s="183" t="s">
        <v>3134</v>
      </c>
      <c r="R67" s="208" t="s">
        <v>310</v>
      </c>
      <c r="S67" s="183" t="s">
        <v>3135</v>
      </c>
      <c r="V67" s="213" t="s">
        <v>3136</v>
      </c>
    </row>
    <row r="68" customFormat="false" ht="79.6" hidden="false" customHeight="false" outlineLevel="0" collapsed="false">
      <c r="A68" s="183" t="s">
        <v>1829</v>
      </c>
      <c r="B68" s="183" t="s">
        <v>2666</v>
      </c>
      <c r="C68" s="183" t="s">
        <v>3071</v>
      </c>
      <c r="E68" s="211" t="s">
        <v>3137</v>
      </c>
      <c r="F68" s="208" t="s">
        <v>1393</v>
      </c>
      <c r="I68" s="220" t="n">
        <v>43837</v>
      </c>
      <c r="J68" s="208" t="s">
        <v>3087</v>
      </c>
      <c r="K68" s="218" t="s">
        <v>3138</v>
      </c>
      <c r="N68" s="209" t="n">
        <v>161930.25</v>
      </c>
      <c r="P68" s="209" t="s">
        <v>3139</v>
      </c>
      <c r="Q68" s="208" t="s">
        <v>3090</v>
      </c>
      <c r="R68" s="208" t="s">
        <v>104</v>
      </c>
      <c r="S68" s="183" t="s">
        <v>3140</v>
      </c>
      <c r="V68" s="183" t="s">
        <v>3141</v>
      </c>
    </row>
    <row r="69" customFormat="false" ht="79.6" hidden="false" customHeight="false" outlineLevel="0" collapsed="false">
      <c r="A69" s="183" t="s">
        <v>1829</v>
      </c>
      <c r="B69" s="183" t="s">
        <v>2666</v>
      </c>
      <c r="C69" s="183" t="s">
        <v>3142</v>
      </c>
      <c r="E69" s="230" t="s">
        <v>2758</v>
      </c>
      <c r="F69" s="208" t="s">
        <v>1393</v>
      </c>
      <c r="I69" s="208" t="s">
        <v>2759</v>
      </c>
      <c r="J69" s="208" t="s">
        <v>2760</v>
      </c>
      <c r="K69" s="218" t="s">
        <v>2761</v>
      </c>
      <c r="N69" s="209" t="n">
        <v>14550</v>
      </c>
      <c r="P69" s="209" t="n">
        <v>97000</v>
      </c>
      <c r="Q69" s="231" t="s">
        <v>3143</v>
      </c>
      <c r="R69" s="208" t="s">
        <v>110</v>
      </c>
      <c r="S69" s="232" t="s">
        <v>2763</v>
      </c>
      <c r="V69" s="233" t="s">
        <v>2764</v>
      </c>
    </row>
    <row r="70" customFormat="false" ht="196" hidden="false" customHeight="false" outlineLevel="0" collapsed="false">
      <c r="A70" s="183" t="s">
        <v>1829</v>
      </c>
      <c r="B70" s="183" t="s">
        <v>2666</v>
      </c>
      <c r="C70" s="183" t="s">
        <v>1407</v>
      </c>
      <c r="E70" s="211" t="s">
        <v>3144</v>
      </c>
      <c r="F70" s="208" t="s">
        <v>1393</v>
      </c>
      <c r="I70" s="208" t="s">
        <v>3145</v>
      </c>
      <c r="J70" s="208" t="s">
        <v>3146</v>
      </c>
      <c r="K70" s="218" t="s">
        <v>3147</v>
      </c>
      <c r="N70" s="209" t="n">
        <v>12000</v>
      </c>
      <c r="P70" s="209" t="n">
        <v>80000</v>
      </c>
      <c r="Q70" s="183" t="s">
        <v>2708</v>
      </c>
      <c r="R70" s="208" t="s">
        <v>110</v>
      </c>
      <c r="S70" s="183" t="s">
        <v>3148</v>
      </c>
      <c r="V70" s="183" t="str">
        <f aca="false">'[1]Interreg IPA ITALME 2014-2020'!$Q$116</f>
        <v>https://histek.italy-albania-montenegro.eu/</v>
      </c>
    </row>
    <row r="71" customFormat="false" ht="138.3" hidden="false" customHeight="false" outlineLevel="0" collapsed="false">
      <c r="A71" s="183" t="s">
        <v>1829</v>
      </c>
      <c r="B71" s="183" t="s">
        <v>2666</v>
      </c>
      <c r="C71" s="183" t="s">
        <v>3142</v>
      </c>
      <c r="E71" s="234" t="s">
        <v>3149</v>
      </c>
      <c r="F71" s="208" t="s">
        <v>1393</v>
      </c>
      <c r="I71" s="209" t="s">
        <v>3150</v>
      </c>
      <c r="J71" s="209" t="s">
        <v>2767</v>
      </c>
      <c r="K71" s="218" t="s">
        <v>3151</v>
      </c>
      <c r="N71" s="209" t="n">
        <v>13650</v>
      </c>
      <c r="P71" s="209" t="n">
        <f aca="false">'[1]Interreg IPA ITALME 2014-2020'!$J$118</f>
        <v>91000</v>
      </c>
      <c r="Q71" s="223" t="s">
        <v>3152</v>
      </c>
      <c r="R71" s="183" t="s">
        <v>2692</v>
      </c>
      <c r="S71" s="183" t="s">
        <v>3153</v>
      </c>
      <c r="V71" s="183" t="str">
        <f aca="false">'[1]Interreg IPA ITALME 2014-2020'!$Q$118</f>
        <v>https://fila.italy-albania-montenegro.eu/</v>
      </c>
    </row>
    <row r="72" customFormat="false" ht="79.6" hidden="false" customHeight="false" outlineLevel="0" collapsed="false">
      <c r="A72" s="183" t="s">
        <v>1829</v>
      </c>
      <c r="B72" s="183" t="s">
        <v>2666</v>
      </c>
      <c r="C72" s="183"/>
      <c r="E72" s="211" t="s">
        <v>3154</v>
      </c>
      <c r="F72" s="208" t="s">
        <v>1393</v>
      </c>
      <c r="I72" s="208" t="s">
        <v>3150</v>
      </c>
      <c r="J72" s="208" t="s">
        <v>2767</v>
      </c>
      <c r="K72" s="218" t="s">
        <v>3155</v>
      </c>
      <c r="N72" s="209" t="n">
        <v>4200</v>
      </c>
      <c r="P72" s="209" t="n">
        <f aca="false">'[1]Interreg IPA ITALME 2014-2020'!$J$120</f>
        <v>28000</v>
      </c>
      <c r="Q72" s="223" t="s">
        <v>3156</v>
      </c>
      <c r="R72" s="208" t="s">
        <v>297</v>
      </c>
      <c r="S72" s="183" t="s">
        <v>3157</v>
      </c>
      <c r="V72" s="183" t="str">
        <f aca="false">'[1]Interreg IPA ITALME 2014-2020'!$Q$120</f>
        <v>https://welcome.italy-albania-montenegro.eu/</v>
      </c>
    </row>
    <row r="73" customFormat="false" ht="118.4" hidden="false" customHeight="false" outlineLevel="0" collapsed="false">
      <c r="A73" s="183" t="s">
        <v>1829</v>
      </c>
      <c r="B73" s="183" t="s">
        <v>2666</v>
      </c>
      <c r="C73" s="183"/>
      <c r="E73" s="234" t="s">
        <v>3158</v>
      </c>
      <c r="F73" s="208" t="s">
        <v>1393</v>
      </c>
      <c r="I73" s="208" t="s">
        <v>3150</v>
      </c>
      <c r="J73" s="208" t="s">
        <v>2767</v>
      </c>
      <c r="K73" s="208" t="s">
        <v>3155</v>
      </c>
      <c r="N73" s="209" t="n">
        <v>15000</v>
      </c>
      <c r="P73" s="209" t="n">
        <v>100000</v>
      </c>
      <c r="Q73" s="223" t="s">
        <v>3159</v>
      </c>
      <c r="R73" s="183" t="s">
        <v>168</v>
      </c>
      <c r="S73" s="183" t="s">
        <v>3160</v>
      </c>
      <c r="V73" s="183" t="s">
        <v>2720</v>
      </c>
    </row>
    <row r="74" customFormat="false" ht="138.3" hidden="false" customHeight="false" outlineLevel="0" collapsed="false">
      <c r="A74" s="183" t="s">
        <v>1829</v>
      </c>
      <c r="B74" s="183" t="s">
        <v>2666</v>
      </c>
      <c r="C74" s="183" t="s">
        <v>3142</v>
      </c>
      <c r="E74" s="234" t="s">
        <v>3161</v>
      </c>
      <c r="F74" s="208" t="s">
        <v>1393</v>
      </c>
      <c r="I74" s="208" t="s">
        <v>3145</v>
      </c>
      <c r="J74" s="208" t="s">
        <v>3146</v>
      </c>
      <c r="K74" s="218" t="s">
        <v>3162</v>
      </c>
      <c r="N74" s="209" t="n">
        <v>14700</v>
      </c>
      <c r="P74" s="209" t="n">
        <v>98000</v>
      </c>
      <c r="Q74" s="223" t="s">
        <v>3163</v>
      </c>
      <c r="R74" s="183" t="s">
        <v>2682</v>
      </c>
      <c r="S74" s="183" t="s">
        <v>3164</v>
      </c>
      <c r="V74" s="208" t="s">
        <v>2684</v>
      </c>
    </row>
    <row r="75" customFormat="false" ht="261.75" hidden="false" customHeight="true" outlineLevel="0" collapsed="false">
      <c r="A75" s="183" t="s">
        <v>1829</v>
      </c>
      <c r="B75" s="183" t="s">
        <v>2666</v>
      </c>
      <c r="C75" s="183" t="s">
        <v>1427</v>
      </c>
      <c r="D75" s="183" t="s">
        <v>2685</v>
      </c>
      <c r="E75" s="234" t="s">
        <v>3165</v>
      </c>
      <c r="F75" s="208" t="s">
        <v>1393</v>
      </c>
      <c r="I75" s="208" t="s">
        <v>3166</v>
      </c>
      <c r="J75" s="208" t="s">
        <v>3167</v>
      </c>
      <c r="K75" s="218" t="s">
        <v>3168</v>
      </c>
      <c r="N75" s="209" t="n">
        <v>13950</v>
      </c>
      <c r="P75" s="209" t="n">
        <v>93000</v>
      </c>
      <c r="Q75" s="208" t="s">
        <v>2450</v>
      </c>
      <c r="R75" s="208" t="s">
        <v>2267</v>
      </c>
      <c r="S75" s="183" t="s">
        <v>3169</v>
      </c>
      <c r="V75" s="183" t="s">
        <v>2842</v>
      </c>
    </row>
    <row r="76" customFormat="false" ht="177.1" hidden="false" customHeight="false" outlineLevel="0" collapsed="false">
      <c r="A76" s="183" t="s">
        <v>1829</v>
      </c>
      <c r="B76" s="183" t="s">
        <v>2666</v>
      </c>
      <c r="C76" s="183"/>
      <c r="E76" s="211" t="s">
        <v>3170</v>
      </c>
      <c r="F76" s="208" t="s">
        <v>1393</v>
      </c>
      <c r="I76" s="208" t="s">
        <v>2760</v>
      </c>
      <c r="J76" s="208" t="s">
        <v>3171</v>
      </c>
      <c r="K76" s="208" t="s">
        <v>3172</v>
      </c>
      <c r="N76" s="209" t="n">
        <v>24000</v>
      </c>
      <c r="P76" s="209" t="n">
        <v>89000</v>
      </c>
      <c r="Q76" s="223" t="s">
        <v>3173</v>
      </c>
      <c r="R76" s="208" t="s">
        <v>110</v>
      </c>
      <c r="S76" s="183" t="s">
        <v>3174</v>
      </c>
      <c r="V76" s="183" t="s">
        <v>2900</v>
      </c>
    </row>
    <row r="77" customFormat="false" ht="108.45" hidden="false" customHeight="false" outlineLevel="0" collapsed="false">
      <c r="A77" s="183" t="s">
        <v>1829</v>
      </c>
      <c r="B77" s="183" t="s">
        <v>2666</v>
      </c>
      <c r="C77" s="183"/>
      <c r="E77" s="211" t="s">
        <v>3175</v>
      </c>
      <c r="F77" s="208" t="s">
        <v>1393</v>
      </c>
      <c r="I77" s="208" t="s">
        <v>3176</v>
      </c>
      <c r="J77" s="208" t="s">
        <v>3177</v>
      </c>
      <c r="K77" s="208" t="s">
        <v>3178</v>
      </c>
      <c r="N77" s="209" t="n">
        <v>13000</v>
      </c>
      <c r="P77" s="209" t="n">
        <v>97000</v>
      </c>
      <c r="Q77" s="183" t="s">
        <v>2848</v>
      </c>
      <c r="R77" s="208" t="s">
        <v>110</v>
      </c>
      <c r="S77" s="183" t="s">
        <v>3179</v>
      </c>
      <c r="V77" s="183" t="s">
        <v>2728</v>
      </c>
    </row>
    <row r="78" customFormat="false" ht="186.05" hidden="false" customHeight="false" outlineLevel="0" collapsed="false">
      <c r="A78" s="183" t="s">
        <v>1829</v>
      </c>
      <c r="B78" s="183" t="s">
        <v>2666</v>
      </c>
      <c r="C78" s="183"/>
      <c r="E78" s="211" t="s">
        <v>3180</v>
      </c>
      <c r="F78" s="208" t="s">
        <v>1393</v>
      </c>
      <c r="I78" s="208" t="s">
        <v>3150</v>
      </c>
      <c r="J78" s="208" t="s">
        <v>2767</v>
      </c>
      <c r="K78" s="208" t="s">
        <v>3181</v>
      </c>
      <c r="N78" s="209" t="n">
        <v>24000</v>
      </c>
      <c r="P78" s="209" t="n">
        <v>98000</v>
      </c>
      <c r="Q78" s="183" t="s">
        <v>3182</v>
      </c>
      <c r="R78" s="208" t="s">
        <v>654</v>
      </c>
      <c r="S78" s="183" t="s">
        <v>3183</v>
      </c>
      <c r="V78" s="183" t="s">
        <v>2907</v>
      </c>
    </row>
    <row r="79" customFormat="false" ht="196" hidden="false" customHeight="false" outlineLevel="0" collapsed="false">
      <c r="A79" s="183" t="s">
        <v>1829</v>
      </c>
      <c r="B79" s="183" t="s">
        <v>2666</v>
      </c>
      <c r="C79" s="183"/>
      <c r="E79" s="211" t="s">
        <v>3184</v>
      </c>
      <c r="F79" s="208" t="s">
        <v>1393</v>
      </c>
      <c r="G79" s="183"/>
      <c r="I79" s="208" t="s">
        <v>3150</v>
      </c>
      <c r="J79" s="208" t="s">
        <v>2767</v>
      </c>
      <c r="K79" s="208" t="s">
        <v>3185</v>
      </c>
      <c r="N79" s="209" t="n">
        <v>24000</v>
      </c>
      <c r="P79" s="209" t="n">
        <v>89000</v>
      </c>
      <c r="Q79" s="183" t="s">
        <v>3186</v>
      </c>
      <c r="R79" s="208" t="s">
        <v>110</v>
      </c>
      <c r="S79" s="183" t="s">
        <v>3187</v>
      </c>
      <c r="V79" s="183" t="s">
        <v>2819</v>
      </c>
    </row>
    <row r="80" customFormat="false" ht="186.05" hidden="false" customHeight="false" outlineLevel="0" collapsed="false">
      <c r="A80" s="183" t="s">
        <v>1829</v>
      </c>
      <c r="B80" s="183" t="s">
        <v>2666</v>
      </c>
      <c r="C80" s="183"/>
      <c r="E80" s="211" t="s">
        <v>3188</v>
      </c>
      <c r="F80" s="208" t="s">
        <v>1393</v>
      </c>
      <c r="I80" s="208" t="s">
        <v>3150</v>
      </c>
      <c r="J80" s="208" t="s">
        <v>2767</v>
      </c>
      <c r="K80" s="208" t="s">
        <v>3189</v>
      </c>
      <c r="N80" s="209" t="n">
        <v>11000</v>
      </c>
      <c r="P80" s="209" t="n">
        <v>74000</v>
      </c>
      <c r="Q80" s="183" t="s">
        <v>2465</v>
      </c>
      <c r="R80" s="208" t="s">
        <v>110</v>
      </c>
      <c r="S80" s="183" t="s">
        <v>3190</v>
      </c>
      <c r="V80" s="183" t="s">
        <v>3191</v>
      </c>
    </row>
    <row r="81" customFormat="false" ht="177.1" hidden="false" customHeight="false" outlineLevel="0" collapsed="false">
      <c r="A81" s="183" t="s">
        <v>1829</v>
      </c>
      <c r="B81" s="183" t="s">
        <v>2666</v>
      </c>
      <c r="E81" s="211" t="s">
        <v>3192</v>
      </c>
      <c r="F81" s="208" t="s">
        <v>1393</v>
      </c>
      <c r="I81" s="208" t="s">
        <v>2760</v>
      </c>
      <c r="J81" s="208" t="s">
        <v>3171</v>
      </c>
      <c r="K81" s="208" t="s">
        <v>3193</v>
      </c>
      <c r="N81" s="209" t="n">
        <v>11000</v>
      </c>
      <c r="P81" s="209" t="n">
        <v>97000</v>
      </c>
      <c r="Q81" s="183" t="s">
        <v>3194</v>
      </c>
      <c r="R81" s="208" t="s">
        <v>2955</v>
      </c>
      <c r="S81" s="183" t="s">
        <v>3195</v>
      </c>
      <c r="V81" s="183" t="s">
        <v>3196</v>
      </c>
    </row>
    <row r="82" customFormat="false" ht="30.8" hidden="false" customHeight="false" outlineLevel="0" collapsed="false">
      <c r="A82" s="183" t="s">
        <v>1829</v>
      </c>
      <c r="B82" s="183" t="s">
        <v>2666</v>
      </c>
      <c r="E82" s="211" t="s">
        <v>3197</v>
      </c>
      <c r="F82" s="208" t="s">
        <v>1393</v>
      </c>
      <c r="I82" s="208" t="s">
        <v>3145</v>
      </c>
      <c r="J82" s="208" t="s">
        <v>3146</v>
      </c>
      <c r="K82" s="208" t="s">
        <v>3198</v>
      </c>
      <c r="N82" s="209" t="n">
        <v>11000</v>
      </c>
      <c r="P82" s="209" t="n">
        <v>95000</v>
      </c>
      <c r="Q82" s="183" t="s">
        <v>3156</v>
      </c>
      <c r="R82" s="208" t="s">
        <v>110</v>
      </c>
      <c r="S82" s="183" t="s">
        <v>3199</v>
      </c>
      <c r="V82" s="183" t="s">
        <v>2964</v>
      </c>
    </row>
    <row r="83" customFormat="false" ht="157.2" hidden="false" customHeight="false" outlineLevel="0" collapsed="false">
      <c r="A83" s="183" t="s">
        <v>1829</v>
      </c>
      <c r="B83" s="183" t="s">
        <v>2666</v>
      </c>
      <c r="E83" s="211" t="s">
        <v>3200</v>
      </c>
      <c r="F83" s="208" t="s">
        <v>1393</v>
      </c>
      <c r="I83" s="208" t="s">
        <v>3150</v>
      </c>
      <c r="J83" s="208" t="s">
        <v>2767</v>
      </c>
      <c r="K83" s="208" t="s">
        <v>3201</v>
      </c>
      <c r="N83" s="209" t="n">
        <v>9150</v>
      </c>
      <c r="P83" s="209" t="n">
        <v>61000</v>
      </c>
      <c r="Q83" s="183" t="s">
        <v>3202</v>
      </c>
      <c r="R83" s="183" t="s">
        <v>3011</v>
      </c>
      <c r="S83" s="183" t="s">
        <v>3203</v>
      </c>
      <c r="V83" s="183" t="s">
        <v>3013</v>
      </c>
    </row>
    <row r="84" customFormat="false" ht="196" hidden="false" customHeight="false" outlineLevel="0" collapsed="false">
      <c r="A84" s="183" t="s">
        <v>1829</v>
      </c>
      <c r="B84" s="183" t="s">
        <v>2666</v>
      </c>
      <c r="E84" s="208" t="s">
        <v>3204</v>
      </c>
      <c r="F84" s="208" t="s">
        <v>1393</v>
      </c>
      <c r="I84" s="208" t="s">
        <v>3150</v>
      </c>
      <c r="J84" s="208" t="s">
        <v>2767</v>
      </c>
      <c r="K84" s="208" t="s">
        <v>3205</v>
      </c>
      <c r="L84" s="208" t="n">
        <f aca="false">85%</f>
        <v>0.85</v>
      </c>
      <c r="N84" s="209" t="n">
        <v>0</v>
      </c>
      <c r="P84" s="209" t="n">
        <v>89000</v>
      </c>
      <c r="Q84" s="183" t="s">
        <v>3206</v>
      </c>
      <c r="R84" s="208" t="s">
        <v>110</v>
      </c>
      <c r="S84" s="183" t="str">
        <f aca="false">'[1]Interreg IPA ITALME 2014-2020'!O136</f>
        <v>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v>
      </c>
      <c r="V84" s="183" t="s">
        <v>3021</v>
      </c>
    </row>
    <row r="85" customFormat="false" ht="224.85" hidden="false" customHeight="false" outlineLevel="0" collapsed="false">
      <c r="A85" s="183" t="s">
        <v>1829</v>
      </c>
      <c r="B85" s="183" t="s">
        <v>2666</v>
      </c>
      <c r="E85" s="208" t="s">
        <v>3207</v>
      </c>
      <c r="F85" s="208" t="s">
        <v>1393</v>
      </c>
      <c r="I85" s="208" t="s">
        <v>3145</v>
      </c>
      <c r="J85" s="208" t="s">
        <v>3146</v>
      </c>
      <c r="K85" s="208" t="s">
        <v>3208</v>
      </c>
      <c r="N85" s="209" t="n">
        <v>0</v>
      </c>
      <c r="P85" s="209" t="n">
        <v>99000</v>
      </c>
      <c r="Q85" s="183" t="s">
        <v>2177</v>
      </c>
      <c r="R85" s="208" t="s">
        <v>110</v>
      </c>
      <c r="S85" s="183" t="str">
        <f aca="false">'[1]Interreg IPA ITALME 2014-2020'!O137</f>
        <v>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v>
      </c>
      <c r="V85" s="183" t="s">
        <v>3131</v>
      </c>
    </row>
    <row r="86" customFormat="false" ht="205.95" hidden="false" customHeight="false" outlineLevel="0" collapsed="false">
      <c r="A86" s="183" t="s">
        <v>1829</v>
      </c>
      <c r="B86" s="183" t="s">
        <v>2666</v>
      </c>
      <c r="E86" s="208" t="s">
        <v>3209</v>
      </c>
      <c r="F86" s="208" t="s">
        <v>1393</v>
      </c>
      <c r="I86" s="208" t="s">
        <v>3210</v>
      </c>
      <c r="J86" s="208" t="s">
        <v>2697</v>
      </c>
      <c r="K86" s="208" t="s">
        <v>3211</v>
      </c>
      <c r="N86" s="209" t="n">
        <v>0</v>
      </c>
      <c r="P86" s="209" t="n">
        <v>91000</v>
      </c>
      <c r="Q86" s="183" t="s">
        <v>2465</v>
      </c>
      <c r="R86" s="208" t="s">
        <v>110</v>
      </c>
      <c r="S86" s="183" t="str">
        <f aca="false">'[1]Interreg IPA ITALME 2014-2020'!O138</f>
        <v>The “PORTS PLUS –PrOmoting Resilient, Sustainable and Smart Transport and logistic activities in the South Adriatic Area” aims at validating and capitalizing on knowledge and contents produced within the previous ITALME „PORTS“ project, by building a comprehensive capacity-building path realized through public workshops and seminars dedicated to green transport, sustainability, safety and security issues in ports. The path is addressed to a targeted audience: students of Transport and Logistic (T&amp;L) topics, T&amp;L public and private operators, and interested professionals coming from the three Programme Countries. In particular, PORTS PLUS will provide the opportunity to update and uptake the Project PORTS knowledge and contents, by taking into account, on the one side, the profound challenges that affected the T&amp;L sectors following the COVID-19 pandemic outbreak; on the other, the recent EU and international regulations calling for a new growth plan aimed at transforming the EU into a carbon-free economy by 2050.
To reach its objectives, the PORTS PLUS Capacity Building Path will encompass six cross-border Workshops with the purpose of providing specialistic information and tools to face the main challenges linked to the implementation of Resilient, Sustainable, and Smart Transport and logistic activities in the South Adriatic Area. These will include:
Two workshops organized in Italy dedicated to the ecological and energy transition in ports and to the new Competences and Professions linked to the blue economy;
Two Workshops, organized in Italy , dedicated to the issues of safety and security management in ports.
One Workshop/seminar, organized in Albania, on the theme of “Port Energy Consumption Management Strategy and Plan”.
One Workshop, organized in Montenegro, on the theme of “Developing Smart and Green Ports.</v>
      </c>
      <c r="V86" s="183" t="s">
        <v>3119</v>
      </c>
    </row>
    <row r="87" customFormat="false" ht="11.25" hidden="false" customHeight="false" outlineLevel="0" collapsed="false">
      <c r="B87" s="183"/>
    </row>
    <row r="88" customFormat="false" ht="11.25" hidden="false" customHeight="false" outlineLevel="0" collapsed="false">
      <c r="B88" s="183"/>
    </row>
    <row r="89" customFormat="false" ht="12.8" hidden="false" customHeight="false" outlineLevel="0" collapsed="false">
      <c r="B89" s="183"/>
    </row>
    <row r="90" customFormat="false" ht="12.8" hidden="false" customHeight="false" outlineLevel="0" collapsed="false">
      <c r="B90" s="183"/>
    </row>
    <row r="91" customFormat="false" ht="12.8" hidden="false" customHeight="false" outlineLevel="0" collapsed="false">
      <c r="B91" s="183"/>
    </row>
    <row r="92" customFormat="false" ht="12.8" hidden="false" customHeight="false" outlineLevel="0" collapsed="false">
      <c r="B92" s="183"/>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V2" r:id="rId1" display="https://3c4sme.italy-albania-montenegro.eu/"/>
    <hyperlink ref="V13" r:id="rId2" display="https://www.italy-albania-montenegro.eu/smebesmart"/>
    <hyperlink ref="V28" r:id="rId3" display="https://hamlet.italy-albania-montenegro.eu/"/>
    <hyperlink ref="V29" r:id="rId4" display="https://interfidecrt.italy-albania-montenegro.eu/"/>
    <hyperlink ref="V30" r:id="rId5" display="https://monet.italy-albania-montenegro.eu/"/>
    <hyperlink ref="V52" r:id="rId6" display="https://www.italy-albania-montenegro.eu/sesc"/>
    <hyperlink ref="V56" r:id="rId7" display="https://welcome.italy-albania-montenegro.eu/"/>
    <hyperlink ref="V59" r:id="rId8" display="https://crisis.italy-albania-montenegro.eu/"/>
    <hyperlink ref="V62" r:id="rId9" display="https://lasting.italy-albania-montenegro.eu/home"/>
    <hyperlink ref="V67" r:id="rId10" display="https://www.italy-albania-montenegro.eu/skey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2023-03-29T15:23:34Z</dcterms:created>
  <dc:creator>User</dc:creator>
  <dc:description/>
  <dc:language>en-US</dc:language>
  <cp:lastModifiedBy/>
  <dcterms:modified xsi:type="dcterms:W3CDTF">2023-06-17T15:49:28Z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