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amirez/Desktop/"/>
    </mc:Choice>
  </mc:AlternateContent>
  <xr:revisionPtr revIDLastSave="0" documentId="8_{9AE3F615-7C09-4254-B24E-C0E0A0415C23}" xr6:coauthVersionLast="47" xr6:coauthVersionMax="47" xr10:uidLastSave="{00000000-0000-0000-0000-000000000000}"/>
  <bookViews>
    <workbookView xWindow="380" yWindow="500" windowWidth="28040" windowHeight="16940" firstSheet="1" activeTab="1" xr2:uid="{4B845B0C-766E-0D40-942C-3176B84AB48C}"/>
  </bookViews>
  <sheets>
    <sheet name="Notas convenciones " sheetId="4" r:id="rId1"/>
    <sheet name="Hoja1" sheetId="1" r:id="rId2"/>
    <sheet name="Hoja2" sheetId="2" r:id="rId3"/>
    <sheet name="Hoja3" sheetId="3" r:id="rId4"/>
  </sheets>
  <definedNames>
    <definedName name="_xlnm._FilterDatabase" localSheetId="1" hidden="1">Hoja1!$D$3:$D$205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9" i="1" l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24" i="1"/>
  <c r="I125" i="1"/>
  <c r="I126" i="1"/>
  <c r="I127" i="1"/>
  <c r="I128" i="1"/>
  <c r="I129" i="1"/>
  <c r="I130" i="1"/>
  <c r="I131" i="1"/>
  <c r="I132" i="1"/>
  <c r="C123" i="1"/>
  <c r="I103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124" i="1"/>
  <c r="R63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C116" i="1"/>
  <c r="C117" i="1"/>
  <c r="C118" i="1"/>
  <c r="C119" i="1"/>
  <c r="C120" i="1"/>
  <c r="C121" i="1"/>
  <c r="C122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80" i="1"/>
  <c r="C81" i="1"/>
  <c r="C82" i="1"/>
  <c r="C83" i="1"/>
  <c r="C84" i="1"/>
  <c r="C85" i="1"/>
  <c r="C86" i="1"/>
  <c r="C87" i="1"/>
  <c r="C88" i="1"/>
  <c r="C89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63" i="1"/>
  <c r="X62" i="3"/>
  <c r="U62" i="3"/>
  <c r="O62" i="3"/>
  <c r="L62" i="3"/>
  <c r="I62" i="3"/>
  <c r="C62" i="3"/>
  <c r="X61" i="3"/>
  <c r="U61" i="3"/>
  <c r="O61" i="3"/>
  <c r="L61" i="3"/>
  <c r="I61" i="3"/>
  <c r="C61" i="3"/>
  <c r="X60" i="3"/>
  <c r="U60" i="3"/>
  <c r="O60" i="3"/>
  <c r="L60" i="3"/>
  <c r="I60" i="3"/>
  <c r="C60" i="3"/>
  <c r="X59" i="3"/>
  <c r="U59" i="3"/>
  <c r="O59" i="3"/>
  <c r="L59" i="3"/>
  <c r="I59" i="3"/>
  <c r="C59" i="3"/>
  <c r="X58" i="3"/>
  <c r="U58" i="3"/>
  <c r="O58" i="3"/>
  <c r="L58" i="3"/>
  <c r="I58" i="3"/>
  <c r="C58" i="3"/>
  <c r="X57" i="3"/>
  <c r="U57" i="3"/>
  <c r="O57" i="3"/>
  <c r="L57" i="3"/>
  <c r="I57" i="3"/>
  <c r="C57" i="3"/>
  <c r="X56" i="3"/>
  <c r="U56" i="3"/>
  <c r="O56" i="3"/>
  <c r="L56" i="3"/>
  <c r="I56" i="3"/>
  <c r="C56" i="3"/>
  <c r="X55" i="3"/>
  <c r="U55" i="3"/>
  <c r="O55" i="3"/>
  <c r="L55" i="3"/>
  <c r="I55" i="3"/>
  <c r="C55" i="3"/>
  <c r="X54" i="3"/>
  <c r="U54" i="3"/>
  <c r="O54" i="3"/>
  <c r="L54" i="3"/>
  <c r="I54" i="3"/>
  <c r="C54" i="3"/>
  <c r="X53" i="3"/>
  <c r="U53" i="3"/>
  <c r="O53" i="3"/>
  <c r="L53" i="3"/>
  <c r="I53" i="3"/>
  <c r="C53" i="3"/>
  <c r="X52" i="3"/>
  <c r="U52" i="3"/>
  <c r="O52" i="3"/>
  <c r="L52" i="3"/>
  <c r="I52" i="3"/>
  <c r="C52" i="3"/>
  <c r="X51" i="3"/>
  <c r="U51" i="3"/>
  <c r="O51" i="3"/>
  <c r="L51" i="3"/>
  <c r="I51" i="3"/>
  <c r="C51" i="3"/>
  <c r="X50" i="3"/>
  <c r="U50" i="3"/>
  <c r="O50" i="3"/>
  <c r="L50" i="3"/>
  <c r="I50" i="3"/>
  <c r="C50" i="3"/>
  <c r="X49" i="3"/>
  <c r="U49" i="3"/>
  <c r="O49" i="3"/>
  <c r="L49" i="3"/>
  <c r="I49" i="3"/>
  <c r="C49" i="3"/>
  <c r="X48" i="3"/>
  <c r="U48" i="3"/>
  <c r="O48" i="3"/>
  <c r="L48" i="3"/>
  <c r="I48" i="3"/>
  <c r="C48" i="3"/>
  <c r="X47" i="3"/>
  <c r="U47" i="3"/>
  <c r="O47" i="3"/>
  <c r="L47" i="3"/>
  <c r="I47" i="3"/>
  <c r="C47" i="3"/>
  <c r="X46" i="3"/>
  <c r="U46" i="3"/>
  <c r="O46" i="3"/>
  <c r="L46" i="3"/>
  <c r="I46" i="3"/>
  <c r="C46" i="3"/>
  <c r="X45" i="3"/>
  <c r="U45" i="3"/>
  <c r="O45" i="3"/>
  <c r="L45" i="3"/>
  <c r="I45" i="3"/>
  <c r="C45" i="3"/>
  <c r="X44" i="3"/>
  <c r="U44" i="3"/>
  <c r="O44" i="3"/>
  <c r="L44" i="3"/>
  <c r="I44" i="3"/>
  <c r="C44" i="3"/>
  <c r="X43" i="3"/>
  <c r="U43" i="3"/>
  <c r="O43" i="3"/>
  <c r="L43" i="3"/>
  <c r="I43" i="3"/>
  <c r="C43" i="3"/>
  <c r="X41" i="3"/>
  <c r="U41" i="3"/>
  <c r="R41" i="3"/>
  <c r="O41" i="3"/>
  <c r="L41" i="3"/>
  <c r="I41" i="3"/>
  <c r="C41" i="3"/>
  <c r="X40" i="3"/>
  <c r="U40" i="3"/>
  <c r="R40" i="3"/>
  <c r="O40" i="3"/>
  <c r="L40" i="3"/>
  <c r="I40" i="3"/>
  <c r="C40" i="3"/>
  <c r="X39" i="3"/>
  <c r="U39" i="3"/>
  <c r="R39" i="3"/>
  <c r="O39" i="3"/>
  <c r="L39" i="3"/>
  <c r="I39" i="3"/>
  <c r="C39" i="3"/>
  <c r="X38" i="3"/>
  <c r="U38" i="3"/>
  <c r="R38" i="3"/>
  <c r="O38" i="3"/>
  <c r="L38" i="3"/>
  <c r="I38" i="3"/>
  <c r="C38" i="3"/>
  <c r="X37" i="3"/>
  <c r="U37" i="3"/>
  <c r="R37" i="3"/>
  <c r="O37" i="3"/>
  <c r="L37" i="3"/>
  <c r="I37" i="3"/>
  <c r="C37" i="3"/>
  <c r="X36" i="3"/>
  <c r="U36" i="3"/>
  <c r="R36" i="3"/>
  <c r="O36" i="3"/>
  <c r="L36" i="3"/>
  <c r="I36" i="3"/>
  <c r="C36" i="3"/>
  <c r="X35" i="3"/>
  <c r="U35" i="3"/>
  <c r="R35" i="3"/>
  <c r="O35" i="3"/>
  <c r="L35" i="3"/>
  <c r="I35" i="3"/>
  <c r="C35" i="3"/>
  <c r="X34" i="3"/>
  <c r="U34" i="3"/>
  <c r="R34" i="3"/>
  <c r="O34" i="3"/>
  <c r="L34" i="3"/>
  <c r="I34" i="3"/>
  <c r="C34" i="3"/>
  <c r="X33" i="3"/>
  <c r="U33" i="3"/>
  <c r="R33" i="3"/>
  <c r="O33" i="3"/>
  <c r="L33" i="3"/>
  <c r="I33" i="3"/>
  <c r="C33" i="3"/>
  <c r="X32" i="3"/>
  <c r="U32" i="3"/>
  <c r="R32" i="3"/>
  <c r="O32" i="3"/>
  <c r="L32" i="3"/>
  <c r="I32" i="3"/>
  <c r="C32" i="3"/>
  <c r="X31" i="3"/>
  <c r="U31" i="3"/>
  <c r="R31" i="3"/>
  <c r="O31" i="3"/>
  <c r="L31" i="3"/>
  <c r="I31" i="3"/>
  <c r="C31" i="3"/>
  <c r="X30" i="3"/>
  <c r="U30" i="3"/>
  <c r="R30" i="3"/>
  <c r="O30" i="3"/>
  <c r="L30" i="3"/>
  <c r="I30" i="3"/>
  <c r="C30" i="3"/>
  <c r="X29" i="3"/>
  <c r="U29" i="3"/>
  <c r="R29" i="3"/>
  <c r="O29" i="3"/>
  <c r="L29" i="3"/>
  <c r="I29" i="3"/>
  <c r="C29" i="3"/>
  <c r="X28" i="3"/>
  <c r="U28" i="3"/>
  <c r="R28" i="3"/>
  <c r="O28" i="3"/>
  <c r="L28" i="3"/>
  <c r="I28" i="3"/>
  <c r="C28" i="3"/>
  <c r="X27" i="3"/>
  <c r="U27" i="3"/>
  <c r="R27" i="3"/>
  <c r="O27" i="3"/>
  <c r="L27" i="3"/>
  <c r="I27" i="3"/>
  <c r="C27" i="3"/>
  <c r="X26" i="3"/>
  <c r="U26" i="3"/>
  <c r="R26" i="3"/>
  <c r="O26" i="3"/>
  <c r="L26" i="3"/>
  <c r="I26" i="3"/>
  <c r="C26" i="3"/>
  <c r="X25" i="3"/>
  <c r="U25" i="3"/>
  <c r="R25" i="3"/>
  <c r="O25" i="3"/>
  <c r="L25" i="3"/>
  <c r="I25" i="3"/>
  <c r="C25" i="3"/>
  <c r="X24" i="3"/>
  <c r="U24" i="3"/>
  <c r="R24" i="3"/>
  <c r="O24" i="3"/>
  <c r="L24" i="3"/>
  <c r="I24" i="3"/>
  <c r="C24" i="3"/>
  <c r="X23" i="3"/>
  <c r="U23" i="3"/>
  <c r="R23" i="3"/>
  <c r="O23" i="3"/>
  <c r="L23" i="3"/>
  <c r="I23" i="3"/>
  <c r="C23" i="3"/>
  <c r="X22" i="3"/>
  <c r="U22" i="3"/>
  <c r="R22" i="3"/>
  <c r="O22" i="3"/>
  <c r="L22" i="3"/>
  <c r="I22" i="3"/>
  <c r="X21" i="3"/>
  <c r="U21" i="3"/>
  <c r="R21" i="3"/>
  <c r="O21" i="3"/>
  <c r="L21" i="3"/>
  <c r="I21" i="3"/>
  <c r="X20" i="3"/>
  <c r="U20" i="3"/>
  <c r="R20" i="3"/>
  <c r="O20" i="3"/>
  <c r="L20" i="3"/>
  <c r="I20" i="3"/>
  <c r="X19" i="3"/>
  <c r="U19" i="3"/>
  <c r="R19" i="3"/>
  <c r="O19" i="3"/>
  <c r="L19" i="3"/>
  <c r="I19" i="3"/>
  <c r="X18" i="3"/>
  <c r="U18" i="3"/>
  <c r="R18" i="3"/>
  <c r="O18" i="3"/>
  <c r="L18" i="3"/>
  <c r="I18" i="3"/>
  <c r="X17" i="3"/>
  <c r="U17" i="3"/>
  <c r="R17" i="3"/>
  <c r="O17" i="3"/>
  <c r="L17" i="3"/>
  <c r="I17" i="3"/>
  <c r="X16" i="3"/>
  <c r="U16" i="3"/>
  <c r="R16" i="3"/>
  <c r="O16" i="3"/>
  <c r="L16" i="3"/>
  <c r="I16" i="3"/>
  <c r="X15" i="3"/>
  <c r="U15" i="3"/>
  <c r="R15" i="3"/>
  <c r="O15" i="3"/>
  <c r="L15" i="3"/>
  <c r="I15" i="3"/>
  <c r="X14" i="3"/>
  <c r="U14" i="3"/>
  <c r="R14" i="3"/>
  <c r="O14" i="3"/>
  <c r="L14" i="3"/>
  <c r="I14" i="3"/>
  <c r="X13" i="3"/>
  <c r="U13" i="3"/>
  <c r="R13" i="3"/>
  <c r="O13" i="3"/>
  <c r="L13" i="3"/>
  <c r="I13" i="3"/>
  <c r="X12" i="3"/>
  <c r="U12" i="3"/>
  <c r="R12" i="3"/>
  <c r="O12" i="3"/>
  <c r="L12" i="3"/>
  <c r="I12" i="3"/>
  <c r="X11" i="3"/>
  <c r="U11" i="3"/>
  <c r="R11" i="3"/>
  <c r="O11" i="3"/>
  <c r="L11" i="3"/>
  <c r="I11" i="3"/>
  <c r="X10" i="3"/>
  <c r="U10" i="3"/>
  <c r="R10" i="3"/>
  <c r="O10" i="3"/>
  <c r="L10" i="3"/>
  <c r="I10" i="3"/>
  <c r="X9" i="3"/>
  <c r="U9" i="3"/>
  <c r="R9" i="3"/>
  <c r="O9" i="3"/>
  <c r="L9" i="3"/>
  <c r="I9" i="3"/>
  <c r="X8" i="3"/>
  <c r="U8" i="3"/>
  <c r="R8" i="3"/>
  <c r="O8" i="3"/>
  <c r="L8" i="3"/>
  <c r="I8" i="3"/>
  <c r="X7" i="3"/>
  <c r="U7" i="3"/>
  <c r="R7" i="3"/>
  <c r="O7" i="3"/>
  <c r="L7" i="3"/>
  <c r="I7" i="3"/>
  <c r="X6" i="3"/>
  <c r="U6" i="3"/>
  <c r="R6" i="3"/>
  <c r="O6" i="3"/>
  <c r="L6" i="3"/>
  <c r="I6" i="3"/>
  <c r="X5" i="3"/>
  <c r="U5" i="3"/>
  <c r="R5" i="3"/>
  <c r="O5" i="3"/>
  <c r="L5" i="3"/>
  <c r="I5" i="3"/>
  <c r="X4" i="3"/>
  <c r="U4" i="3"/>
  <c r="R4" i="3"/>
  <c r="O4" i="3"/>
  <c r="L4" i="3"/>
  <c r="I4" i="3"/>
  <c r="X3" i="3"/>
  <c r="U3" i="3"/>
  <c r="R3" i="3"/>
  <c r="O3" i="3"/>
  <c r="L3" i="3"/>
  <c r="I3" i="3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L62" i="1"/>
  <c r="L53" i="1"/>
  <c r="L54" i="1"/>
  <c r="L55" i="1"/>
  <c r="L56" i="1"/>
  <c r="L57" i="1"/>
  <c r="L58" i="1"/>
  <c r="L59" i="1"/>
  <c r="L60" i="1"/>
  <c r="L61" i="1"/>
  <c r="L43" i="1"/>
  <c r="L44" i="1"/>
  <c r="L45" i="1"/>
  <c r="L46" i="1"/>
  <c r="L47" i="1"/>
  <c r="L48" i="1"/>
  <c r="L49" i="1"/>
  <c r="L50" i="1"/>
  <c r="L51" i="1"/>
  <c r="L52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43" i="1"/>
  <c r="I3" i="1"/>
  <c r="C62" i="1"/>
  <c r="C59" i="1"/>
  <c r="C60" i="1"/>
  <c r="C61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43" i="1"/>
  <c r="C41" i="1"/>
  <c r="I5" i="1"/>
  <c r="I8" i="1"/>
  <c r="U7" i="1"/>
  <c r="U4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C39" i="1"/>
  <c r="C40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3" i="1"/>
  <c r="U5" i="1"/>
  <c r="U6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I4" i="1"/>
  <c r="I6" i="1"/>
  <c r="I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</calcChain>
</file>

<file path=xl/sharedStrings.xml><?xml version="1.0" encoding="utf-8"?>
<sst xmlns="http://schemas.openxmlformats.org/spreadsheetml/2006/main" count="2081" uniqueCount="1441">
  <si>
    <t xml:space="preserve">Estos enlaces ya han sido enviados </t>
  </si>
  <si>
    <t>Enlaceevaluacion</t>
  </si>
  <si>
    <t>Asignado</t>
  </si>
  <si>
    <t>login plataforma web</t>
  </si>
  <si>
    <t>identificador interno</t>
  </si>
  <si>
    <t>email</t>
  </si>
  <si>
    <t>móvil</t>
  </si>
  <si>
    <t>edad</t>
  </si>
  <si>
    <t>link consentimiento informado. A1 y A2</t>
  </si>
  <si>
    <t>link consentimiento informado friendly link</t>
  </si>
  <si>
    <t>Enviado</t>
  </si>
  <si>
    <t>link Formulario de recogida de datos pertinentes para el estudio (Anexo B1)</t>
  </si>
  <si>
    <t>(Anexo B1) Friendly link</t>
  </si>
  <si>
    <t>Memory Failures of Everyday, MFE (Anexo B3):</t>
  </si>
  <si>
    <t>Memory Failures of Everyday, MFE (Anexo B3): friendly Link</t>
  </si>
  <si>
    <t>Cuestionario de aceptación - Integrated Acceptance Framework4 (Anexo B2)</t>
  </si>
  <si>
    <t>B2 Friendly Link</t>
  </si>
  <si>
    <t>Cuestionario de Salud General de Goldberg (C1)</t>
  </si>
  <si>
    <t>C1 friendly link</t>
  </si>
  <si>
    <t>Escala ESTE II (Anexo C2)</t>
  </si>
  <si>
    <t>Escala ESTE II (Anexo C2) Friendly Link</t>
  </si>
  <si>
    <t>CPDC</t>
  </si>
  <si>
    <t>UPM</t>
  </si>
  <si>
    <t>php/api/set_evaluation_stage.php?stage=1</t>
  </si>
  <si>
    <t>rojo3</t>
  </si>
  <si>
    <t>CPDC8588</t>
  </si>
  <si>
    <t>https://redcap.cesvima.upm.es/surveys/?s=BafQV6dUgokKuImq</t>
  </si>
  <si>
    <t>https://redcap.cesvima.upm.es/surveys/?s=wIIvNe2zeJesHFYs</t>
  </si>
  <si>
    <t>https://redcap.cesvima.upm.es/surveys/?s=LCyn3y9TFzQg6wyR</t>
  </si>
  <si>
    <t>https://redcap.cesvima.upm.es/surveys/?s=2HNH5yrEe2IqhZCE</t>
  </si>
  <si>
    <t>https://redcap.cesvima.upm.es/surveys/?s=4XxisaTYVjyLFPGJ</t>
  </si>
  <si>
    <t>https://redcap.cesvima.upm.es/surveys/?s=zeYm2uy5bhYLanZo</t>
  </si>
  <si>
    <t>rojo6</t>
  </si>
  <si>
    <t>CPDC2433</t>
  </si>
  <si>
    <t>https://redcap.cesvima.upm.es/surveys/?s=uKn9uJcI6vZ6fmGJ</t>
  </si>
  <si>
    <t>https://redcap.cesvima.upm.es/surveys/?s=trURBGvXakRAWBIu</t>
  </si>
  <si>
    <t>https://redcap.cesvima.upm.es/surveys/?s=7QgQLDaYmLZwZ6H4</t>
  </si>
  <si>
    <t>https://redcap.cesvima.upm.es/surveys/?s=kIH2ga99L8AxNRXh</t>
  </si>
  <si>
    <t>https://redcap.cesvima.upm.es/surveys/?s=HZ4pifbvxhIsXhEG</t>
  </si>
  <si>
    <t>https://redcap.cesvima.upm.es/surveys/?s=MFmGtdmButjGZAHc</t>
  </si>
  <si>
    <t>rojo9</t>
  </si>
  <si>
    <t>CPDC2546</t>
  </si>
  <si>
    <t>https://redcap.cesvima.upm.es/surveys/?s=rwx3mArMwHEwsB77</t>
  </si>
  <si>
    <t>https://redcap.cesvima.upm.es/surveys/?s=fR8PiT2PKUokIdvz</t>
  </si>
  <si>
    <t>https://redcap.cesvima.upm.es/surveys/?s=noH6f4mcmUnJMuFD</t>
  </si>
  <si>
    <t>https://redcap.cesvima.upm.es/surveys/?s=xedbSiKY68PzpYZ8</t>
  </si>
  <si>
    <t>https://redcap.cesvima.upm.es/surveys/?s=xd5SsAtIrVo7x3cq</t>
  </si>
  <si>
    <t>https://redcap.cesvima.upm.es/surveys/?s=omLFJpiBf8VHNAAJ</t>
  </si>
  <si>
    <t>rojo12</t>
  </si>
  <si>
    <t>CPDC1414</t>
  </si>
  <si>
    <t>https://redcap.cesvima.upm.es/surveys/?s=geaaA6T6ZQAVXpQp</t>
  </si>
  <si>
    <t>https://redcap.cesvima.upm.es/surveys/?s=ZSV2HLrqhU7nIcVj</t>
  </si>
  <si>
    <t>https://redcap.cesvima.upm.es/surveys/?s=4pmCSi86mzr6ey35</t>
  </si>
  <si>
    <t>https://redcap.cesvima.upm.es/surveys/?s=SYexUnp3EJxRiP7I</t>
  </si>
  <si>
    <t>https://redcap.cesvima.upm.es/surveys/?s=esPs4MR5bghBhrKF</t>
  </si>
  <si>
    <t>https://redcap.cesvima.upm.es/surveys/?s=8aBvD84W47AauC83</t>
  </si>
  <si>
    <t>rojo15</t>
  </si>
  <si>
    <t>CPDC6352</t>
  </si>
  <si>
    <t>https://redcap.cesvima.upm.es/surveys/?s=mLgXircbuKKtyox3</t>
  </si>
  <si>
    <t>https://redcap.cesvima.upm.es/surveys/?s=NetrYbPTkBBR47Zu</t>
  </si>
  <si>
    <t>https://redcap.cesvima.upm.es/surveys/?s=jdiqGwuRx8W6YQuq</t>
  </si>
  <si>
    <t>https://redcap.cesvima.upm.es/surveys/?s=vvPxvy7NifBvfDrg</t>
  </si>
  <si>
    <t>https://redcap.cesvima.upm.es/surveys/?s=ikR85w5fVxuXuMBK</t>
  </si>
  <si>
    <t>https://redcap.cesvima.upm.es/surveys/?s=qDuPr9DPngqUqPcw</t>
  </si>
  <si>
    <t>rojo18</t>
  </si>
  <si>
    <t>CPDC7950</t>
  </si>
  <si>
    <t>https://redcap.cesvima.upm.es/surveys/?s=67MJ3kGrCYHFiAIg</t>
  </si>
  <si>
    <t>https://redcap.cesvima.upm.es/surveys/?s=ccf3q5jTWI8Xjk5T</t>
  </si>
  <si>
    <t>https://redcap.cesvima.upm.es/surveys/?s=7djdQJvYbVtqHya6</t>
  </si>
  <si>
    <t>https://redcap.cesvima.upm.es/surveys/?s=MGKgEuACAj8ubYRc</t>
  </si>
  <si>
    <t>https://redcap.cesvima.upm.es/surveys/?s=X5BK9ocHqFCDyk2u</t>
  </si>
  <si>
    <t>https://redcap.cesvima.upm.es/surveys/?s=rVx7ekH7sp62MxsN</t>
  </si>
  <si>
    <t>rojo21</t>
  </si>
  <si>
    <t>CPDC9476</t>
  </si>
  <si>
    <t>https://redcap.cesvima.upm.es/surveys/?s=SoeTuQwnXvCqoeWo</t>
  </si>
  <si>
    <t>https://redcap.cesvima.upm.es/surveys/?s=SXX6b2VhjEhHVIZg</t>
  </si>
  <si>
    <t>https://redcap.cesvima.upm.es/surveys/?s=PiWGLTigoELUrNAj</t>
  </si>
  <si>
    <t>https://redcap.cesvima.upm.es/surveys/?s=x9pW23932MiRjVcm</t>
  </si>
  <si>
    <t>https://redcap.cesvima.upm.es/surveys/?s=xTxby3cgzjUT7zIE</t>
  </si>
  <si>
    <t>https://redcap.cesvima.upm.es/surveys/?s=dUAzCRINffL2byjV</t>
  </si>
  <si>
    <t>rojo24</t>
  </si>
  <si>
    <t>CPDC8742</t>
  </si>
  <si>
    <t>https://redcap.cesvima.upm.es/surveys/?s=gSbJRvzV7nAASQ5k</t>
  </si>
  <si>
    <t>https://redcap.cesvima.upm.es/surveys/?s=IYJjJMLdLkNU63XB</t>
  </si>
  <si>
    <t>https://redcap.cesvima.upm.es/surveys/?s=zHIqmYYifyE9Iw9i</t>
  </si>
  <si>
    <t>https://redcap.cesvima.upm.es/surveys/?s=pZutw6dJv7TeZ5eG</t>
  </si>
  <si>
    <t>https://redcap.cesvima.upm.es/surveys/?s=XRGAJXmgKgFIAN2Q</t>
  </si>
  <si>
    <t>https://redcap.cesvima.upm.es/surveys/?s=n3LsBA4RfXvgPHWZ</t>
  </si>
  <si>
    <t>rojo27</t>
  </si>
  <si>
    <t>CPDC1389</t>
  </si>
  <si>
    <t>https://redcap.cesvima.upm.es/surveys/?s=VTmrZuBSxQ8Y2Ur2</t>
  </si>
  <si>
    <t>https://redcap.cesvima.upm.es/surveys/?s=cm2BPX8Ezxg3fm6Z</t>
  </si>
  <si>
    <t>https://redcap.cesvima.upm.es/surveys/?s=69JWjESstDU7SzBA</t>
  </si>
  <si>
    <t>https://redcap.cesvima.upm.es/surveys/?s=FrAcqagHspWbdjvt</t>
  </si>
  <si>
    <t>https://redcap.cesvima.upm.es/surveys/?s=kXRAHj5JTsFz9m2f</t>
  </si>
  <si>
    <t>https://redcap.cesvima.upm.es/surveys/?s=oy5Qwn9fDoscryg3</t>
  </si>
  <si>
    <t>rojo30</t>
  </si>
  <si>
    <t>CPDC1740</t>
  </si>
  <si>
    <t>https://redcap.cesvima.upm.es/surveys/?s=moPQQKtcASvSokWZ</t>
  </si>
  <si>
    <t>https://redcap.cesvima.upm.es/surveys/?s=v8ITV4G8sYDmjJgv</t>
  </si>
  <si>
    <t>https://redcap.cesvima.upm.es/surveys/?s=f8vayTLvXPjzCZfc</t>
  </si>
  <si>
    <t>https://redcap.cesvima.upm.es/surveys/?s=ArB27482j552Gi94</t>
  </si>
  <si>
    <t>https://redcap.cesvima.upm.es/surveys/?s=7pB2Dqo3h5Wc5oph</t>
  </si>
  <si>
    <t>https://redcap.cesvima.upm.es/surveys/?s=xeK4g2Cd6QmVUpEn</t>
  </si>
  <si>
    <t>php/api/set_evaluation_stage.php?stage=2</t>
  </si>
  <si>
    <t>rojo33</t>
  </si>
  <si>
    <t>CPDC2340</t>
  </si>
  <si>
    <t>https://redcap.cesvima.upm.es/surveys/?s=wQh4cabfByiCVD77</t>
  </si>
  <si>
    <t>https://redcap.cesvima.upm.es/surveys/?s=SIqgWmSrVuF549Y2</t>
  </si>
  <si>
    <t>https://redcap.cesvima.upm.es/surveys/?s=qUSgqSE8qF55s4y6</t>
  </si>
  <si>
    <t>https://redcap.cesvima.upm.es/surveys/?s=UtxKyGo7J8xnq68Y</t>
  </si>
  <si>
    <t>https://redcap.cesvima.upm.es/surveys/?s=khVyEw8Eiyzx65oU</t>
  </si>
  <si>
    <t>https://redcap.cesvima.upm.es/surveys/?s=MJ2sAMeMmHu8fJTY</t>
  </si>
  <si>
    <t>rojo36</t>
  </si>
  <si>
    <t>CPDC4352</t>
  </si>
  <si>
    <t>https://redcap.cesvima.upm.es/surveys/?s=eAhp3tP7VIykyf5W</t>
  </si>
  <si>
    <t>https://redcap.cesvima.upm.es/surveys/?s=MzCJfAWmrxzT4mxP</t>
  </si>
  <si>
    <t>https://redcap.cesvima.upm.es/surveys/?s=QFb9toYwYjf9V4Dg</t>
  </si>
  <si>
    <t>https://redcap.cesvima.upm.es/surveys/?s=iHGFpgifXY95rR9y</t>
  </si>
  <si>
    <t>https://redcap.cesvima.upm.es/surveys/?s=RrjyqbJkPRvmbUxY</t>
  </si>
  <si>
    <t>https://redcap.cesvima.upm.es/surveys/?s=TFRrgSo9bIRFADzf</t>
  </si>
  <si>
    <t>rojo39</t>
  </si>
  <si>
    <t>CPDC2737</t>
  </si>
  <si>
    <t>https://redcap.cesvima.upm.es/surveys/?s=5uqUXFreUKvLowtj</t>
  </si>
  <si>
    <t>https://redcap.cesvima.upm.es/surveys/?s=v3WQKZ8qWDqnGsvB</t>
  </si>
  <si>
    <t>https://redcap.cesvima.upm.es/surveys/?s=4unwDmQQisYFjGxP</t>
  </si>
  <si>
    <t>https://redcap.cesvima.upm.es/surveys/?s=Y3X8PwQkPchPLugu</t>
  </si>
  <si>
    <t>https://redcap.cesvima.upm.es/surveys/?s=gPz3srgrV9DBTIhC</t>
  </si>
  <si>
    <t>https://redcap.cesvima.upm.es/surveys/?s=LhzSfhwZJVcBaWiy</t>
  </si>
  <si>
    <t>rojo42</t>
  </si>
  <si>
    <t>CPDC4755</t>
  </si>
  <si>
    <t>https://redcap.cesvima.upm.es/surveys/?s=ncikZYHwkxwkaesL</t>
  </si>
  <si>
    <t>https://redcap.cesvima.upm.es/surveys/?s=6NQEQqgV9hwmG8eV</t>
  </si>
  <si>
    <t>https://redcap.cesvima.upm.es/surveys/?s=GIZInHUXtewsIJuT</t>
  </si>
  <si>
    <t>https://redcap.cesvima.upm.es/surveys/?s=djcpP5ITPhsP8ZjP</t>
  </si>
  <si>
    <t>https://redcap.cesvima.upm.es/surveys/?s=BDjggt8Mxt2XgaeN</t>
  </si>
  <si>
    <t>https://redcap.cesvima.upm.es/surveys/?s=Eh85IRvRXBiPZUEm</t>
  </si>
  <si>
    <t>rojo45</t>
  </si>
  <si>
    <t>CPDC2499</t>
  </si>
  <si>
    <t>https://redcap.cesvima.upm.es/surveys/?s=WZEkmnVf2fP9354V</t>
  </si>
  <si>
    <t>https://redcap.cesvima.upm.es/surveys/?s=nHujbuxzPqMAJvhZ</t>
  </si>
  <si>
    <t>https://redcap.cesvima.upm.es/surveys/?s=7GbtkDRGiHkqpyYd</t>
  </si>
  <si>
    <t>https://redcap.cesvima.upm.es/surveys/?s=oMNVKGkDFx9KkGjf</t>
  </si>
  <si>
    <t>https://redcap.cesvima.upm.es/surveys/?s=I3oUn77QweSwXogy</t>
  </si>
  <si>
    <t>https://redcap.cesvima.upm.es/surveys/?s=EEnKED7qNh9HMNm7</t>
  </si>
  <si>
    <t>rojo48</t>
  </si>
  <si>
    <t>CPDC8552</t>
  </si>
  <si>
    <t>https://redcap.cesvima.upm.es/surveys/?s=eupv2qPXAb94GeyU</t>
  </si>
  <si>
    <t>https://redcap.cesvima.upm.es/surveys/?s=ZHQX6MEyBmoHQsfB</t>
  </si>
  <si>
    <t>https://redcap.cesvima.upm.es/surveys/?s=Y9LBpfoNQ5Gn3Ytt</t>
  </si>
  <si>
    <t>https://redcap.cesvima.upm.es/surveys/?s=BR5Scr4SE3cgMfgX</t>
  </si>
  <si>
    <t>https://redcap.cesvima.upm.es/surveys/?s=rZHZIfttazcXyT6s</t>
  </si>
  <si>
    <t>https://redcap.cesvima.upm.es/surveys/?s=MqoahMZK4tsdUYhu</t>
  </si>
  <si>
    <t>rojo51</t>
  </si>
  <si>
    <t>CPDC2879</t>
  </si>
  <si>
    <t>https://redcap.cesvima.upm.es/surveys/?s=HNiSepdE8Ndx6mMG</t>
  </si>
  <si>
    <t>https://redcap.cesvima.upm.es/surveys/?s=WKcIPDkjwc3SnIy5</t>
  </si>
  <si>
    <t>https://redcap.cesvima.upm.es/surveys/?s=aEWPzcJ4bcmDteXQ</t>
  </si>
  <si>
    <t>https://redcap.cesvima.upm.es/surveys/?s=8rzDoCpYe6aQQ3ey</t>
  </si>
  <si>
    <t>https://redcap.cesvima.upm.es/surveys/?s=zfjQaHbuhNtpX8bK</t>
  </si>
  <si>
    <t>https://redcap.cesvima.upm.es/surveys/?s=hkIJI8NjoKSRFaS3</t>
  </si>
  <si>
    <t>rojo54</t>
  </si>
  <si>
    <t>CPDC7205</t>
  </si>
  <si>
    <t>https://redcap.cesvima.upm.es/surveys/?s=F4WMRnBFerBGmGYm</t>
  </si>
  <si>
    <t>https://redcap.cesvima.upm.es/surveys/?s=WN6didteZah5DnJW</t>
  </si>
  <si>
    <t>https://redcap.cesvima.upm.es/surveys/?s=3VMnMX8Epm2BwRKD</t>
  </si>
  <si>
    <t>https://redcap.cesvima.upm.es/surveys/?s=39oY4CXWn2urYcCr</t>
  </si>
  <si>
    <t>https://redcap.cesvima.upm.es/surveys/?s=VXdD3RMp2oVeqyWM</t>
  </si>
  <si>
    <t>https://redcap.cesvima.upm.es/surveys/?s=QEf6Jq4Nbyn4upNC</t>
  </si>
  <si>
    <t>rojo57</t>
  </si>
  <si>
    <t>CPDC6591</t>
  </si>
  <si>
    <t>https://redcap.cesvima.upm.es/surveys/?s=NgXyx5nTIJkk7LKQ</t>
  </si>
  <si>
    <t>https://redcap.cesvima.upm.es/surveys/?s=RryViQMYZ5skbDfc</t>
  </si>
  <si>
    <t>https://redcap.cesvima.upm.es/surveys/?s=CD6qtMivra3GXZfL</t>
  </si>
  <si>
    <t>https://redcap.cesvima.upm.es/surveys/?s=PmTNNfTwkqJedMHX</t>
  </si>
  <si>
    <t>https://redcap.cesvima.upm.es/surveys/?s=tfJn9MFQdgq2uTvc</t>
  </si>
  <si>
    <t>https://redcap.cesvima.upm.es/surveys/?s=XsBVtvoIRjLYhHNG</t>
  </si>
  <si>
    <t>rojo60</t>
  </si>
  <si>
    <t>CPDC7868</t>
  </si>
  <si>
    <t>https://redcap.cesvima.upm.es/surveys/?s=6NPDMQJSyrtCYGtw</t>
  </si>
  <si>
    <t>https://redcap.cesvima.upm.es/surveys/?s=KoDhQ3PRNJBgFbmZ</t>
  </si>
  <si>
    <t>https://redcap.cesvima.upm.es/surveys/?s=rXdK8FHdMhKpB2Jt</t>
  </si>
  <si>
    <t>https://redcap.cesvima.upm.es/surveys/?s=xpYi2p7pVRZYVb3y</t>
  </si>
  <si>
    <t>https://redcap.cesvima.upm.es/surveys/?s=ria3kLjhmXLPJ3zA</t>
  </si>
  <si>
    <t>https://redcap.cesvima.upm.es/surveys/?s=9NoWxV9TBX3RRPIk</t>
  </si>
  <si>
    <t>CPDC9076</t>
  </si>
  <si>
    <t>https://redcap.cesvima.upm.es/surveys/?s=xEZ7uVbzw3QBEuTd</t>
  </si>
  <si>
    <t>https://redcap.cesvima.upm.es/surveys/?s=sN4kMgmeK7LnEZ7F</t>
  </si>
  <si>
    <t>https://redcap.cesvima.upm.es/surveys/?s=ZkDDqGvmppWIoUr7</t>
  </si>
  <si>
    <t>https://redcap.cesvima.upm.es/surveys/?s=YweQX8kE3Ik4bWY2</t>
  </si>
  <si>
    <t>https://redcap.cesvima.upm.es/surveys/?s=2yFfS9WdbNwUfgKG</t>
  </si>
  <si>
    <t>https://redcap.cesvima.upm.es/surveys/?s=F4RJnxZbhjYJbfyq</t>
  </si>
  <si>
    <t>CPDC4950</t>
  </si>
  <si>
    <t>https://redcap.cesvima.upm.es/surveys/?s=krEoWo6BeMv6LYTw</t>
  </si>
  <si>
    <t>https://redcap.cesvima.upm.es/surveys/?s=dX7yQd5do5cqd4Yb</t>
  </si>
  <si>
    <t>https://redcap.cesvima.upm.es/surveys/?s=IDocXePVcrcPqwJG</t>
  </si>
  <si>
    <t>https://redcap.cesvima.upm.es/surveys/?s=ogDvV96qfNpQIqh8</t>
  </si>
  <si>
    <t>https://redcap.cesvima.upm.es/surveys/?s=5dSGWuXDk67zTuER</t>
  </si>
  <si>
    <t>https://redcap.cesvima.upm.es/surveys/?s=wvN5rMWwj7KrYpkg</t>
  </si>
  <si>
    <t>CPDC9584</t>
  </si>
  <si>
    <t>https://redcap.cesvima.upm.es/surveys/?s=rvV7KpXxfjn9AZoI</t>
  </si>
  <si>
    <t>https://redcap.cesvima.upm.es/surveys/?s=dI9Jhohu3g8bgSAK</t>
  </si>
  <si>
    <t>https://redcap.cesvima.upm.es/surveys/?s=DqtZVC3Y7ta66iz9</t>
  </si>
  <si>
    <t>https://redcap.cesvima.upm.es/surveys/?s=EbZX6C4BkRKzEmgV</t>
  </si>
  <si>
    <t>https://redcap.cesvima.upm.es/surveys/?s=fmcWVpRHv9wWZuZ4</t>
  </si>
  <si>
    <t>https://redcap.cesvima.upm.es/surveys/?s=Dzv7UCdFWYzEzHJ6</t>
  </si>
  <si>
    <t>CPDC7827</t>
  </si>
  <si>
    <t>https://redcap.cesvima.upm.es/surveys/?s=qS75Bwa2tbTBqs7S</t>
  </si>
  <si>
    <t>https://redcap.cesvima.upm.es/surveys/?s=RUMUw2IBUetjY6SE</t>
  </si>
  <si>
    <t>https://redcap.cesvima.upm.es/surveys/?s=TgKsSgBcbRJeELoJ</t>
  </si>
  <si>
    <t>https://redcap.cesvima.upm.es/surveys/?s=w9T87hWKybTVaMrw</t>
  </si>
  <si>
    <t>https://redcap.cesvima.upm.es/surveys/?s=EtrISRNb5KHC44IZ</t>
  </si>
  <si>
    <t>https://redcap.cesvima.upm.es/surveys/?s=hQhQAqYzLJ2XZBas</t>
  </si>
  <si>
    <t>CPDC5278</t>
  </si>
  <si>
    <t>https://redcap.cesvima.upm.es/surveys/?s=wI8vapPIruqYwtoL</t>
  </si>
  <si>
    <t>https://redcap.cesvima.upm.es/surveys/?s=akwQDMtQ7KYki9W6</t>
  </si>
  <si>
    <t>https://redcap.cesvima.upm.es/surveys/?s=yZaJALbayYSDhWxr</t>
  </si>
  <si>
    <t>https://redcap.cesvima.upm.es/surveys/?s=kuZLV94o5YmF9GeS</t>
  </si>
  <si>
    <t>https://redcap.cesvima.upm.es/surveys/?s=MesCTgxNST9hT5iX</t>
  </si>
  <si>
    <t>https://redcap.cesvima.upm.es/surveys/?s=D3c8At7cGJrridZe</t>
  </si>
  <si>
    <t>CPDC1318</t>
  </si>
  <si>
    <t>https://redcap.cesvima.upm.es/surveys/?s=tGHVabqf5Qu4dyw5</t>
  </si>
  <si>
    <t>https://redcap.cesvima.upm.es/surveys/?s=U3graLuTwkQibaeP</t>
  </si>
  <si>
    <t>https://redcap.cesvima.upm.es/surveys/?s=XjaKWvJ3vEKAo2IB</t>
  </si>
  <si>
    <t>https://redcap.cesvima.upm.es/surveys/?s=Z4TSix7TChPraaWW</t>
  </si>
  <si>
    <t>https://redcap.cesvima.upm.es/surveys/?s=YW5CwbAcQBEUirf7</t>
  </si>
  <si>
    <t>https://redcap.cesvima.upm.es/surveys/?s=n3eG9ImfHFU2vozj</t>
  </si>
  <si>
    <t>CPDC3519</t>
  </si>
  <si>
    <t>https://redcap.cesvima.upm.es/surveys/?s=FBLUN8InKLpWyu2W</t>
  </si>
  <si>
    <t>https://redcap.cesvima.upm.es/surveys/?s=aWu5Y5fhxCS5LtEu</t>
  </si>
  <si>
    <t>https://redcap.cesvima.upm.es/surveys/?s=hnDxjcoQwHsZZ3J8</t>
  </si>
  <si>
    <t>https://redcap.cesvima.upm.es/surveys/?s=YkyxBGwG5I2UxYyv</t>
  </si>
  <si>
    <t>https://redcap.cesvima.upm.es/surveys/?s=hbzdqtPi7T5g5ZpA</t>
  </si>
  <si>
    <t>https://redcap.cesvima.upm.es/surveys/?s=zbCawqHmJofYQSsf</t>
  </si>
  <si>
    <t>CPDC8331</t>
  </si>
  <si>
    <t>https://redcap.cesvima.upm.es/surveys/?s=cpALR8H6IpYgU26h</t>
  </si>
  <si>
    <t>https://redcap.cesvima.upm.es/surveys/?s=pSDam38CR9wzqsk4</t>
  </si>
  <si>
    <t>https://redcap.cesvima.upm.es/surveys/?s=s2mXQtiZw4HxQUYp</t>
  </si>
  <si>
    <t>https://redcap.cesvima.upm.es/surveys/?s=gck7uJW8McS52UUC</t>
  </si>
  <si>
    <t>https://redcap.cesvima.upm.es/surveys/?s=MHgrt5r2nthGygWr</t>
  </si>
  <si>
    <t>https://redcap.cesvima.upm.es/surveys/?s=ZUFkdJpyyvzHyAEB</t>
  </si>
  <si>
    <t>CPDC8464</t>
  </si>
  <si>
    <t>https://redcap.cesvima.upm.es/surveys/?s=mDbhCWWICFaLBQBy</t>
  </si>
  <si>
    <t>https://redcap.cesvima.upm.es/surveys/?s=ALsNP7XkMoxaJynh</t>
  </si>
  <si>
    <t>https://redcap.cesvima.upm.es/surveys/?s=65SujmdNbYekMuHG</t>
  </si>
  <si>
    <t>https://redcap.cesvima.upm.es/surveys/?s=fej2H4V4CUTbZ9mq</t>
  </si>
  <si>
    <t>https://redcap.cesvima.upm.es/surveys/?s=7pgCfjvqC7M9ICvj</t>
  </si>
  <si>
    <t>https://redcap.cesvima.upm.es/surveys/?s=4acGpuPwe6QjkbIR</t>
  </si>
  <si>
    <t>CPDC8422</t>
  </si>
  <si>
    <t>https://redcap.cesvima.upm.es/surveys/?s=vYupiaX8CaTdgJia</t>
  </si>
  <si>
    <t>https://redcap.cesvima.upm.es/surveys/?s=IU3oUjkRAyvNZ2zG</t>
  </si>
  <si>
    <t>https://redcap.cesvima.upm.es/surveys/?s=87hyXh3z3AXqKaEu</t>
  </si>
  <si>
    <t>https://redcap.cesvima.upm.es/surveys/?s=mzEwawkWT6yZIYVD</t>
  </si>
  <si>
    <t>https://redcap.cesvima.upm.es/surveys/?s=qcIUmgEDpeP8yRc9</t>
  </si>
  <si>
    <t>https://redcap.cesvima.upm.es/surveys/?s=bfrzuHABzDAUMpqY</t>
  </si>
  <si>
    <t>CPDC8301</t>
  </si>
  <si>
    <t>https://redcap.cesvima.upm.es/surveys/?s=zMexeIBzIc8DDiBK</t>
  </si>
  <si>
    <t>https://redcap.cesvima.upm.es/surveys/?s=TEpjNTmX4G8SeJCf</t>
  </si>
  <si>
    <t>https://redcap.cesvima.upm.es/surveys/?s=zc5FDoznr5Qh2CQJ</t>
  </si>
  <si>
    <t>https://redcap.cesvima.upm.es/surveys/?s=PwvkM9ZRqLwfRmsL</t>
  </si>
  <si>
    <t>https://redcap.cesvima.upm.es/surveys/?s=qyVmsNNxQ9Y6ucuZ</t>
  </si>
  <si>
    <t>https://redcap.cesvima.upm.es/surveys/?s=u3XVXXbKqjKokToz</t>
  </si>
  <si>
    <t>CPDC3856</t>
  </si>
  <si>
    <t>https://redcap.cesvima.upm.es/surveys/?s=QREvL58std5TASQP</t>
  </si>
  <si>
    <t>https://redcap.cesvima.upm.es/surveys/?s=uBLiG5uqIrPoL5zM</t>
  </si>
  <si>
    <t>https://redcap.cesvima.upm.es/surveys/?s=zUeqck5FA8GT8XfZ</t>
  </si>
  <si>
    <t>https://redcap.cesvima.upm.es/surveys/?s=36CjzRy6YqdZWP49</t>
  </si>
  <si>
    <t>https://redcap.cesvima.upm.es/surveys/?s=NXAI33GWo9IwJ5Fa</t>
  </si>
  <si>
    <t>https://redcap.cesvima.upm.es/surveys/?s=88RIkq2fpkddB4vZ</t>
  </si>
  <si>
    <t>CPDC9032</t>
  </si>
  <si>
    <t>https://redcap.cesvima.upm.es/surveys/?s=wPwmRgjMcRKVBAaA</t>
  </si>
  <si>
    <t>https://redcap.cesvima.upm.es/surveys/?s=oM62VMftd2RkWrVU</t>
  </si>
  <si>
    <t>https://redcap.cesvima.upm.es/surveys/?s=wbAWSP4F5y5AqLNH</t>
  </si>
  <si>
    <t>https://redcap.cesvima.upm.es/surveys/?s=mf2DTFqSjHapwdBB</t>
  </si>
  <si>
    <t>https://redcap.cesvima.upm.es/surveys/?s=JCD3mR675kmQTUPW</t>
  </si>
  <si>
    <t>https://redcap.cesvima.upm.es/surveys/?s=SPDa6uBRpfT6RoXQ</t>
  </si>
  <si>
    <t>CPDC5910</t>
  </si>
  <si>
    <t>https://redcap.cesvima.upm.es/surveys/?s=tWBqjnIQtgxIuRq4</t>
  </si>
  <si>
    <t>https://redcap.cesvima.upm.es/surveys/?s=V69PaEAHJ7xifEvR</t>
  </si>
  <si>
    <t>https://redcap.cesvima.upm.es/surveys/?s=Jm8IegSNLZMxkifX</t>
  </si>
  <si>
    <t>https://redcap.cesvima.upm.es/surveys/?s=aRG9qvcypiMwsQq7</t>
  </si>
  <si>
    <t>https://redcap.cesvima.upm.es/surveys/?s=BjAiSnISqTxp8nZS</t>
  </si>
  <si>
    <t>https://redcap.cesvima.upm.es/surveys/?s=Fh2ctEHydIbZ97ub</t>
  </si>
  <si>
    <t>CPDC9926</t>
  </si>
  <si>
    <t>https://redcap.cesvima.upm.es/surveys/?s=CdK7GwLWvyeaPgPA</t>
  </si>
  <si>
    <t>https://redcap.cesvima.upm.es/surveys/?s=EYoLMZt4ewyFwjvf</t>
  </si>
  <si>
    <t>https://redcap.cesvima.upm.es/surveys/?s=P4SGkBijJVnBfoNk</t>
  </si>
  <si>
    <t>https://redcap.cesvima.upm.es/surveys/?s=epmtvYsrfRfVKjWL</t>
  </si>
  <si>
    <t>https://redcap.cesvima.upm.es/surveys/?s=7NmwwKbGmzwQBuF3</t>
  </si>
  <si>
    <t>https://redcap.cesvima.upm.es/surveys/?s=sW4oA5yM8tB8Nvi3</t>
  </si>
  <si>
    <t>CPDC8105</t>
  </si>
  <si>
    <t>https://redcap.cesvima.upm.es/surveys/?s=5PgaBZuz4NeA8iec</t>
  </si>
  <si>
    <t>https://redcap.cesvima.upm.es/surveys/?s=eetV9RmrP77GXTeA</t>
  </si>
  <si>
    <t>https://redcap.cesvima.upm.es/surveys/?s=tKriV3Y3rUTmRq3g</t>
  </si>
  <si>
    <t>https://redcap.cesvima.upm.es/surveys/?s=ZnVGAHpiJRmEZPay</t>
  </si>
  <si>
    <t>https://redcap.cesvima.upm.es/surveys/?s=JpvcWspaT76Z4cWv</t>
  </si>
  <si>
    <t>https://redcap.cesvima.upm.es/surveys/?s=FARvxnzMEPrVJfxz</t>
  </si>
  <si>
    <t>CPDC5380</t>
  </si>
  <si>
    <t>https://redcap.cesvima.upm.es/surveys/?s=FmAdKE5Nw8VLIv3t</t>
  </si>
  <si>
    <t>https://redcap.cesvima.upm.es/surveys/?s=PCc5S5TGLuyRknMp</t>
  </si>
  <si>
    <t>https://redcap.cesvima.upm.es/surveys/?s=gVGFWqbX3BQNRIZZ</t>
  </si>
  <si>
    <t>https://redcap.cesvima.upm.es/surveys/?s=GZSwp43pkFkpau8N</t>
  </si>
  <si>
    <t>https://redcap.cesvima.upm.es/surveys/?s=PyeiphPHhzmyfq3B</t>
  </si>
  <si>
    <t>https://redcap.cesvima.upm.es/surveys/?s=9FWjt2VTXJhIX5ta</t>
  </si>
  <si>
    <t>CPDC8564</t>
  </si>
  <si>
    <t>https://redcap.cesvima.upm.es/surveys/?s=fdAJEmWI84wwJoCa</t>
  </si>
  <si>
    <t>https://redcap.cesvima.upm.es/surveys/?s=YbWGeuI5N9EnBBUj</t>
  </si>
  <si>
    <t>https://redcap.cesvima.upm.es/surveys/?s=LhimBgxGGfonw6gk</t>
  </si>
  <si>
    <t>https://redcap.cesvima.upm.es/surveys/?s=3naJz3gywpfxjAKJ</t>
  </si>
  <si>
    <t>https://redcap.cesvima.upm.es/surveys/?s=kHmHLWgpoVExjCZ2</t>
  </si>
  <si>
    <t>https://redcap.cesvima.upm.es/surveys/?s=ga5ZUCxwGdGaa3VD</t>
  </si>
  <si>
    <t>CPDC6950</t>
  </si>
  <si>
    <t>https://redcap.cesvima.upm.es/surveys/?s=YFHmFqZsomAVnVAX</t>
  </si>
  <si>
    <t>https://redcap.cesvima.upm.es/surveys/?s=7Iumz65cYtHnWxIZ</t>
  </si>
  <si>
    <t>https://redcap.cesvima.upm.es/surveys/?s=sz5LXVqjJTh5Lpvo</t>
  </si>
  <si>
    <t>https://redcap.cesvima.upm.es/surveys/?s=yBLAiUWyYDtH6ar8</t>
  </si>
  <si>
    <t>https://redcap.cesvima.upm.es/surveys/?s=Fgu7xqbsptc5iUbc</t>
  </si>
  <si>
    <t>https://redcap.cesvima.upm.es/surveys/?s=zBonn4IFH32KgjLU</t>
  </si>
  <si>
    <t>http://vps158.cesvima.upm.es/cpdc_evaluacion/php/api/set_evaluation_stage.php?stage=1</t>
  </si>
  <si>
    <t>CPDC8225</t>
  </si>
  <si>
    <t>https://redcap.cesvima.upm.es/surveys/?s=VXjpcvFRkrvJRnWK</t>
  </si>
  <si>
    <t>https://redcap.cesvima.upm.es/surveys/?s=ocJiS3RE7csB39NX</t>
  </si>
  <si>
    <t>https://redcap.cesvima.upm.es/surveys/?s=CriNt2cFSiQz2kMM</t>
  </si>
  <si>
    <t>https://redcap.cesvima.upm.es/surveys/?s=qTRMfp4knDHy5q3c</t>
  </si>
  <si>
    <t>https://redcap.cesvima.upm.es/surveys/?s=3YGYr4h6IHMW5p4f</t>
  </si>
  <si>
    <t>CPDC7195</t>
  </si>
  <si>
    <t>https://redcap.cesvima.upm.es/surveys/?s=Ko6sTyUUgGIGzYwb</t>
  </si>
  <si>
    <t>https://redcap.cesvima.upm.es/surveys/?s=8RiVARKRi46amWF4</t>
  </si>
  <si>
    <t>https://redcap.cesvima.upm.es/surveys/?s=MkgbnEZihzDSjpyy</t>
  </si>
  <si>
    <t>https://redcap.cesvima.upm.es/surveys/?s=E8JdF4GusUZgeYLV</t>
  </si>
  <si>
    <t>https://redcap.cesvima.upm.es/surveys/?s=7j8G7mkfPJjTGW9n</t>
  </si>
  <si>
    <t>CPDC3256</t>
  </si>
  <si>
    <t>https://redcap.cesvima.upm.es/surveys/?s=HmngHwhvZImRw85n</t>
  </si>
  <si>
    <t>https://redcap.cesvima.upm.es/surveys/?s=WEgxInoeJeHuK4dg</t>
  </si>
  <si>
    <t>https://redcap.cesvima.upm.es/surveys/?s=6iMWE5K5bwEupPPs</t>
  </si>
  <si>
    <t>https://redcap.cesvima.upm.es/surveys/?s=NJ92ch7uarnfxC8n</t>
  </si>
  <si>
    <t>https://redcap.cesvima.upm.es/surveys/?s=wJ968ZE8Vfmi4CbW</t>
  </si>
  <si>
    <t>CPDC2199</t>
  </si>
  <si>
    <t>https://redcap.cesvima.upm.es/surveys/?s=5JJexzUckE73jtPY</t>
  </si>
  <si>
    <t>https://redcap.cesvima.upm.es/surveys/?s=rtScHdf7r82dq3xr</t>
  </si>
  <si>
    <t>https://redcap.cesvima.upm.es/surveys/?s=DRRenTQdDW3Us86T</t>
  </si>
  <si>
    <t>https://redcap.cesvima.upm.es/surveys/?s=BwqbXDGI32Cjvpve</t>
  </si>
  <si>
    <t>https://redcap.cesvima.upm.es/surveys/?s=YTFzpEB4X9izNang</t>
  </si>
  <si>
    <t>CPDC1938</t>
  </si>
  <si>
    <t>https://redcap.cesvima.upm.es/surveys/?s=yaAhP2qA34yHKAyy</t>
  </si>
  <si>
    <t>https://redcap.cesvima.upm.es/surveys/?s=3NKPLgbCa2wiE2Bp</t>
  </si>
  <si>
    <t>https://redcap.cesvima.upm.es/surveys/?s=38qSW6RrATajaHxt</t>
  </si>
  <si>
    <t>https://redcap.cesvima.upm.es/surveys/?s=7MtqppbYxNQRYYph</t>
  </si>
  <si>
    <t>https://redcap.cesvima.upm.es/surveys/?s=owQiRPsidW9NImIu</t>
  </si>
  <si>
    <t>CPDC8965</t>
  </si>
  <si>
    <t>https://redcap.cesvima.upm.es/surveys/?s=C6WGgnAUL42A9hAW</t>
  </si>
  <si>
    <t>https://redcap.cesvima.upm.es/surveys/?s=h3cUmJ9EdbZ9bp5y</t>
  </si>
  <si>
    <t>https://redcap.cesvima.upm.es/surveys/?s=ENDVdroPVw5iEiuP</t>
  </si>
  <si>
    <t>https://redcap.cesvima.upm.es/surveys/?s=8mTPj58fm34NMMpq</t>
  </si>
  <si>
    <t>https://redcap.cesvima.upm.es/surveys/?s=CudTzWVWtZJviPZN</t>
  </si>
  <si>
    <t>CPDC2212</t>
  </si>
  <si>
    <t>https://redcap.cesvima.upm.es/surveys/?s=XVdaqgIQQ25Axj9K</t>
  </si>
  <si>
    <t>https://redcap.cesvima.upm.es/surveys/?s=fAbt65WgCzgXXdio</t>
  </si>
  <si>
    <t>https://redcap.cesvima.upm.es/surveys/?s=bhS2jkLSsT8Y5EPA</t>
  </si>
  <si>
    <t>https://redcap.cesvima.upm.es/surveys/?s=iNy6MIskkQracbDb</t>
  </si>
  <si>
    <t>https://redcap.cesvima.upm.es/surveys/?s=sZNJGz7QkwbHQurc</t>
  </si>
  <si>
    <t>CPDC6384</t>
  </si>
  <si>
    <t>https://redcap.cesvima.upm.es/surveys/?s=mbHfb4LKxhbbHKSB</t>
  </si>
  <si>
    <t>https://redcap.cesvima.upm.es/surveys/?s=8XjXPzd6CAE6mvVp</t>
  </si>
  <si>
    <t>https://redcap.cesvima.upm.es/surveys/?s=wDPZfBECFsuqIK5I</t>
  </si>
  <si>
    <t>https://redcap.cesvima.upm.es/surveys/?s=IDSwSNaI7cyxeq4p</t>
  </si>
  <si>
    <t>https://redcap.cesvima.upm.es/surveys/?s=VbWapsAG4SedrCmP</t>
  </si>
  <si>
    <t>CPDC4474</t>
  </si>
  <si>
    <t>https://redcap.cesvima.upm.es/surveys/?s=LhLFPdgwJ4nTc2ws</t>
  </si>
  <si>
    <t>https://redcap.cesvima.upm.es/surveys/?s=rjmXSVw6nYaJEc7V</t>
  </si>
  <si>
    <t>https://redcap.cesvima.upm.es/surveys/?s=HhjGiT53bv5tMxCW</t>
  </si>
  <si>
    <t>https://redcap.cesvima.upm.es/surveys/?s=QpwDPhsGyRTqfoz7</t>
  </si>
  <si>
    <t>https://redcap.cesvima.upm.es/surveys/?s=doy2iLKWGZ9sQ5tc</t>
  </si>
  <si>
    <t>CPDC6195</t>
  </si>
  <si>
    <t>https://redcap.cesvima.upm.es/surveys/?s=KebEYz3AAFgZMA7r</t>
  </si>
  <si>
    <t>https://redcap.cesvima.upm.es/surveys/?s=qMN4k7kFJRXgR8WR</t>
  </si>
  <si>
    <t>https://redcap.cesvima.upm.es/surveys/?s=9gwVHohIrdKLKSzd</t>
  </si>
  <si>
    <t>https://redcap.cesvima.upm.es/surveys/?s=jnb5VSJsBGf4QLR5</t>
  </si>
  <si>
    <t>https://redcap.cesvima.upm.es/surveys/?s=tKcBrTL5BnHRwWaf</t>
  </si>
  <si>
    <t>http://vps158.cesvima.upm.es/cpdc_evaluacion/php/api/set_evaluation_stage.php?stage=2</t>
  </si>
  <si>
    <t>CPDC4808</t>
  </si>
  <si>
    <t>https://redcap.cesvima.upm.es/surveys/?s=SizKDqNPVGYwCNNg</t>
  </si>
  <si>
    <t>https://redcap.cesvima.upm.es/surveys/?s=LmoZnb342bHqyDDL</t>
  </si>
  <si>
    <t>https://redcap.cesvima.upm.es/surveys/?s=IiaDvXtvqDC8SGfr</t>
  </si>
  <si>
    <t>https://redcap.cesvima.upm.es/surveys/?s=yj7ifGUarvKxHKoZ</t>
  </si>
  <si>
    <t>https://redcap.cesvima.upm.es/surveys/?s=hj3IDA5joBQNJMnJ</t>
  </si>
  <si>
    <t>CPDC5964</t>
  </si>
  <si>
    <t>https://redcap.cesvima.upm.es/surveys/?s=yWSPnZDBwgVZB7b2</t>
  </si>
  <si>
    <t>https://redcap.cesvima.upm.es/surveys/?s=RxLnZBzpAVEJ3PBz</t>
  </si>
  <si>
    <t>https://redcap.cesvima.upm.es/surveys/?s=fqAVAVCuqEk36XhI</t>
  </si>
  <si>
    <t>https://redcap.cesvima.upm.es/surveys/?s=f2MIMMVZkTDwWsHs</t>
  </si>
  <si>
    <t>https://redcap.cesvima.upm.es/surveys/?s=fjFsXbj8e63PPUGo</t>
  </si>
  <si>
    <t>CPDC1908</t>
  </si>
  <si>
    <t>https://redcap.cesvima.upm.es/surveys/?s=6CGyem6LzFDpyaiL</t>
  </si>
  <si>
    <t>https://redcap.cesvima.upm.es/surveys/?s=a3bGjqtAtB6QGfbz</t>
  </si>
  <si>
    <t>https://redcap.cesvima.upm.es/surveys/?s=xagEeznQc9xI5MrJ</t>
  </si>
  <si>
    <t>https://redcap.cesvima.upm.es/surveys/?s=uuq4XDpvAcwVVH59</t>
  </si>
  <si>
    <t>https://redcap.cesvima.upm.es/surveys/?s=QuIRsFATr43TreK4</t>
  </si>
  <si>
    <t>CPDC2986</t>
  </si>
  <si>
    <t>https://redcap.cesvima.upm.es/surveys/?s=6rYJMhhdT6NkQfkS</t>
  </si>
  <si>
    <t>https://redcap.cesvima.upm.es/surveys/?s=rzjLKCcHteIwsBQi</t>
  </si>
  <si>
    <t>https://redcap.cesvima.upm.es/surveys/?s=Zu7PQaGDh6tKys4h</t>
  </si>
  <si>
    <t>https://redcap.cesvima.upm.es/surveys/?s=CFqvZTvRtAezMcG4</t>
  </si>
  <si>
    <t>https://redcap.cesvima.upm.es/surveys/?s=Xq7axt2IwVAm3iSv</t>
  </si>
  <si>
    <t>CPDC6388</t>
  </si>
  <si>
    <t>https://redcap.cesvima.upm.es/surveys/?s=FR8Sk659Jmrxpwdo</t>
  </si>
  <si>
    <t>https://redcap.cesvima.upm.es/surveys/?s=ZAbEsr4RaVgURfcx</t>
  </si>
  <si>
    <t>https://redcap.cesvima.upm.es/surveys/?s=j53y5LDMZT44x5PW</t>
  </si>
  <si>
    <t>https://redcap.cesvima.upm.es/surveys/?s=zE3woqdHs9w5Ynah</t>
  </si>
  <si>
    <t>https://redcap.cesvima.upm.es/surveys/?s=JuFSBtgGSrqHPors</t>
  </si>
  <si>
    <t>CPDC8660</t>
  </si>
  <si>
    <t>https://redcap.cesvima.upm.es/surveys/?s=Luzgyrt2BX4RjBpL</t>
  </si>
  <si>
    <t>https://redcap.cesvima.upm.es/surveys/?s=kFRIjXYzHxY3Bc6a</t>
  </si>
  <si>
    <t>https://redcap.cesvima.upm.es/surveys/?s=MMaCBiahBhDHGbvS</t>
  </si>
  <si>
    <t>https://redcap.cesvima.upm.es/surveys/?s=UteBTdiy8c3r8fVU</t>
  </si>
  <si>
    <t>https://redcap.cesvima.upm.es/surveys/?s=ccYrN73fJxTHYopW</t>
  </si>
  <si>
    <t>CPDC4236</t>
  </si>
  <si>
    <t>https://redcap.cesvima.upm.es/surveys/?s=RSMTCduPkW57oxdv</t>
  </si>
  <si>
    <t>https://redcap.cesvima.upm.es/surveys/?s=tfNr9C7WUveQ9SY4</t>
  </si>
  <si>
    <t>https://redcap.cesvima.upm.es/surveys/?s=23g7VHiqqnQfsiRh</t>
  </si>
  <si>
    <t>https://redcap.cesvima.upm.es/surveys/?s=bMAmRahdvj775tHj</t>
  </si>
  <si>
    <t>https://redcap.cesvima.upm.es/surveys/?s=Vg2UkPaqiGpmss4u</t>
  </si>
  <si>
    <t>CPDC2336</t>
  </si>
  <si>
    <t>https://redcap.cesvima.upm.es/surveys/?s=dnGZPxbT6VRo73xs</t>
  </si>
  <si>
    <t>https://redcap.cesvima.upm.es/surveys/?s=Vch75KiG6vywzGia</t>
  </si>
  <si>
    <t>https://redcap.cesvima.upm.es/surveys/?s=gRYsrQTJdj3Lst4H</t>
  </si>
  <si>
    <t>https://redcap.cesvima.upm.es/surveys/?s=KINuuhjyEjEVVGSu</t>
  </si>
  <si>
    <t>https://redcap.cesvima.upm.es/surveys/?s=MgFNEtDe9oyZtifg</t>
  </si>
  <si>
    <t>CPDC8334</t>
  </si>
  <si>
    <t>https://redcap.cesvima.upm.es/surveys/?s=n2YVckER6tnWcJdb</t>
  </si>
  <si>
    <t>https://redcap.cesvima.upm.es/surveys/?s=D8nPsKaj8dfbXDyJ</t>
  </si>
  <si>
    <t>https://redcap.cesvima.upm.es/surveys/?s=KLN6SI3JJeerfsfi</t>
  </si>
  <si>
    <t>https://redcap.cesvima.upm.es/surveys/?s=psem73aUkp7pCBuZ</t>
  </si>
  <si>
    <t>https://redcap.cesvima.upm.es/surveys/?s=Q5d9QS9uDNmUCowv</t>
  </si>
  <si>
    <t>CPDC4554</t>
  </si>
  <si>
    <t>https://redcap.cesvima.upm.es/surveys/?s=P52UtDyCvrVbz9Zv</t>
  </si>
  <si>
    <t>https://redcap.cesvima.upm.es/surveys/?s=kHVn8hjtK66FFq4J</t>
  </si>
  <si>
    <t>https://redcap.cesvima.upm.es/surveys/?s=7exMj8njCyvw9DTB</t>
  </si>
  <si>
    <t>https://redcap.cesvima.upm.es/surveys/?s=qwxxDKtw4YkJMpkF</t>
  </si>
  <si>
    <t>https://redcap.cesvima.upm.es/surveys/?s=HcZRKgxVcTAVRKYu</t>
  </si>
  <si>
    <t>CPDC2560</t>
  </si>
  <si>
    <t>https://redcap.cesvima.upm.es/surveys/?s=A5b2pakt6RoiXRMm</t>
  </si>
  <si>
    <t>https://redcap.cesvima.upm.es/surveys/?s=Z6B7UT9JQpaZ4VUW</t>
  </si>
  <si>
    <t>https://redcap.cesvima.upm.es/surveys/?s=Dvk5gp2rWBsipKeK</t>
  </si>
  <si>
    <t>https://redcap.cesvima.upm.es/surveys/?s=YjnZ2tmTMYLHAHr5</t>
  </si>
  <si>
    <t>https://redcap.cesvima.upm.es/surveys/?s=3bXnq4mVwMH6vNSj</t>
  </si>
  <si>
    <t>https://redcap.cesvima.upm.es/surveys/?s=vhrr7rWNHDyApHEp</t>
  </si>
  <si>
    <t>CPDC8756</t>
  </si>
  <si>
    <t>https://redcap.cesvima.upm.es/surveys/?s=Tnt7UxoAuCfXFJpg</t>
  </si>
  <si>
    <t>https://redcap.cesvima.upm.es/surveys/?s=GwmnWRzQUtCDEpvh</t>
  </si>
  <si>
    <t>https://redcap.cesvima.upm.es/surveys/?s=kanS5tincVuN9GRD</t>
  </si>
  <si>
    <t>https://redcap.cesvima.upm.es/surveys/?s=CTpaqdKL2VVu3BCa</t>
  </si>
  <si>
    <t>https://redcap.cesvima.upm.es/surveys/?s=kIyz34jeLEnRLsso</t>
  </si>
  <si>
    <t>https://redcap.cesvima.upm.es/surveys/?s=UtBhEG5ujzCqosds</t>
  </si>
  <si>
    <t>CPDC3251</t>
  </si>
  <si>
    <t>https://redcap.cesvima.upm.es/surveys/?s=geAqT5UUGdjuNirQ</t>
  </si>
  <si>
    <t>https://redcap.cesvima.upm.es/surveys/?s=97tfewjq4QWLF9QM</t>
  </si>
  <si>
    <t>https://redcap.cesvima.upm.es/surveys/?s=EL5AfRBeZYjs4IWs</t>
  </si>
  <si>
    <t>https://redcap.cesvima.upm.es/surveys/?s=6S8BxWRYREs7AVFQ</t>
  </si>
  <si>
    <t>https://redcap.cesvima.upm.es/surveys/?s=5Z9sbqqa4a7mnXsU</t>
  </si>
  <si>
    <t>https://redcap.cesvima.upm.es/surveys/?s=EDaY6WpTmDDXiMDC</t>
  </si>
  <si>
    <t>CPDC7124</t>
  </si>
  <si>
    <t>https://redcap.cesvima.upm.es/surveys/?s=irpqIDzHof429qYG</t>
  </si>
  <si>
    <t>https://redcap.cesvima.upm.es/surveys/?s=gifX5oECeJCrXX5Q</t>
  </si>
  <si>
    <t>https://redcap.cesvima.upm.es/surveys/?s=aQ3V68KIqUAod94E</t>
  </si>
  <si>
    <t>https://redcap.cesvima.upm.es/surveys/?s=qjTk9x5Tbd4MTg3C</t>
  </si>
  <si>
    <t>https://redcap.cesvima.upm.es/surveys/?s=9IdxLIMeZcMQaPJs</t>
  </si>
  <si>
    <t>https://redcap.cesvima.upm.es/surveys/?s=FNLMyfjE33v4FKtB</t>
  </si>
  <si>
    <t>CPDC6858</t>
  </si>
  <si>
    <t>https://redcap.cesvima.upm.es/surveys/?s=KAdc3WvIk2LGH4NW</t>
  </si>
  <si>
    <t>https://redcap.cesvima.upm.es/surveys/?s=bWBsHHaIBWgo2D8I</t>
  </si>
  <si>
    <t>https://redcap.cesvima.upm.es/surveys/?s=e74HtWctERGxv2uK</t>
  </si>
  <si>
    <t>https://redcap.cesvima.upm.es/surveys/?s=fRCtfcNeVtEfWpKo</t>
  </si>
  <si>
    <t>https://redcap.cesvima.upm.es/surveys/?s=wI6grfUJy2niq8xW</t>
  </si>
  <si>
    <t>https://redcap.cesvima.upm.es/surveys/?s=VxRmJK8bCgMI7dnV</t>
  </si>
  <si>
    <t>CPDC9043</t>
  </si>
  <si>
    <t>https://redcap.cesvima.upm.es/surveys/?s=Bs97TFpyzihCsnnS</t>
  </si>
  <si>
    <t>https://redcap.cesvima.upm.es/surveys/?s=dumAym3P88oEjsyf</t>
  </si>
  <si>
    <t>https://redcap.cesvima.upm.es/surveys/?s=yyqChH3WH9o4wnmA</t>
  </si>
  <si>
    <t>https://redcap.cesvima.upm.es/surveys/?s=iaGWnooiQHFFasJV</t>
  </si>
  <si>
    <t>https://redcap.cesvima.upm.es/surveys/?s=Wcj4SZv6oJsBHX6f</t>
  </si>
  <si>
    <t>https://redcap.cesvima.upm.es/surveys/?s=j4GadLmUVMP6UtZP</t>
  </si>
  <si>
    <t>CPDC4678</t>
  </si>
  <si>
    <t>https://redcap.cesvima.upm.es/surveys/?s=jpoe7Qd6rAU4Gzwi</t>
  </si>
  <si>
    <t>https://redcap.cesvima.upm.es/surveys/?s=8kZkYccnLSfUtDMs</t>
  </si>
  <si>
    <t>https://redcap.cesvima.upm.es/surveys/?s=miBmTLN7uy2UZaTI</t>
  </si>
  <si>
    <t>https://redcap.cesvima.upm.es/surveys/?s=BYsap7hgXVuiX8EK</t>
  </si>
  <si>
    <t>https://redcap.cesvima.upm.es/surveys/?s=UUTRwPWxyafHU5zn</t>
  </si>
  <si>
    <t>https://redcap.cesvima.upm.es/surveys/?s=MoiJX8q4SCRBgbnY</t>
  </si>
  <si>
    <t>CPDC5597</t>
  </si>
  <si>
    <t>https://redcap.cesvima.upm.es/surveys/?s=zJdmC5a8hMR8pVsk</t>
  </si>
  <si>
    <t>https://redcap.cesvima.upm.es/surveys/?s=pfArfhyUibVuv6mK</t>
  </si>
  <si>
    <t>https://redcap.cesvima.upm.es/surveys/?s=DRPgjabXDwMz6YLM</t>
  </si>
  <si>
    <t>https://redcap.cesvima.upm.es/surveys/?s=HfSuPpY6ChDhhSsm</t>
  </si>
  <si>
    <t>https://redcap.cesvima.upm.es/surveys/?s=rZNquSwkz8dUHzFD</t>
  </si>
  <si>
    <t>https://redcap.cesvima.upm.es/surveys/?s=S3KDQrIvC4Ev9crU</t>
  </si>
  <si>
    <t>CPDC7421</t>
  </si>
  <si>
    <t>https://redcap.cesvima.upm.es/surveys/?s=ztnY6PvwtgejIstz</t>
  </si>
  <si>
    <t>https://redcap.cesvima.upm.es/surveys/?s=SyRh9sojp2UmsbZL</t>
  </si>
  <si>
    <t>https://redcap.cesvima.upm.es/surveys/?s=IzoFE38mS2keZgSD</t>
  </si>
  <si>
    <t>https://redcap.cesvima.upm.es/surveys/?s=cM8sukcU9UNA6GEH</t>
  </si>
  <si>
    <t>https://redcap.cesvima.upm.es/surveys/?s=bgH9zutpYT3tY42G</t>
  </si>
  <si>
    <t>https://redcap.cesvima.upm.es/surveys/?s=kopKW5aBHG6WnS2z</t>
  </si>
  <si>
    <t>CPDC2292</t>
  </si>
  <si>
    <t>https://redcap.cesvima.upm.es/surveys/?s=caIZb9DXMCMi7WTQ</t>
  </si>
  <si>
    <t>https://redcap.cesvima.upm.es/surveys/?s=dVjTjHsdxo4XnZG2</t>
  </si>
  <si>
    <t>https://redcap.cesvima.upm.es/surveys/?s=h7VF3dcwSdq6JqLk</t>
  </si>
  <si>
    <t>https://redcap.cesvima.upm.es/surveys/?s=pY9YPr8WcCiHmdTA</t>
  </si>
  <si>
    <t>https://redcap.cesvima.upm.es/surveys/?s=bpU4FMMBwxVnJKiM</t>
  </si>
  <si>
    <t>https://redcap.cesvima.upm.es/surveys/?s=rjG7V6ALmtaSsZYu</t>
  </si>
  <si>
    <t>CPDC2947</t>
  </si>
  <si>
    <t>https://redcap.cesvima.upm.es/surveys/?s=4awch6ymM2dN2MUc</t>
  </si>
  <si>
    <t>https://redcap.cesvima.upm.es/surveys/?s=nrQh4JDbxcuQGJiF</t>
  </si>
  <si>
    <t>https://redcap.cesvima.upm.es/surveys/?s=TPnuhfvDAzjucf9W</t>
  </si>
  <si>
    <t>https://redcap.cesvima.upm.es/surveys/?s=iKG4AIsEEGeQyDTc</t>
  </si>
  <si>
    <t>https://redcap.cesvima.upm.es/surveys/?s=jzxequEPQzf5tuoy</t>
  </si>
  <si>
    <t>https://redcap.cesvima.upm.es/surveys/?s=CbBCUoQh5yMEJ6bJ</t>
  </si>
  <si>
    <t>CPDC3104</t>
  </si>
  <si>
    <t>ojo814p.m.</t>
  </si>
  <si>
    <t>https://redcap.cesvima.upm.es/surveys/?s=qq5DcHKwShZt8vZb</t>
  </si>
  <si>
    <t>https://redcap.cesvima.upm.es/surveys/?s=vzrRyJHRPJemhqBJ</t>
  </si>
  <si>
    <t>https://redcap.cesvima.upm.es/surveys/?s=MX8ho8TBVQKy2L4N</t>
  </si>
  <si>
    <t>https://redcap.cesvima.upm.es/surveys/?s=8Hgbjghgd7Qc4wN5</t>
  </si>
  <si>
    <t>https://redcap.cesvima.upm.es/surveys/?s=Sjq9QH7f8zzmk7Ma</t>
  </si>
  <si>
    <t>CPDC4913</t>
  </si>
  <si>
    <t>https://redcap.cesvima.upm.es/surveys/?s=JEKtHoKZMSYP64fI</t>
  </si>
  <si>
    <t>https://redcap.cesvima.upm.es/surveys/?s=e8XtRSJcdeEzZScm</t>
  </si>
  <si>
    <t>https://redcap.cesvima.upm.es/surveys/?s=seQgxjzZbuUnIUJY</t>
  </si>
  <si>
    <t>https://redcap.cesvima.upm.es/surveys/?s=xFGJkfJc2UqjGwck</t>
  </si>
  <si>
    <t>https://redcap.cesvima.upm.es/surveys/?s=iqRMDGiENh5mcpBs</t>
  </si>
  <si>
    <t>https://redcap.cesvima.upm.es/surveys/?s=z6iIGI5CiBXmVWR8</t>
  </si>
  <si>
    <t>CPDC5538</t>
  </si>
  <si>
    <t>https://redcap.cesvima.upm.es/surveys/?s=6hEFUuQEQDPksHVy</t>
  </si>
  <si>
    <t>https://redcap.cesvima.upm.es/surveys/?s=r9GWQzM6KBIFNgbB</t>
  </si>
  <si>
    <t>https://redcap.cesvima.upm.es/surveys/?s=8v5PwTECfnLhytCS</t>
  </si>
  <si>
    <t>https://redcap.cesvima.upm.es/surveys/?s=DIjMJoQS23wvwTId</t>
  </si>
  <si>
    <t>https://redcap.cesvima.upm.es/surveys/?s=suLIHLYPYEDcf8Wm</t>
  </si>
  <si>
    <t>https://redcap.cesvima.upm.es/surveys/?s=kq7Qm5LK2IfVbfMI</t>
  </si>
  <si>
    <t>CPDC2285</t>
  </si>
  <si>
    <t>https://redcap.cesvima.upm.es/surveys/?s=bK6iBqWXsFm6EUHE</t>
  </si>
  <si>
    <t>https://redcap.cesvima.upm.es/surveys/?s=PYvtdiM3SaBjgFfq</t>
  </si>
  <si>
    <t>https://redcap.cesvima.upm.es/surveys/?s=32JfrUwQBuE9AeeT</t>
  </si>
  <si>
    <t>https://redcap.cesvima.upm.es/surveys/?s=Zagn8JiYD6q4xfV8</t>
  </si>
  <si>
    <t>https://redcap.cesvima.upm.es/surveys/?s=kuFQvSdbWi7oTuTv</t>
  </si>
  <si>
    <t>https://redcap.cesvima.upm.es/surveys/?s=tA3BF3bLUkGKu86u</t>
  </si>
  <si>
    <t>CPDC6233</t>
  </si>
  <si>
    <t>https://redcap.cesvima.upm.es/surveys/?s=MsWfhMPpG5EokDbE</t>
  </si>
  <si>
    <t>https://redcap.cesvima.upm.es/surveys/?s=vqRJNuYbk8MekiJH</t>
  </si>
  <si>
    <t>https://redcap.cesvima.upm.es/surveys/?s=LbvJEdVnxZrkvBHN</t>
  </si>
  <si>
    <t>https://redcap.cesvima.upm.es/surveys/?s=qzvouYhKeaKJSBNJ</t>
  </si>
  <si>
    <t>https://redcap.cesvima.upm.es/surveys/?s=o6gyRTiHNF2XQYLg</t>
  </si>
  <si>
    <t>https://redcap.cesvima.upm.es/surveys/?s=JUr4o7HXfJXXGBZb</t>
  </si>
  <si>
    <t>CPDC6646</t>
  </si>
  <si>
    <t>https://redcap.cesvima.upm.es/surveys/?s=WjuFjuWixK2zgw4H</t>
  </si>
  <si>
    <t>https://redcap.cesvima.upm.es/surveys/?s=eJDaSmFzHDcGyZQS</t>
  </si>
  <si>
    <t>https://redcap.cesvima.upm.es/surveys/?s=E5HMytn2VTfvwSsk</t>
  </si>
  <si>
    <t>https://redcap.cesvima.upm.es/surveys/?s=uU9QQCcVTPN7Jn2P</t>
  </si>
  <si>
    <t>https://redcap.cesvima.upm.es/surveys/?s=grpWPD2iHKz9rUEI</t>
  </si>
  <si>
    <t>https://redcap.cesvima.upm.es/surveys/?s=aLbJ5SiDrCV5oPbo</t>
  </si>
  <si>
    <t>CPDC3302</t>
  </si>
  <si>
    <t>https://redcap.cesvima.upm.es/surveys/?s=gPc3akLFuGWcVosG</t>
  </si>
  <si>
    <t>https://redcap.cesvima.upm.es/surveys/?s=qFQfzoy3MYKT6fyp</t>
  </si>
  <si>
    <t>https://redcap.cesvima.upm.es/surveys/?s=TITSrjYLTL9BLULm</t>
  </si>
  <si>
    <t>https://redcap.cesvima.upm.es/surveys/?s=ZpbfZNARBZjE2UJH</t>
  </si>
  <si>
    <t>https://redcap.cesvima.upm.es/surveys/?s=iHcQVCcuRRtN5z4H</t>
  </si>
  <si>
    <t>https://redcap.cesvima.upm.es/surveys/?s=aZQRidYpJ4XRHPFA</t>
  </si>
  <si>
    <t>CPDC6259</t>
  </si>
  <si>
    <t>https://redcap.cesvima.upm.es/surveys/?s=qaFraSjLLvA9dBcE</t>
  </si>
  <si>
    <t>https://redcap.cesvima.upm.es/surveys/?s=nfGD9Y2CI8zBZoSZ</t>
  </si>
  <si>
    <t>https://redcap.cesvima.upm.es/surveys/?s=Q8iv4zaigh7AUIv6</t>
  </si>
  <si>
    <t>https://redcap.cesvima.upm.es/surveys/?s=hduVyWYfdiYKWLnn</t>
  </si>
  <si>
    <t>https://redcap.cesvima.upm.es/surveys/?s=WooKEoXEHfofm8y9</t>
  </si>
  <si>
    <t>https://redcap.cesvima.upm.es/surveys/?s=7GGKZNZ5gNDpHn7E</t>
  </si>
  <si>
    <t>CPDC5698</t>
  </si>
  <si>
    <t>https://redcap.cesvima.upm.es/surveys/?s=22V6eFw5JSYZfiKD</t>
  </si>
  <si>
    <t>https://redcap.cesvima.upm.es/surveys/?s=dLM2NkxNTckzuz9m</t>
  </si>
  <si>
    <t>https://redcap.cesvima.upm.es/surveys/?s=Rjmir9L4gQZSJRjh</t>
  </si>
  <si>
    <t>https://redcap.cesvima.upm.es/surveys/?s=FLGvJ779Ku7EcZDF</t>
  </si>
  <si>
    <t>https://redcap.cesvima.upm.es/surveys/?s=5GxPLqVrYeiP62t7</t>
  </si>
  <si>
    <t>https://redcap.cesvima.upm.es/surveys/?s=3HLDPtdszraPSydW</t>
  </si>
  <si>
    <t>CPDC6722</t>
  </si>
  <si>
    <t>https://redcap.cesvima.upm.es/surveys/?s=kCiIcPiIdky4hYIY</t>
  </si>
  <si>
    <t>https://redcap.cesvima.upm.es/surveys/?s=ar79DGJgza5Ujayv</t>
  </si>
  <si>
    <t>https://redcap.cesvima.upm.es/surveys/?s=KSEkyFswcEqyoFtM</t>
  </si>
  <si>
    <t>https://redcap.cesvima.upm.es/surveys/?s=HqEtignXMzQLafEd</t>
  </si>
  <si>
    <t>https://redcap.cesvima.upm.es/surveys/?s=v4Im3mYp5hPqksnE</t>
  </si>
  <si>
    <t>https://redcap.cesvima.upm.es/surveys/?s=DxYMjHMnMeU75VZa</t>
  </si>
  <si>
    <t>CPDC1978</t>
  </si>
  <si>
    <t>https://redcap.cesvima.upm.es/surveys/?s=Kiqx3uNAb3Sne7MA</t>
  </si>
  <si>
    <t>https://redcap.cesvima.upm.es/surveys/?s=2KSCox2FIALo5gS6</t>
  </si>
  <si>
    <t>https://redcap.cesvima.upm.es/surveys/?s=eL9UDosNNocwt5Af</t>
  </si>
  <si>
    <t>https://redcap.cesvima.upm.es/surveys/?s=jKDWnKEuHEi97igp</t>
  </si>
  <si>
    <t>https://redcap.cesvima.upm.es/surveys/?s=t9VPnvm37HwHpCqg</t>
  </si>
  <si>
    <t>https://redcap.cesvima.upm.es/surveys/?s=Fh7pT9sQ6mocXAZS</t>
  </si>
  <si>
    <t>CPDC1346</t>
  </si>
  <si>
    <t>https://redcap.cesvima.upm.es/surveys/?s=nK7ru48N3ufL5mXJ</t>
  </si>
  <si>
    <t>https://redcap.cesvima.upm.es/surveys/?s=M8L9t8rafZdMoWLu</t>
  </si>
  <si>
    <t>https://redcap.cesvima.upm.es/surveys/?s=ebyxqSP7pHxTbN4P</t>
  </si>
  <si>
    <t>https://redcap.cesvima.upm.es/surveys/?s=SxTmpEUsfb4FBuhs</t>
  </si>
  <si>
    <t>https://redcap.cesvima.upm.es/surveys/?s=qcijtoNdnMQzi9cn</t>
  </si>
  <si>
    <t>https://redcap.cesvima.upm.es/surveys/?s=rdEfVf9Der6IcR7N</t>
  </si>
  <si>
    <t>CPDC6527</t>
  </si>
  <si>
    <t>https://redcap.cesvima.upm.es/surveys/?s=uDZ2D6RJGE3F8tTk</t>
  </si>
  <si>
    <t>https://redcap.cesvima.upm.es/surveys/?s=7Q5ykB7nfvzREwaq</t>
  </si>
  <si>
    <t>https://redcap.cesvima.upm.es/surveys/?s=wSgySfGaYaGfcZp4</t>
  </si>
  <si>
    <t>https://redcap.cesvima.upm.es/surveys/?s=rE7HIhmwPzLmc3o6</t>
  </si>
  <si>
    <t>https://redcap.cesvima.upm.es/surveys/?s=gj8AKLKAvgFE3NGm</t>
  </si>
  <si>
    <t>https://redcap.cesvima.upm.es/surveys/?s=BMkIBYRoHMRLxeSR</t>
  </si>
  <si>
    <t>CPDC8200</t>
  </si>
  <si>
    <t>https://redcap.cesvima.upm.es/surveys/?s=ouMqXimw3PWibnC2</t>
  </si>
  <si>
    <t>https://redcap.cesvima.upm.es/surveys/?s=8epKN6PMIIPV9afR</t>
  </si>
  <si>
    <t>https://redcap.cesvima.upm.es/surveys/?s=2zz4ZpyRzczgy2BT</t>
  </si>
  <si>
    <t>https://redcap.cesvima.upm.es/surveys/?s=JkhiayTsc3dfeg2p</t>
  </si>
  <si>
    <t>https://redcap.cesvima.upm.es/surveys/?s=7ERX9s56g63STLX6</t>
  </si>
  <si>
    <t>https://redcap.cesvima.upm.es/surveys/?s=REqJt3y3GZGtgC8L</t>
  </si>
  <si>
    <t>CPDC9685</t>
  </si>
  <si>
    <t>https://redcap.cesvima.upm.es/surveys/?s=CwPUdEBnLrFeQCmu</t>
  </si>
  <si>
    <t>https://redcap.cesvima.upm.es/surveys/?s=gcZHb8dQbbFd5wbe</t>
  </si>
  <si>
    <t>https://redcap.cesvima.upm.es/surveys/?s=u5HVwTe7quNJLG7R</t>
  </si>
  <si>
    <t>https://redcap.cesvima.upm.es/surveys/?s=KjqrWhIjTvCgerYA</t>
  </si>
  <si>
    <t>https://redcap.cesvima.upm.es/surveys/?s=8Bbsi6SS7vkZjGht</t>
  </si>
  <si>
    <t>https://redcap.cesvima.upm.es/surveys/?s=J3KCfoBCwSVBTwre</t>
  </si>
  <si>
    <t>CPDC9968</t>
  </si>
  <si>
    <t>https://redcap.cesvima.upm.es/surveys/?s=EE48kgd4kRKpAULh</t>
  </si>
  <si>
    <t>https://redcap.cesvima.upm.es/surveys/?s=PIipfQnhJb7GZcTd</t>
  </si>
  <si>
    <t>https://redcap.cesvima.upm.es/surveys/?s=LztWKeRrbiTPEGIU</t>
  </si>
  <si>
    <t>https://redcap.cesvima.upm.es/surveys/?s=uSjVQEgHg8hELAkv</t>
  </si>
  <si>
    <t>https://redcap.cesvima.upm.es/surveys/?s=EQzTdayoDfmGAW8c</t>
  </si>
  <si>
    <t>https://redcap.cesvima.upm.es/surveys/?s=uZzoMwVUEVxC2fRI</t>
  </si>
  <si>
    <t>CPDC6359</t>
  </si>
  <si>
    <t>https://redcap.cesvima.upm.es/surveys/?s=htMVa9Px3CwSjfr5</t>
  </si>
  <si>
    <t>https://redcap.cesvima.upm.es/surveys/?s=fzDpmkAYUi4hCTAu</t>
  </si>
  <si>
    <t>https://redcap.cesvima.upm.es/surveys/?s=UvSihMdXJFwtSSe3</t>
  </si>
  <si>
    <t>https://redcap.cesvima.upm.es/surveys/?s=NfUHGzmPzR4yFvab</t>
  </si>
  <si>
    <t>https://redcap.cesvima.upm.es/surveys/?s=43hhiCkZ9yIvyubz</t>
  </si>
  <si>
    <t>https://redcap.cesvima.upm.es/surveys/?s=wd7E4tVFdi6fZvcC</t>
  </si>
  <si>
    <t>CPDC8665</t>
  </si>
  <si>
    <t>https://redcap.cesvima.upm.es/surveys/?s=uoxgiJsqPyRyAKLj</t>
  </si>
  <si>
    <t>https://redcap.cesvima.upm.es/surveys/?s=WEdco5KkZ9tp4srH</t>
  </si>
  <si>
    <t>https://redcap.cesvima.upm.es/surveys/?s=kqNJssi7Bgtd4dPI</t>
  </si>
  <si>
    <t>https://redcap.cesvima.upm.es/surveys/?s=stQv4y6Bn8fQkBwH</t>
  </si>
  <si>
    <t>https://redcap.cesvima.upm.es/surveys/?s=LRuHPYP4vQpK7xeE</t>
  </si>
  <si>
    <t>https://redcap.cesvima.upm.es/surveys/?s=RmYishCDbTezJ48I</t>
  </si>
  <si>
    <t>CPDC2272</t>
  </si>
  <si>
    <t>https://redcap.cesvima.upm.es/surveys/?s=i5vJ5RmpmGbqodci</t>
  </si>
  <si>
    <t>https://redcap.cesvima.upm.es/surveys/?s=Lu4BshDVdnr7LYAP</t>
  </si>
  <si>
    <t>https://redcap.cesvima.upm.es/surveys/?s=kEcczMShIEwGwrEq</t>
  </si>
  <si>
    <t>https://redcap.cesvima.upm.es/surveys/?s=4Hq2TZG86d6Q4r59</t>
  </si>
  <si>
    <t>https://redcap.cesvima.upm.es/surveys/?s=NVuKMoLjNvi5UI2N</t>
  </si>
  <si>
    <t>https://redcap.cesvima.upm.es/surveys/?s=avuERaJ5qjH7bHwE</t>
  </si>
  <si>
    <t>CPDC3120</t>
  </si>
  <si>
    <t>https://redcap.cesvima.upm.es/surveys/?s=eHVHiGwDbn6amXPR</t>
  </si>
  <si>
    <t>https://redcap.cesvima.upm.es/surveys/?s=QW2qF6hrs9wHBccI</t>
  </si>
  <si>
    <t>https://redcap.cesvima.upm.es/surveys/?s=UStsgtZ4mJrRIPMU</t>
  </si>
  <si>
    <t>https://redcap.cesvima.upm.es/surveys/?s=JpGsYmLTMZPuYP78</t>
  </si>
  <si>
    <t>https://redcap.cesvima.upm.es/surveys/?s=SaDNjNIURBdn2RzM</t>
  </si>
  <si>
    <t>https://redcap.cesvima.upm.es/surveys/?s=yjkD5q6cYprgwteH</t>
  </si>
  <si>
    <t>CPDC5851</t>
  </si>
  <si>
    <t>https://redcap.cesvima.upm.es/surveys/?s=dE5PdmdonGCdvVSQ</t>
  </si>
  <si>
    <t>https://redcap.cesvima.upm.es/surveys/?s=TgFYNeeL2XoictBN</t>
  </si>
  <si>
    <t>https://redcap.cesvima.upm.es/surveys/?s=9kRFf6eYWp7ZT43w</t>
  </si>
  <si>
    <t>https://redcap.cesvima.upm.es/surveys/?s=6U6mRxQZVhoWKvpY</t>
  </si>
  <si>
    <t>https://redcap.cesvima.upm.es/surveys/?s=HVn6yPasbfCHfpbi</t>
  </si>
  <si>
    <t>https://redcap.cesvima.upm.es/surveys/?s=PBeIHNSgz6zHT9qU</t>
  </si>
  <si>
    <t>CPDC8796</t>
  </si>
  <si>
    <t>https://redcap.cesvima.upm.es/surveys/?s=EquvWJMg3VGRajpb</t>
  </si>
  <si>
    <t>https://redcap.cesvima.upm.es/surveys/?s=EqWF3SqGEAfixNUD</t>
  </si>
  <si>
    <t>https://redcap.cesvima.upm.es/surveys/?s=rngezIkJSutvSntY</t>
  </si>
  <si>
    <t>https://redcap.cesvima.upm.es/surveys/?s=gDbojfjm3cB4Z8E2</t>
  </si>
  <si>
    <t>https://redcap.cesvima.upm.es/surveys/?s=P32skXEJbG9PaJJV</t>
  </si>
  <si>
    <t>https://redcap.cesvima.upm.es/surveys/?s=bSyAMk8p6L9u3d2a</t>
  </si>
  <si>
    <t>CPDC6496</t>
  </si>
  <si>
    <t>https://redcap.cesvima.upm.es/surveys/?s=JcIi2FDjN9BIthRG</t>
  </si>
  <si>
    <t>https://redcap.cesvima.upm.es/surveys/?s=rN9ngfJP552AYe7G</t>
  </si>
  <si>
    <t>https://redcap.cesvima.upm.es/surveys/?s=jJuDSYain8rBNsgp</t>
  </si>
  <si>
    <t>https://redcap.cesvima.upm.es/surveys/?s=haivzN6LrN9BEBjZ</t>
  </si>
  <si>
    <t>https://redcap.cesvima.upm.es/surveys/?s=bBKZoQmRpLZXsScL</t>
  </si>
  <si>
    <t>https://redcap.cesvima.upm.es/surveys/?s=YHQABiPCPi4gnDec</t>
  </si>
  <si>
    <t>CPDC3447</t>
  </si>
  <si>
    <t>https://redcap.cesvima.upm.es/surveys/?s=qV698iLbaWPboKBs</t>
  </si>
  <si>
    <t>https://redcap.cesvima.upm.es/surveys/?s=72aJf49po6J4jZqi</t>
  </si>
  <si>
    <t>https://redcap.cesvima.upm.es/surveys/?s=k5umt2r3kCa5Ahrt</t>
  </si>
  <si>
    <t>https://redcap.cesvima.upm.es/surveys/?s=HZ3Q5zIStqk5ICto</t>
  </si>
  <si>
    <t>https://redcap.cesvima.upm.es/surveys/?s=HSLTV8J4S6EKQbGc</t>
  </si>
  <si>
    <t>https://redcap.cesvima.upm.es/surveys/?s=FkTN9YAB5wGHRInC</t>
  </si>
  <si>
    <t>CPDC2882</t>
  </si>
  <si>
    <t>https://redcap.cesvima.upm.es/surveys/?s=bgodhW5VQUNQfaGM</t>
  </si>
  <si>
    <t>https://redcap.cesvima.upm.es/surveys/?s=gZMDrVhrWUpjmnMt</t>
  </si>
  <si>
    <t>https://redcap.cesvima.upm.es/surveys/?s=oiVzjeVBucIdC5Nf</t>
  </si>
  <si>
    <t>https://redcap.cesvima.upm.es/surveys/?s=w8fwaEvBMEq4i5g6</t>
  </si>
  <si>
    <t>https://redcap.cesvima.upm.es/surveys/?s=Sj8BMhnXGD4WiGsw</t>
  </si>
  <si>
    <t>https://redcap.cesvima.upm.es/surveys/?s=xnI5KoDLPFuMit6j</t>
  </si>
  <si>
    <t>CPDC3660</t>
  </si>
  <si>
    <t>https://redcap.cesvima.upm.es/surveys/?s=wpA2JfejQRqNBXTL</t>
  </si>
  <si>
    <t>https://redcap.cesvima.upm.es/surveys/?s=ao7v9cUL4MuDScw4</t>
  </si>
  <si>
    <t>https://redcap.cesvima.upm.es/surveys/?s=uCuRFPWj8uwGTHtt</t>
  </si>
  <si>
    <t>https://redcap.cesvima.upm.es/surveys/?s=edTxzQJgC5tv4WW3</t>
  </si>
  <si>
    <t>https://redcap.cesvima.upm.es/surveys/?s=bFY2Sdw7kyRAanqb</t>
  </si>
  <si>
    <t>https://redcap.cesvima.upm.es/surveys/?s=L37kvMS5Lo92m7h3</t>
  </si>
  <si>
    <t>CPDC9089</t>
  </si>
  <si>
    <t>https://redcap.cesvima.upm.es/surveys/?s=EhsMJaFqLImtr9Mk</t>
  </si>
  <si>
    <t>https://redcap.cesvima.upm.es/surveys/?s=RIZkM7yPk63fSLvI</t>
  </si>
  <si>
    <t>https://redcap.cesvima.upm.es/surveys/?s=jV5ATkThqcwJRmKT</t>
  </si>
  <si>
    <t>https://redcap.cesvima.upm.es/surveys/?s=XtUnj4pEZzoAPx9B</t>
  </si>
  <si>
    <t>https://redcap.cesvima.upm.es/surveys/?s=wMEdHUwBavPBGBBG</t>
  </si>
  <si>
    <t>https://redcap.cesvima.upm.es/surveys/?s=ENUfKAnKwiarEyMM</t>
  </si>
  <si>
    <t>CPDC8508</t>
  </si>
  <si>
    <t>https://redcap.cesvima.upm.es/surveys/?s=zb8itPJZGSQUCwLQ</t>
  </si>
  <si>
    <t>https://redcap.cesvima.upm.es/surveys/?s=PK8Ltt6kuIbQCHaE</t>
  </si>
  <si>
    <t>https://redcap.cesvima.upm.es/surveys/?s=dYinz9KEB3yzIwC2</t>
  </si>
  <si>
    <t>https://redcap.cesvima.upm.es/surveys/?s=yBfwVFVigF3zkyCy</t>
  </si>
  <si>
    <t>https://redcap.cesvima.upm.es/surveys/?s=rkufmTpjBy4Sgoao</t>
  </si>
  <si>
    <t>https://redcap.cesvima.upm.es/surveys/?s=RIQZyE3ww5gDmfk9</t>
  </si>
  <si>
    <t>CPDC6928</t>
  </si>
  <si>
    <t>https://redcap.cesvima.upm.es/surveys/?s=bRTCYIURTHbSS4DQ</t>
  </si>
  <si>
    <t>https://redcap.cesvima.upm.es/surveys/?s=nJWIEFWyEqBgvybN</t>
  </si>
  <si>
    <t>https://redcap.cesvima.upm.es/surveys/?s=YuFcka5FWezbsLzL</t>
  </si>
  <si>
    <t>https://redcap.cesvima.upm.es/surveys/?s=GnsjmkRsbuokELck</t>
  </si>
  <si>
    <t>https://redcap.cesvima.upm.es/surveys/?s=kprgkeeRaCminyWA</t>
  </si>
  <si>
    <t>https://redcap.cesvima.upm.es/surveys/?s=aH5VsmXBIHz2V7CE</t>
  </si>
  <si>
    <t>CPDC8828</t>
  </si>
  <si>
    <t>https://redcap.cesvima.upm.es/surveys/?s=6TAduWK3ZMGEwKtF</t>
  </si>
  <si>
    <t>https://redcap.cesvima.upm.es/surveys/?s=qvZrcduCGYrsQYHs</t>
  </si>
  <si>
    <t>https://redcap.cesvima.upm.es/surveys/?s=riUHwSnScnpZqEan</t>
  </si>
  <si>
    <t>https://redcap.cesvima.upm.es/surveys/?s=rNcmX3PohhWzbZ7G</t>
  </si>
  <si>
    <t>https://redcap.cesvima.upm.es/surveys/?s=G2mpoSaNMqXsGbxG</t>
  </si>
  <si>
    <t>https://redcap.cesvima.upm.es/surveys/?s=6FVPyEKeKwnvkkqe</t>
  </si>
  <si>
    <t>CPDC7373</t>
  </si>
  <si>
    <t>https://redcap.cesvima.upm.es/surveys/?s=cJ5k9b6KpaJShWNv</t>
  </si>
  <si>
    <t>https://redcap.cesvima.upm.es/surveys/?s=trepRfsME6bBxw5k</t>
  </si>
  <si>
    <t>https://redcap.cesvima.upm.es/surveys/?s=eybg3YMv4Jw2PSRK</t>
  </si>
  <si>
    <t>https://redcap.cesvima.upm.es/surveys/?s=hBuURKLtKgPZ5HfM</t>
  </si>
  <si>
    <t>https://redcap.cesvima.upm.es/surveys/?s=VYewKe2edbuHEUP8</t>
  </si>
  <si>
    <t>https://redcap.cesvima.upm.es/surveys/?s=CDSYMjKL8CSNNAwF</t>
  </si>
  <si>
    <t>CPDC6785</t>
  </si>
  <si>
    <t>https://redcap.cesvima.upm.es/surveys/?s=cER6XoxmbyRqGNhq</t>
  </si>
  <si>
    <t>https://redcap.cesvima.upm.es/surveys/?s=ATLcY3hCfVyUYC7e</t>
  </si>
  <si>
    <t>https://redcap.cesvima.upm.es/surveys/?s=rGeVQsTco5jH2Kzt</t>
  </si>
  <si>
    <t>https://redcap.cesvima.upm.es/surveys/?s=JMcxePERwBa6sAck</t>
  </si>
  <si>
    <t>https://redcap.cesvima.upm.es/surveys/?s=q5Ty2SaCuWIFzkCG</t>
  </si>
  <si>
    <t>https://redcap.cesvima.upm.es/surveys/?s=ey34euwW2du7krdm</t>
  </si>
  <si>
    <t>CPDC1111</t>
  </si>
  <si>
    <t>https://redcap.cesvima.upm.es/surveys/?s=vyddUIVqick6UdVe</t>
  </si>
  <si>
    <t>https://redcap.cesvima.upm.es/surveys/?s=dvApJPmxuQKguKS8</t>
  </si>
  <si>
    <t>https://redcap.cesvima.upm.es/surveys/?s=5ZSVx7yRGy2XnU7U</t>
  </si>
  <si>
    <t>https://redcap.cesvima.upm.es/surveys/?s=n69kfzpcEBbZZNsZ</t>
  </si>
  <si>
    <t>https://redcap.cesvima.upm.es/surveys/?s=uqPn8XHzufxC5PE3</t>
  </si>
  <si>
    <t>https://redcap.cesvima.upm.es/surveys/?s=Y5A9B3IwpcqFLI3o</t>
  </si>
  <si>
    <t>CPDC2551</t>
  </si>
  <si>
    <t>https://redcap.cesvima.upm.es/surveys/?s=HxbXmzZG6z8ypWjr</t>
  </si>
  <si>
    <t>https://redcap.cesvima.upm.es/surveys/?s=scrkJe6JJhX3vPm8</t>
  </si>
  <si>
    <t>https://redcap.cesvima.upm.es/surveys/?s=5G7SyUWLimTHbMaC</t>
  </si>
  <si>
    <t>https://redcap.cesvima.upm.es/surveys/?s=R4U9UmJy4vj3abPa</t>
  </si>
  <si>
    <t>https://redcap.cesvima.upm.es/surveys/?s=fuVHCzcQu4AhTxNC</t>
  </si>
  <si>
    <t>https://redcap.cesvima.upm.es/surveys/?s=TtKzRUoPEZDBDUWg</t>
  </si>
  <si>
    <t>CPDC3670</t>
  </si>
  <si>
    <t>https://redcap.cesvima.upm.es/surveys/?s=HyiHn7yVnW4oFMxs</t>
  </si>
  <si>
    <t>https://redcap.cesvima.upm.es/surveys/?s=UaPhR4NbE8Ptxmzi</t>
  </si>
  <si>
    <t>https://redcap.cesvima.upm.es/surveys/?s=9kdobfJICWdFIEF3</t>
  </si>
  <si>
    <t>https://redcap.cesvima.upm.es/surveys/?s=K9SSCULFYQiD4pUU</t>
  </si>
  <si>
    <t>https://redcap.cesvima.upm.es/surveys/?s=qZ9ZgGouDJ24JABI</t>
  </si>
  <si>
    <t>https://redcap.cesvima.upm.es/surveys/?s=xm9zGnuaWcpCtXZG</t>
  </si>
  <si>
    <t>CPDC3753</t>
  </si>
  <si>
    <t>https://redcap.cesvima.upm.es/surveys/?s=CRXjiwQzfpTECwPq</t>
  </si>
  <si>
    <t>https://redcap.cesvima.upm.es/surveys/?s=ALGJmtpddRhXqbiw</t>
  </si>
  <si>
    <t>https://redcap.cesvima.upm.es/surveys/?s=bpTuDk9toInCbq3a</t>
  </si>
  <si>
    <t>https://redcap.cesvima.upm.es/surveys/?s=t77KZigtZWTbJsXa</t>
  </si>
  <si>
    <t>https://redcap.cesvima.upm.es/surveys/?s=JgydZoUyhnwf7c2B</t>
  </si>
  <si>
    <t>https://redcap.cesvima.upm.es/surveys/?s=r2MAGZHmfdCgcrVy</t>
  </si>
  <si>
    <t>CPDC3895</t>
  </si>
  <si>
    <t>https://redcap.cesvima.upm.es/surveys/?s=yUiFVBSX2IYYqGBX</t>
  </si>
  <si>
    <t>https://redcap.cesvima.upm.es/surveys/?s=KXZuFhprC6jnErPm</t>
  </si>
  <si>
    <t>https://redcap.cesvima.upm.es/surveys/?s=An7S9WaXvqhqYbk7</t>
  </si>
  <si>
    <t>https://redcap.cesvima.upm.es/surveys/?s=7zgi6oaPW2pB5Gf8</t>
  </si>
  <si>
    <t>https://redcap.cesvima.upm.es/surveys/?s=Ja3zKrNYMAUub3Zv</t>
  </si>
  <si>
    <t>https://redcap.cesvima.upm.es/surveys/?s=RGTgiViJLmrTo9zx</t>
  </si>
  <si>
    <t>CPDC2507</t>
  </si>
  <si>
    <t>https://redcap.cesvima.upm.es/surveys/?s=tNQjySI2sYiGhg7a</t>
  </si>
  <si>
    <t>https://redcap.cesvima.upm.es/surveys/?s=jPSoUN8Mu4wPVqYR</t>
  </si>
  <si>
    <t>https://redcap.cesvima.upm.es/surveys/?s=Pfi2EFaR9ibc8kpV</t>
  </si>
  <si>
    <t>https://redcap.cesvima.upm.es/surveys/?s=Sw6LKKnxRrqWhunE</t>
  </si>
  <si>
    <t>https://redcap.cesvima.upm.es/surveys/?s=YhpJBb36Uh2WpWJS</t>
  </si>
  <si>
    <t>https://redcap.cesvima.upm.es/surveys/?s=oiLJaVH5QkkEVsfj</t>
  </si>
  <si>
    <t>CPDC7304</t>
  </si>
  <si>
    <t>https://redcap.cesvima.upm.es/surveys/?s=hNdB3zrS6wYFmRua</t>
  </si>
  <si>
    <t>https://redcap.cesvima.upm.es/surveys/?s=B3FSGAAw7oDaHiqA</t>
  </si>
  <si>
    <t>https://redcap.cesvima.upm.es/surveys/?s=KIB5WjMYgWqsKTsg</t>
  </si>
  <si>
    <t>https://redcap.cesvima.upm.es/surveys/?s=3sW66os42I7Y3BsU</t>
  </si>
  <si>
    <t>https://redcap.cesvima.upm.es/surveys/?s=gL4vs3rxmHVIhBAT</t>
  </si>
  <si>
    <t>https://redcap.cesvima.upm.es/surveys/?s=QNYhF7X7ChtKTZM5</t>
  </si>
  <si>
    <t>CPDC7622</t>
  </si>
  <si>
    <t>https://redcap.cesvima.upm.es/surveys/?s=n3z7kpNQvNIXYtxN</t>
  </si>
  <si>
    <t>https://redcap.cesvima.upm.es/surveys/?s=2LMTGLAuNiSJpJoV</t>
  </si>
  <si>
    <t>https://redcap.cesvima.upm.es/surveys/?s=Ivaps9Y5bYPK8Btu</t>
  </si>
  <si>
    <t>https://redcap.cesvima.upm.es/surveys/?s=2SB6KX36PiZjENLA</t>
  </si>
  <si>
    <t>https://redcap.cesvima.upm.es/surveys/?s=vp3Iv8o39hhSMpZX</t>
  </si>
  <si>
    <t>https://redcap.cesvima.upm.es/surveys/?s=mpvcEVxiawDGR5dQ</t>
  </si>
  <si>
    <t>CPDC1307</t>
  </si>
  <si>
    <t>https://redcap.cesvima.upm.es/surveys/?s=zBSdoUiwq5Gyav3M</t>
  </si>
  <si>
    <t>https://redcap.cesvima.upm.es/surveys/?s=XNWQJFJ9IZ3NymVZ</t>
  </si>
  <si>
    <t>https://redcap.cesvima.upm.es/surveys/?s=CgFqxJXJtgMg55aF</t>
  </si>
  <si>
    <t>https://redcap.cesvima.upm.es/surveys/?s=2ZIbfShHtcg94yQc</t>
  </si>
  <si>
    <t>https://redcap.cesvima.upm.es/surveys/?s=gxKGdbhAn2WAIVQ3</t>
  </si>
  <si>
    <t>https://redcap.cesvima.upm.es/surveys/?s=P4IZFsWzVkNgcBhk</t>
  </si>
  <si>
    <t>CPDC3481</t>
  </si>
  <si>
    <t>https://redcap.cesvima.upm.es/surveys/?s=zNtjGPj8UeMPodwG</t>
  </si>
  <si>
    <t>https://redcap.cesvima.upm.es/surveys/?s=rhuSvniZ3RvE5kEv</t>
  </si>
  <si>
    <t>https://redcap.cesvima.upm.es/surveys/?s=n2bxa6EkxQ9aJapE</t>
  </si>
  <si>
    <t>https://redcap.cesvima.upm.es/surveys/?s=d8hf8EL8CktUpooy</t>
  </si>
  <si>
    <t>https://redcap.cesvima.upm.es/surveys/?s=AHpZYeThGZAgFmQQ</t>
  </si>
  <si>
    <t>https://redcap.cesvima.upm.es/surveys/?s=QQnAAzojLtzyDbng</t>
  </si>
  <si>
    <t>CPDC9233</t>
  </si>
  <si>
    <t>https://redcap.cesvima.upm.es/surveys/?s=Mv6UoghuGUF3In33</t>
  </si>
  <si>
    <t>https://redcap.cesvima.upm.es/surveys/?s=SeMk8BPWHF6d9RJC</t>
  </si>
  <si>
    <t>https://redcap.cesvima.upm.es/surveys/?s=7iRAXWM4Gagja8Fu</t>
  </si>
  <si>
    <t>https://redcap.cesvima.upm.es/surveys/?s=BSQjc8AnY8pLWXsT</t>
  </si>
  <si>
    <t>https://redcap.cesvima.upm.es/surveys/?s=uFQ6hARdYXCBAfHJ</t>
  </si>
  <si>
    <t>https://redcap.cesvima.upm.es/surveys/?s=oaJpT9NmLoc7RUIH</t>
  </si>
  <si>
    <t>CPDC7550</t>
  </si>
  <si>
    <t>https://redcap.cesvima.upm.es/surveys/?s=FNcUEJyYJVFEFERC</t>
  </si>
  <si>
    <t>https://redcap.cesvima.upm.es/surveys/?s=WomqY9r4CiUu8ex4</t>
  </si>
  <si>
    <t>https://redcap.cesvima.upm.es/surveys/?s=L9NtCaGf5FfKojkV</t>
  </si>
  <si>
    <t>https://redcap.cesvima.upm.es/surveys/?s=6FHiL9eJHzUrVJWj</t>
  </si>
  <si>
    <t>https://redcap.cesvima.upm.es/surveys/?s=6DtXA8ga6zoMjBfa</t>
  </si>
  <si>
    <t>https://redcap.cesvima.upm.es/surveys/?s=zyekCtnb6xvz7WIV</t>
  </si>
  <si>
    <t>CPDC2378</t>
  </si>
  <si>
    <t>https://redcap.cesvima.upm.es/surveys/?s=2ttm5jPBNz6bZXE3</t>
  </si>
  <si>
    <t>https://redcap.cesvima.upm.es/surveys/?s=e93Zj4DQSqSdZWfm</t>
  </si>
  <si>
    <t>https://redcap.cesvima.upm.es/surveys/?s=BcKbmmSzTupPU8TY</t>
  </si>
  <si>
    <t>https://redcap.cesvima.upm.es/surveys/?s=LVMvvM3sIbGnmyEb</t>
  </si>
  <si>
    <t>https://redcap.cesvima.upm.es/surveys/?s=rUNbCMfMcSuShTdH</t>
  </si>
  <si>
    <t>https://redcap.cesvima.upm.es/surveys/?s=fS3FkhSfWuuA7pjB</t>
  </si>
  <si>
    <t>CPDC6196</t>
  </si>
  <si>
    <t>https://redcap.cesvima.upm.es/surveys/?s=B9xHCvp3oK3mm8Xq</t>
  </si>
  <si>
    <t>https://redcap.cesvima.upm.es/surveys/?s=XGucBEzsbxzZEDuZ</t>
  </si>
  <si>
    <t>https://redcap.cesvima.upm.es/surveys/?s=paMMoUM6euCYHDdA</t>
  </si>
  <si>
    <t>https://redcap.cesvima.upm.es/surveys/?s=oenZeHju5PmhxtKJ</t>
  </si>
  <si>
    <t>https://redcap.cesvima.upm.es/surveys/?s=h6IyVmpAkjT59NVt</t>
  </si>
  <si>
    <t>https://redcap.cesvima.upm.es/surveys/?s=nbWpfGTGvHLeQrzF</t>
  </si>
  <si>
    <t>CPDC6029</t>
  </si>
  <si>
    <t>https://redcap.cesvima.upm.es/surveys/?s=xc8eREUGwAKIyhsB</t>
  </si>
  <si>
    <t>https://redcap.cesvima.upm.es/surveys/?s=5Z83QWBuUzLvvgn5</t>
  </si>
  <si>
    <t>https://redcap.cesvima.upm.es/surveys/?s=PJWPigJdf8rdVjMf</t>
  </si>
  <si>
    <t>https://redcap.cesvima.upm.es/surveys/?s=kAYLf7uiFJcpwcj4</t>
  </si>
  <si>
    <t>https://redcap.cesvima.upm.es/surveys/?s=ZCwSoFZ5RJLt8xYs</t>
  </si>
  <si>
    <t>https://redcap.cesvima.upm.es/surveys/?s=PNitAiK4BAnHh5M4</t>
  </si>
  <si>
    <t>CPDC7395</t>
  </si>
  <si>
    <t>https://redcap.cesvima.upm.es/surveys/?s=JyVXjMCL5nQqniE5</t>
  </si>
  <si>
    <t>https://redcap.cesvima.upm.es/surveys/?s=HYfRqgiKT2iTugoq</t>
  </si>
  <si>
    <t>https://redcap.cesvima.upm.es/surveys/?s=HtAeiv5GxuFzPrr3</t>
  </si>
  <si>
    <t>https://redcap.cesvima.upm.es/surveys/?s=WbcGLpJ4k7PPPSv5</t>
  </si>
  <si>
    <t>https://redcap.cesvima.upm.es/surveys/?s=YoC73cqs84VNNECS</t>
  </si>
  <si>
    <t>https://redcap.cesvima.upm.es/surveys/?s=hqXrhAjauwotSM2Y</t>
  </si>
  <si>
    <t>CPDC3013</t>
  </si>
  <si>
    <t>https://redcap.cesvima.upm.es/surveys/?s=WmbzHeZShRbHGej4</t>
  </si>
  <si>
    <t>https://redcap.cesvima.upm.es/surveys/?s=q9xEgPJSw9ftj3Dg</t>
  </si>
  <si>
    <t>https://redcap.cesvima.upm.es/surveys/?s=ZPieB2yHVo6h684v</t>
  </si>
  <si>
    <t>https://redcap.cesvima.upm.es/surveys/?s=KXXEgjtSj5YYF8wc</t>
  </si>
  <si>
    <t>https://redcap.cesvima.upm.es/surveys/?s=yEIBu3ZAJswmh6i9</t>
  </si>
  <si>
    <t>https://redcap.cesvima.upm.es/surveys/?s=UM3UXurQC5sBERq7</t>
  </si>
  <si>
    <t>CPDC7628</t>
  </si>
  <si>
    <t>https://redcap.cesvima.upm.es/surveys/?s=vvNXjhR43cv6YrUs</t>
  </si>
  <si>
    <t>https://redcap.cesvima.upm.es/surveys/?s=8QsZnTaNEtBju8EY</t>
  </si>
  <si>
    <t>https://redcap.cesvima.upm.es/surveys/?s=pqWGJRcXm5NGng6q</t>
  </si>
  <si>
    <t>https://redcap.cesvima.upm.es/surveys/?s=Z5fLqdWv5YT8f7eR</t>
  </si>
  <si>
    <t>https://redcap.cesvima.upm.es/surveys/?s=pCuagqqJpkxRJbdW</t>
  </si>
  <si>
    <t>https://redcap.cesvima.upm.es/surveys/?s=D6M99y3y4ZaeiyyP</t>
  </si>
  <si>
    <t>CPDC2286</t>
  </si>
  <si>
    <t>https://redcap.cesvima.upm.es/surveys/?s=fxBAPKxeg7AYrX3h</t>
  </si>
  <si>
    <t>https://redcap.cesvima.upm.es/surveys/?s=4iX3mugv3vhYxsIq</t>
  </si>
  <si>
    <t>https://redcap.cesvima.upm.es/surveys/?s=YX5XcGYVzuGYJLFX</t>
  </si>
  <si>
    <t>https://redcap.cesvima.upm.es/surveys/?s=2DjmRZuxHJzeVofK</t>
  </si>
  <si>
    <t>https://redcap.cesvima.upm.es/surveys/?s=wmnrBADamGKBIrRH</t>
  </si>
  <si>
    <t>https://redcap.cesvima.upm.es/surveys/?s=UxUTTEI4bb4WYATw</t>
  </si>
  <si>
    <t>CPDC2505</t>
  </si>
  <si>
    <t>https://redcap.cesvima.upm.es/surveys/?s=eIFhpiNRCqEb7rgZ</t>
  </si>
  <si>
    <t>https://redcap.cesvima.upm.es/surveys/?s=Wn54sPTqRAVS8FXx</t>
  </si>
  <si>
    <t>https://redcap.cesvima.upm.es/surveys/?s=qEu33uTCxLKDbyjN</t>
  </si>
  <si>
    <t>https://redcap.cesvima.upm.es/surveys/?s=M5X7UPzdHehRkPHq</t>
  </si>
  <si>
    <t>https://redcap.cesvima.upm.es/surveys/?s=D8iGL3XrJpLqV8ct</t>
  </si>
  <si>
    <t>https://redcap.cesvima.upm.es/surveys/?s=MHQXkf2qj5FntZeH</t>
  </si>
  <si>
    <t>CPDC1444</t>
  </si>
  <si>
    <t>https://redcap.cesvima.upm.es/surveys/?s=4tNr3HUW6CQesMgY</t>
  </si>
  <si>
    <t>https://redcap.cesvima.upm.es/surveys/?s=h73BJUJWCTinwsVU</t>
  </si>
  <si>
    <t>https://redcap.cesvima.upm.es/surveys/?s=vVFTUwqwf3A2Sr8d</t>
  </si>
  <si>
    <t>https://redcap.cesvima.upm.es/surveys/?s=zInDyDzfghsXXm6g</t>
  </si>
  <si>
    <t>https://redcap.cesvima.upm.es/surveys/?s=WNy3TTmsIJ52gkAV</t>
  </si>
  <si>
    <t>https://redcap.cesvima.upm.es/surveys/?s=8K8JMVMnxG8FYrUx</t>
  </si>
  <si>
    <t>CPDC1148</t>
  </si>
  <si>
    <t>https://redcap.cesvima.upm.es/surveys/?s=hUBGCdM2mfNWmsrs</t>
  </si>
  <si>
    <t>https://redcap.cesvima.upm.es/surveys/?s=ZKWXQQEfiqtzurSs</t>
  </si>
  <si>
    <t>https://redcap.cesvima.upm.es/surveys/?s=kWaAuuxq6594eU4u</t>
  </si>
  <si>
    <t>https://redcap.cesvima.upm.es/surveys/?s=ZDAu93QGdRQT6ddH</t>
  </si>
  <si>
    <t>https://redcap.cesvima.upm.es/surveys/?s=8oaXesYz54CZaGq9</t>
  </si>
  <si>
    <t>https://redcap.cesvima.upm.es/surveys/?s=AqtImtY4czhugLyv</t>
  </si>
  <si>
    <t>CPDC3693</t>
  </si>
  <si>
    <t>https://redcap.cesvima.upm.es/surveys/?s=q7TXGhV6UE2thqy9</t>
  </si>
  <si>
    <t>https://redcap.cesvima.upm.es/surveys/?s=HKUwxKHVe4d6t2Fp</t>
  </si>
  <si>
    <t>https://redcap.cesvima.upm.es/surveys/?s=BocSBZId5oAQb9ob</t>
  </si>
  <si>
    <t>https://redcap.cesvima.upm.es/surveys/?s=mZf7iZ5SJJcrMbx3</t>
  </si>
  <si>
    <t>https://redcap.cesvima.upm.es/surveys/?s=d2NDFeKRx5AQ4FDX</t>
  </si>
  <si>
    <t>https://redcap.cesvima.upm.es/surveys/?s=hSabuaJmFAhYoQ4E</t>
  </si>
  <si>
    <t>CPDC3524</t>
  </si>
  <si>
    <t>https://redcap.cesvima.upm.es/surveys/?s=U7cXXML9Z6waw2SK</t>
  </si>
  <si>
    <t>https://redcap.cesvima.upm.es/surveys/?s=JnXZ9fE95cWKKiHG</t>
  </si>
  <si>
    <t>https://redcap.cesvima.upm.es/surveys/?s=MuhJxHm8hCiy6DSk</t>
  </si>
  <si>
    <t>https://redcap.cesvima.upm.es/surveys/?s=j96h5QIVX77k3ca3</t>
  </si>
  <si>
    <t>https://redcap.cesvima.upm.es/surveys/?s=a7UmQaZn3uG55wFs</t>
  </si>
  <si>
    <t>https://redcap.cesvima.upm.es/surveys/?s=eoxGP5FHevjjdzwS</t>
  </si>
  <si>
    <t>CPDC8031</t>
  </si>
  <si>
    <t>https://redcap.cesvima.upm.es/surveys/?s=M3IrxebukAYGJVtx</t>
  </si>
  <si>
    <t>https://redcap.cesvima.upm.es/surveys/?s=yoocE8qLz9WtmMZT</t>
  </si>
  <si>
    <t>https://redcap.cesvima.upm.es/surveys/?s=n9eAs8AQPvLUfqoV</t>
  </si>
  <si>
    <t>https://redcap.cesvima.upm.es/surveys/?s=3EdSTuk2HynRC9r7</t>
  </si>
  <si>
    <t>https://redcap.cesvima.upm.es/surveys/?s=A9iQLitvcTjDf86I</t>
  </si>
  <si>
    <t>https://redcap.cesvima.upm.es/surveys/?s=4xR9pkKXgrazpa8J</t>
  </si>
  <si>
    <t>CPDC2626</t>
  </si>
  <si>
    <t>https://redcap.cesvima.upm.es/surveys/?s=3pMZUs3QvhdoXH5H</t>
  </si>
  <si>
    <t>https://redcap.cesvima.upm.es/surveys/?s=wHQuY8DGBSB5SXxY</t>
  </si>
  <si>
    <t>https://redcap.cesvima.upm.es/surveys/?s=LbteZkeVnnSeEjX2</t>
  </si>
  <si>
    <t>https://redcap.cesvima.upm.es/surveys/?s=jX3vTScq7RSmuXZy</t>
  </si>
  <si>
    <t>https://redcap.cesvima.upm.es/surveys/?s=2Xe3pbThFH7VNBzh</t>
  </si>
  <si>
    <t>https://redcap.cesvima.upm.es/surveys/?s=ucuYoD8hWRCdiq3I</t>
  </si>
  <si>
    <t>CPDC7535</t>
  </si>
  <si>
    <t>https://redcap.cesvima.upm.es/surveys/?s=awIqwjRbSKEK8Kg3</t>
  </si>
  <si>
    <t>https://redcap.cesvima.upm.es/surveys/?s=hI6oXRSmBD53w9bN</t>
  </si>
  <si>
    <t>https://redcap.cesvima.upm.es/surveys/?s=yAc9g7maMdkQB85Z</t>
  </si>
  <si>
    <t>https://redcap.cesvima.upm.es/surveys/?s=ywehudh4mFt8H8JI</t>
  </si>
  <si>
    <t>https://redcap.cesvima.upm.es/surveys/?s=6BwXAeCoBzpBMSo2</t>
  </si>
  <si>
    <t>https://redcap.cesvima.upm.es/surveys/?s=XrH4khLSITS5A8Sf</t>
  </si>
  <si>
    <t>CPDC7244</t>
  </si>
  <si>
    <t>https://redcap.cesvima.upm.es/surveys/?s=nBtXH6WC9HmfanxA</t>
  </si>
  <si>
    <t>https://redcap.cesvima.upm.es/surveys/?s=QWZ9PCyW9IgZmCkW</t>
  </si>
  <si>
    <t>https://redcap.cesvima.upm.es/surveys/?s=9LSfsTqfXfrDZd5J</t>
  </si>
  <si>
    <t>https://redcap.cesvima.upm.es/surveys/?s=ADwor5q4e6Gk8RaW</t>
  </si>
  <si>
    <t>https://redcap.cesvima.upm.es/surveys/?s=QafSImJJsDr3NoW2</t>
  </si>
  <si>
    <t>https://redcap.cesvima.upm.es/surveys/?s=3VXGuzPuoRuucnDT</t>
  </si>
  <si>
    <t>CPDC3951</t>
  </si>
  <si>
    <t>https://redcap.cesvima.upm.es/surveys/?s=wgioMuASJ7cmArfa</t>
  </si>
  <si>
    <t>https://redcap.cesvima.upm.es/surveys/?s=rZjJKIEEmIJ3FGKm</t>
  </si>
  <si>
    <t>https://redcap.cesvima.upm.es/surveys/?s=sdtnc7SI3x6kxPaa</t>
  </si>
  <si>
    <t>https://redcap.cesvima.upm.es/surveys/?s=GhM2bTI3bjijGRkB</t>
  </si>
  <si>
    <t>https://redcap.cesvima.upm.es/surveys/?s=5mS8ERWpRze4SxCf</t>
  </si>
  <si>
    <t>https://redcap.cesvima.upm.es/surveys/?s=53w4tJEKr9oC3wWs</t>
  </si>
  <si>
    <t>CPDC7284</t>
  </si>
  <si>
    <t>https://redcap.cesvima.upm.es/surveys/?s=BioJwcpDcjxEdX8v</t>
  </si>
  <si>
    <t>https://redcap.cesvima.upm.es/surveys/?s=oUsGUZkUeu5s7QfA</t>
  </si>
  <si>
    <t>https://redcap.cesvima.upm.es/surveys/?s=eNFGMdAbSIcqg9Ij</t>
  </si>
  <si>
    <t>https://redcap.cesvima.upm.es/surveys/?s=on3WwuCKnnTFjWP2</t>
  </si>
  <si>
    <t>https://redcap.cesvima.upm.es/surveys/?s=D58bx93Eaz3FyJNp</t>
  </si>
  <si>
    <t>https://redcap.cesvima.upm.es/surveys/?s=c4IBfXSqBTEs5p9T</t>
  </si>
  <si>
    <t>CPDC7990</t>
  </si>
  <si>
    <t>https://redcap.cesvima.upm.es/surveys/?s=yravhNI9iZcUohf8</t>
  </si>
  <si>
    <t>https://redcap.cesvima.upm.es/surveys/?s=zT8NI9ekzgAKFoyo</t>
  </si>
  <si>
    <t>https://redcap.cesvima.upm.es/surveys/?s=HyhDBXcFfErSPNjk</t>
  </si>
  <si>
    <t>https://redcap.cesvima.upm.es/surveys/?s=3u2gA65tJuXGmeZH</t>
  </si>
  <si>
    <t>https://redcap.cesvima.upm.es/surveys/?s=8rCQMfUaHiYqyq6C</t>
  </si>
  <si>
    <t>https://redcap.cesvima.upm.es/surveys/?s=DsUg8pJFbkMBQBU6</t>
  </si>
  <si>
    <t>CPDC7585</t>
  </si>
  <si>
    <t>https://redcap.cesvima.upm.es/surveys/?s=tf8T2aNHyHKKYbYU</t>
  </si>
  <si>
    <t>https://redcap.cesvima.upm.es/surveys/?s=jQgxQQoYByeVQuUw</t>
  </si>
  <si>
    <t>https://redcap.cesvima.upm.es/surveys/?s=bx4CuDVI53ANi8BA</t>
  </si>
  <si>
    <t>https://redcap.cesvima.upm.es/surveys/?s=QduuepBCf7UAVJBh</t>
  </si>
  <si>
    <t>https://redcap.cesvima.upm.es/surveys/?s=TrrLkVEvfAwsS5r9</t>
  </si>
  <si>
    <t>https://redcap.cesvima.upm.es/surveys/?s=3ZB8gwURsvqbwk5f</t>
  </si>
  <si>
    <t>CPDC4186</t>
  </si>
  <si>
    <t>https://redcap.cesvima.upm.es/surveys/?s=VYCLBgyyvQ54HofL</t>
  </si>
  <si>
    <t>https://redcap.cesvima.upm.es/surveys/?s=88r7m8qcUhwsmX6c</t>
  </si>
  <si>
    <t>https://redcap.cesvima.upm.es/surveys/?s=2e4ew5JYopJgEexa</t>
  </si>
  <si>
    <t>https://redcap.cesvima.upm.es/surveys/?s=2uidfu9Qv6ocqZ7E</t>
  </si>
  <si>
    <t>https://redcap.cesvima.upm.es/surveys/?s=ejPjfn9DLTAmupAH</t>
  </si>
  <si>
    <t>https://redcap.cesvima.upm.es/surveys/?s=RmFuK6PMsvbDR6Mz</t>
  </si>
  <si>
    <t>CPDC6689</t>
  </si>
  <si>
    <t>https://redcap.cesvima.upm.es/surveys/?s=cpUs7YvWoIn2L3DT</t>
  </si>
  <si>
    <t>https://redcap.cesvima.upm.es/surveys/?s=rgKuuu25FPYm9nks</t>
  </si>
  <si>
    <t>https://redcap.cesvima.upm.es/surveys/?s=qVVdRd7my63jY8XP</t>
  </si>
  <si>
    <t>https://redcap.cesvima.upm.es/surveys/?s=QjIpXpNdZIK4Lag6</t>
  </si>
  <si>
    <t>https://redcap.cesvima.upm.es/surveys/?s=gaxEgqoMWZifygTY</t>
  </si>
  <si>
    <t>https://redcap.cesvima.upm.es/surveys/?s=4Aeygxk8kMXZR8ap</t>
  </si>
  <si>
    <t>CPDC2690</t>
  </si>
  <si>
    <t>https://redcap.cesvima.upm.es/surveys/?s=3vknTYvcvuUW3LYW</t>
  </si>
  <si>
    <t>https://redcap.cesvima.upm.es/surveys/?s=BfaGNMfBoxpVsbsn</t>
  </si>
  <si>
    <t>https://redcap.cesvima.upm.es/surveys/?s=PIMfsLQT7aWfRVVu</t>
  </si>
  <si>
    <t>https://redcap.cesvima.upm.es/surveys/?s=TQdif9EC7zPpkPhf</t>
  </si>
  <si>
    <t>https://redcap.cesvima.upm.es/surveys/?s=C3v82ra7aqcIoqyZ</t>
  </si>
  <si>
    <t>https://redcap.cesvima.upm.es/surveys/?s=QYXVPdkIpZPZvvRd</t>
  </si>
  <si>
    <t>CPDC7662</t>
  </si>
  <si>
    <t>https://redcap.cesvima.upm.es/surveys/?s=ZrK9U4Ju93ZUDQcg</t>
  </si>
  <si>
    <t>https://redcap.cesvima.upm.es/surveys/?s=2zWPHFdrsjzuuk5k</t>
  </si>
  <si>
    <t>https://redcap.cesvima.upm.es/surveys/?s=HkhuE2mvbJsSWVN3</t>
  </si>
  <si>
    <t>https://redcap.cesvima.upm.es/surveys/?s=cTYvv9iuLmusgkxu</t>
  </si>
  <si>
    <t>https://redcap.cesvima.upm.es/surveys/?s=poCPghJdbqsL8VN6</t>
  </si>
  <si>
    <t>https://redcap.cesvima.upm.es/surveys/?s=2rPWznWFRp3JjY2i</t>
  </si>
  <si>
    <t>CPDC4969</t>
  </si>
  <si>
    <t>https://redcap.cesvima.upm.es/surveys/?s=G837uushWX9uGMGL</t>
  </si>
  <si>
    <t>https://redcap.cesvima.upm.es/surveys/?s=fogw36UIgDuLUj7k</t>
  </si>
  <si>
    <t>https://redcap.cesvima.upm.es/surveys/?s=SE9IGoGxxqDn6i2v</t>
  </si>
  <si>
    <t>https://redcap.cesvima.upm.es/surveys/?s=nQF84yNxtXICCkkL</t>
  </si>
  <si>
    <t>https://redcap.cesvima.upm.es/surveys/?s=juTjJdXqzdfHL7P2</t>
  </si>
  <si>
    <t>https://redcap.cesvima.upm.es/surveys/?s=xF5eIcItAWvPgAgo</t>
  </si>
  <si>
    <t>CPDC3417</t>
  </si>
  <si>
    <t>https://redcap.cesvima.upm.es/surveys/?s=uCBpUx2GZyXhiYIo</t>
  </si>
  <si>
    <t>https://redcap.cesvima.upm.es/surveys/?s=uneUtPqz9QdCnors</t>
  </si>
  <si>
    <t>https://redcap.cesvima.upm.es/surveys/?s=yPERFLE75gsaVsMg</t>
  </si>
  <si>
    <t>https://redcap.cesvima.upm.es/surveys/?s=hxv6asAjDp4h8K7Y</t>
  </si>
  <si>
    <t>https://redcap.cesvima.upm.es/surveys/?s=5DAmDGBGqeomK6He</t>
  </si>
  <si>
    <t>https://redcap.cesvima.upm.es/surveys/?s=fFnk336Y2Hi6HTWS</t>
  </si>
  <si>
    <t>CPDC6267</t>
  </si>
  <si>
    <t>https://redcap.cesvima.upm.es/surveys/?s=RoamsXCVXmGbwjxg</t>
  </si>
  <si>
    <t>https://redcap.cesvima.upm.es/surveys/?s=MKIIZQfru8igGqiC</t>
  </si>
  <si>
    <t>https://redcap.cesvima.upm.es/surveys/?s=FiaZ7tdpHjq2sURD</t>
  </si>
  <si>
    <t>https://redcap.cesvima.upm.es/surveys/?s=fGwTFbh8kMfDbd6E</t>
  </si>
  <si>
    <t>https://redcap.cesvima.upm.es/surveys/?s=jdhHjfLtjQtGzZhh</t>
  </si>
  <si>
    <t>https://redcap.cesvima.upm.es/surveys/?s=MVsXkEdIgPchKEBK</t>
  </si>
  <si>
    <t>CPDC1228</t>
  </si>
  <si>
    <t>https://redcap.cesvima.upm.es/surveys/?s=ZSr8kz5NoIVTXeEt</t>
  </si>
  <si>
    <t>https://redcap.cesvima.upm.es/surveys/?s=e9xX9IwddfyzfuGg</t>
  </si>
  <si>
    <t>https://redcap.cesvima.upm.es/surveys/?s=wHQvZ2NJzEnxZfVa</t>
  </si>
  <si>
    <t>https://redcap.cesvima.upm.es/surveys/?s=yvAnkHz9TjcikakY</t>
  </si>
  <si>
    <t>https://redcap.cesvima.upm.es/surveys/?s=Xgrmtzbgyq9EsHr8</t>
  </si>
  <si>
    <t>https://redcap.cesvima.upm.es/surveys/?s=AEurdJQ6zXkQFPJY</t>
  </si>
  <si>
    <t>CPDC3103</t>
  </si>
  <si>
    <t>https://redcap.cesvima.upm.es/surveys/?s=a3EiTRvW3UZNYI2T</t>
  </si>
  <si>
    <t>https://redcap.cesvima.upm.es/surveys/?s=MuoITomRHZygPnNT</t>
  </si>
  <si>
    <t>https://redcap.cesvima.upm.es/surveys/?s=Jw7pTJGRESSVznHr</t>
  </si>
  <si>
    <t>https://redcap.cesvima.upm.es/surveys/?s=mjBN5cBsQ6VL7XQQ</t>
  </si>
  <si>
    <t>https://redcap.cesvima.upm.es/surveys/?s=vVrUMCC7zuya9sjU</t>
  </si>
  <si>
    <t>https://redcap.cesvima.upm.es/surveys/?s=vTf5otrrmHeiw45x</t>
  </si>
  <si>
    <t>CPDC1549</t>
  </si>
  <si>
    <t>https://redcap.cesvima.upm.es/surveys/?s=scwjHdTdLT7m5b6D</t>
  </si>
  <si>
    <t>https://redcap.cesvima.upm.es/surveys/?s=BMf5wUAx8xzWqvjI</t>
  </si>
  <si>
    <t>https://redcap.cesvima.upm.es/surveys/?s=AuR49tSbC93MV7g7</t>
  </si>
  <si>
    <t>https://redcap.cesvima.upm.es/surveys/?s=euFASYgQx9qnRUwq</t>
  </si>
  <si>
    <t>https://redcap.cesvima.upm.es/surveys/?s=VEIgamyyk94xtiKW</t>
  </si>
  <si>
    <t>https://redcap.cesvima.upm.es/surveys/?s=hjWNVH3GJAQLmXTr</t>
  </si>
  <si>
    <t>CPDC3411</t>
  </si>
  <si>
    <t>https://redcap.cesvima.upm.es/surveys/?s=r22vaMrxtZFF6wLL</t>
  </si>
  <si>
    <t>https://redcap.cesvima.upm.es/surveys/?s=JnGDCNVUb5AbFXAA</t>
  </si>
  <si>
    <t>https://redcap.cesvima.upm.es/surveys/?s=fDYQ6ekFYU9PngvN</t>
  </si>
  <si>
    <t>https://redcap.cesvima.upm.es/surveys/?s=uh9eDNeafHITnxIt</t>
  </si>
  <si>
    <t>https://redcap.cesvima.upm.es/surveys/?s=Rf9XIzH6GQshj46c</t>
  </si>
  <si>
    <t>https://redcap.cesvima.upm.es/surveys/?s=jnbFA8jpARurB2Ph</t>
  </si>
  <si>
    <t>CPDC4018</t>
  </si>
  <si>
    <t>https://redcap.cesvima.upm.es/surveys/?s=YsHMUj9GubQ8MHBY</t>
  </si>
  <si>
    <t>https://redcap.cesvima.upm.es/surveys/?s=bJWsjfeCtwGSJQY4</t>
  </si>
  <si>
    <t>https://redcap.cesvima.upm.es/surveys/?s=sFdbWLFLB6cj4FyY</t>
  </si>
  <si>
    <t>https://redcap.cesvima.upm.es/surveys/?s=c97vNCcmqb3ZKI3T</t>
  </si>
  <si>
    <t>https://redcap.cesvima.upm.es/surveys/?s=NQsBtbDMmvC8GqkB</t>
  </si>
  <si>
    <t>https://redcap.cesvima.upm.es/surveys/?s=ZRDvejGcqwDZQm9J</t>
  </si>
  <si>
    <t>CPDC3491</t>
  </si>
  <si>
    <t>https://redcap.cesvima.upm.es/surveys/?s=zIREQ8C4wFi93gmF</t>
  </si>
  <si>
    <t>https://redcap.cesvima.upm.es/surveys/?s=JFCLkEMUzq9UJkGN</t>
  </si>
  <si>
    <t>https://redcap.cesvima.upm.es/surveys/?s=nvTf6xgyhNNc8Wbj</t>
  </si>
  <si>
    <t>https://redcap.cesvima.upm.es/surveys/?s=4dVXox5BdWg37V2A</t>
  </si>
  <si>
    <t>https://redcap.cesvima.upm.es/surveys/?s=qTJyKt6WWkwrTxf8</t>
  </si>
  <si>
    <t>https://redcap.cesvima.upm.es/surveys/?s=RnfCLmrFUfoPvZCp</t>
  </si>
  <si>
    <t>CPDC2707</t>
  </si>
  <si>
    <t>https://redcap.cesvima.upm.es/surveys/?s=Y7RUrBnARptcwSy5</t>
  </si>
  <si>
    <t>https://redcap.cesvima.upm.es/surveys/?s=mrZ8vBiCxuo4ETJL</t>
  </si>
  <si>
    <t>https://redcap.cesvima.upm.es/surveys/?s=iLcN7GaPLi9XDQWG</t>
  </si>
  <si>
    <t>https://redcap.cesvima.upm.es/surveys/?s=pxNdSQp2m42e4CXE</t>
  </si>
  <si>
    <t>https://redcap.cesvima.upm.es/surveys/?s=i9NyyBSUIVhcJU9m</t>
  </si>
  <si>
    <t>https://redcap.cesvima.upm.es/surveys/?s=UFXmBTUB7DTiabsN</t>
  </si>
  <si>
    <t>CPDC7778</t>
  </si>
  <si>
    <t>https://redcap.cesvima.upm.es/surveys/?s=LnmNYCdG8UgG72gA</t>
  </si>
  <si>
    <t>https://redcap.cesvima.upm.es/surveys/?s=HU2CiLYnHa7ZyYTN</t>
  </si>
  <si>
    <t>https://redcap.cesvima.upm.es/surveys/?s=wPqvf6ynk3MNNDAU</t>
  </si>
  <si>
    <t>https://redcap.cesvima.upm.es/surveys/?s=kttYJuALH6WGtDse</t>
  </si>
  <si>
    <t>https://redcap.cesvima.upm.es/surveys/?s=6jHSyiUfmp8DwxPv</t>
  </si>
  <si>
    <t>https://redcap.cesvima.upm.es/surveys/?s=gKuEqPtcVf24QwkW</t>
  </si>
  <si>
    <t>CPDC3836</t>
  </si>
  <si>
    <t>https://redcap.cesvima.upm.es/surveys/?s=qETzfEzY2Vn3fZE7</t>
  </si>
  <si>
    <t>https://redcap.cesvima.upm.es/surveys/?s=gpgc7hL5gnMRdQqH</t>
  </si>
  <si>
    <t>https://redcap.cesvima.upm.es/surveys/?s=SfimJtgW4KLrEciF</t>
  </si>
  <si>
    <t>https://redcap.cesvima.upm.es/surveys/?s=Vk3au4EPNB7kIyhx</t>
  </si>
  <si>
    <t>https://redcap.cesvima.upm.es/surveys/?s=ukG27LGdE2Xp9ixx</t>
  </si>
  <si>
    <t>https://redcap.cesvima.upm.es/surveys/?s=MzdSaFJ3xIT8EpCj</t>
  </si>
  <si>
    <t>CPDC3229</t>
  </si>
  <si>
    <t>https://redcap.cesvima.upm.es/surveys/?s=HWaJ8TW62vDIrsXi</t>
  </si>
  <si>
    <t>https://redcap.cesvima.upm.es/surveys/?s=VyXvUxH6nPVhpyKZ</t>
  </si>
  <si>
    <t>https://redcap.cesvima.upm.es/surveys/?s=KhzUKZkFJ4Dmwd4U</t>
  </si>
  <si>
    <t>https://redcap.cesvima.upm.es/surveys/?s=8abptSvPIXaKqYiv</t>
  </si>
  <si>
    <t>https://redcap.cesvima.upm.es/surveys/?s=DjIKqSUsgYmqKnXG</t>
  </si>
  <si>
    <t>https://redcap.cesvima.upm.es/surveys/?s=BJVZ8JQuicQAjqa8</t>
  </si>
  <si>
    <t>CPDC3605</t>
  </si>
  <si>
    <t>https://redcap.cesvima.upm.es/surveys/?s=iQppcqNSCZKJfjVu</t>
  </si>
  <si>
    <t>https://redcap.cesvima.upm.es/surveys/?s=dybqcUUCUNcvy5aJ</t>
  </si>
  <si>
    <t>https://redcap.cesvima.upm.es/surveys/?s=2QNrhW9vICvTLt8C</t>
  </si>
  <si>
    <t>https://redcap.cesvima.upm.es/surveys/?s=TVNmw9BsyIYvzEDJ</t>
  </si>
  <si>
    <t>https://redcap.cesvima.upm.es/surveys/?s=UXDMX6CvojDQ8QGG</t>
  </si>
  <si>
    <t>https://redcap.cesvima.upm.es/surveys/?s=fapMt4qHsJjgvL6e</t>
  </si>
  <si>
    <t>CPDC4551</t>
  </si>
  <si>
    <t>https://redcap.cesvima.upm.es/surveys/?s=6FBfq2VM25XxBEBa</t>
  </si>
  <si>
    <t>https://redcap.cesvima.upm.es/surveys/?s=HPac9uk25xAXhSiW</t>
  </si>
  <si>
    <t>https://redcap.cesvima.upm.es/surveys/?s=nShftcCHYJRjQLWy</t>
  </si>
  <si>
    <t>https://redcap.cesvima.upm.es/surveys/?s=iudFaUjbRvmxuvzq</t>
  </si>
  <si>
    <t>https://redcap.cesvima.upm.es/surveys/?s=ReWDQv3BFh422k9H</t>
  </si>
  <si>
    <t>https://redcap.cesvima.upm.es/surveys/?s=CRKryyVwD6TpMFao</t>
  </si>
  <si>
    <t>CPDC7658</t>
  </si>
  <si>
    <t>https://redcap.cesvima.upm.es/surveys/?s=catwbNnxcnUprxs4</t>
  </si>
  <si>
    <t>https://redcap.cesvima.upm.es/surveys/?s=V4Vf6TE89rAbVhHZ</t>
  </si>
  <si>
    <t>https://redcap.cesvima.upm.es/surveys/?s=DTs6HkrEV4Seb5nS</t>
  </si>
  <si>
    <t>https://redcap.cesvima.upm.es/surveys/?s=YCAYFIkNLQzP3WRd</t>
  </si>
  <si>
    <t>https://redcap.cesvima.upm.es/surveys/?s=JsmxAjAZhuVGLpJ2</t>
  </si>
  <si>
    <t>https://redcap.cesvima.upm.es/surveys/?s=sAfNg3GondB7CwQg</t>
  </si>
  <si>
    <t>CPDC1396</t>
  </si>
  <si>
    <t>https://redcap.cesvima.upm.es/surveys/?s=EkqJIVsktWfy6Qni</t>
  </si>
  <si>
    <t>https://redcap.cesvima.upm.es/surveys/?s=VDnCQ8GIuLxE8zYV</t>
  </si>
  <si>
    <t>https://redcap.cesvima.upm.es/surveys/?s=6vkKLZRJ6PJ2zvvR</t>
  </si>
  <si>
    <t>https://redcap.cesvima.upm.es/surveys/?s=CSfC7Ei68Gmpy4yA</t>
  </si>
  <si>
    <t>https://redcap.cesvima.upm.es/surveys/?s=xWVuE9rcuGL9zVro</t>
  </si>
  <si>
    <t>https://redcap.cesvima.upm.es/surveys/?s=iywEbeufR4bQV72c</t>
  </si>
  <si>
    <t>CPDC9197</t>
  </si>
  <si>
    <t>https://redcap.cesvima.upm.es/surveys/?s=8qiNYoH8HB6KbjXt</t>
  </si>
  <si>
    <t>https://redcap.cesvima.upm.es/surveys/?s=rJW6JCPG29BRxIGk</t>
  </si>
  <si>
    <t>https://redcap.cesvima.upm.es/surveys/?s=SBQMUSVx2BCqXgs3</t>
  </si>
  <si>
    <t>https://redcap.cesvima.upm.es/surveys/?s=NB58vqnqYSbmr3eX</t>
  </si>
  <si>
    <t>https://redcap.cesvima.upm.es/surveys/?s=fssvg6Ehk2amxMDS</t>
  </si>
  <si>
    <t>https://redcap.cesvima.upm.es/surveys/?s=gewIhGjGDTSfy55g</t>
  </si>
  <si>
    <t>CPDC7864</t>
  </si>
  <si>
    <t>https://redcap.cesvima.upm.es/surveys/?s=BkvHdVVoSMk9RjvT</t>
  </si>
  <si>
    <t>https://redcap.cesvima.upm.es/surveys/?s=sbkr8HbaR4UZGWEL</t>
  </si>
  <si>
    <t>https://redcap.cesvima.upm.es/surveys/?s=AXA6aQmxz9WLeU5I</t>
  </si>
  <si>
    <t>https://redcap.cesvima.upm.es/surveys/?s=oCfndap9ToXIIYNR</t>
  </si>
  <si>
    <t>https://redcap.cesvima.upm.es/surveys/?s=9x5aoqUhFUyBMU3F</t>
  </si>
  <si>
    <t>https://redcap.cesvima.upm.es/surveys/?s=hEUn6ayPXGXT7wns</t>
  </si>
  <si>
    <t>CPDC7704</t>
  </si>
  <si>
    <t>https://redcap.cesvima.upm.es/surveys/?s=HFdo65EwWWDEDUPi</t>
  </si>
  <si>
    <t>https://redcap.cesvima.upm.es/surveys/?s=6gEoYFADH4md9rSg</t>
  </si>
  <si>
    <t>https://redcap.cesvima.upm.es/surveys/?s=3pZB9zTVzPK83KZE</t>
  </si>
  <si>
    <t>https://redcap.cesvima.upm.es/surveys/?s=3ozppxTAAH8gFDwY</t>
  </si>
  <si>
    <t>https://redcap.cesvima.upm.es/surveys/?s=RKZkA5JmSIQ6a3MP</t>
  </si>
  <si>
    <t>https://redcap.cesvima.upm.es/surveys/?s=muIYtov6WEQWiygu</t>
  </si>
  <si>
    <t>CPDC2970</t>
  </si>
  <si>
    <t>https://redcap.cesvima.upm.es/surveys/?s=4mZxXGBnK4bGdwAx</t>
  </si>
  <si>
    <t>https://redcap.cesvima.upm.es/surveys/?s=4AnNRuSqhVKAsySH</t>
  </si>
  <si>
    <t>https://redcap.cesvima.upm.es/surveys/?s=EUjiFUVGoy5qxzMU</t>
  </si>
  <si>
    <t>https://redcap.cesvima.upm.es/surveys/?s=HQ3EGwLCkQecZoPK</t>
  </si>
  <si>
    <t>https://redcap.cesvima.upm.es/surveys/?s=enYYr6UXUoUkFDmB</t>
  </si>
  <si>
    <t>https://redcap.cesvima.upm.es/surveys/?s=7Eh3s4znYibsaEZ5</t>
  </si>
  <si>
    <t>CPDC4672</t>
  </si>
  <si>
    <t>https://redcap.cesvima.upm.es/surveys/?s=hNZQjqAFIfX825qS</t>
  </si>
  <si>
    <t>https://redcap.cesvima.upm.es/surveys/?s=hiFPW8ia75dRDfUX</t>
  </si>
  <si>
    <t>https://redcap.cesvima.upm.es/surveys/?s=fIds3ne4z4KkCjrf</t>
  </si>
  <si>
    <t>https://redcap.cesvima.upm.es/surveys/?s=yI2kSywI5LZNL5aP</t>
  </si>
  <si>
    <t>https://redcap.cesvima.upm.es/surveys/?s=Aj44nsIF9FdUHxyb</t>
  </si>
  <si>
    <t>https://redcap.cesvima.upm.es/surveys/?s=Z85Kopsjs7tXwqcA</t>
  </si>
  <si>
    <t>CPDC8559</t>
  </si>
  <si>
    <t>https://redcap.cesvima.upm.es/surveys/?s=EXVP28Ss7Y5UKB6k</t>
  </si>
  <si>
    <t>https://redcap.cesvima.upm.es/surveys/?s=8GDw6IiUhJXWrEkE</t>
  </si>
  <si>
    <t>https://redcap.cesvima.upm.es/surveys/?s=KVILAakP4uIF98x7</t>
  </si>
  <si>
    <t>https://redcap.cesvima.upm.es/surveys/?s=fSJUBkBsLqwCARzc</t>
  </si>
  <si>
    <t>https://redcap.cesvima.upm.es/surveys/?s=hyFRW33cPxINJqTL</t>
  </si>
  <si>
    <t>https://redcap.cesvima.upm.es/surveys/?s=daUsLvW3cJI7rDCi</t>
  </si>
  <si>
    <t>CPDC2621</t>
  </si>
  <si>
    <t>https://redcap.cesvima.upm.es/surveys/?s=DifBpsPV3w2oRKh8</t>
  </si>
  <si>
    <t>https://redcap.cesvima.upm.es/surveys/?s=4oeyWru7KgDwfudv</t>
  </si>
  <si>
    <t>https://redcap.cesvima.upm.es/surveys/?s=SjcKuAuXT3E5fJJv</t>
  </si>
  <si>
    <t>https://redcap.cesvima.upm.es/surveys/?s=s5ScGuz4cuG96aVM</t>
  </si>
  <si>
    <t>https://redcap.cesvima.upm.es/surveys/?s=F6tCAjpo9JIfcdB7</t>
  </si>
  <si>
    <t>https://redcap.cesvima.upm.es/surveys/?s=MUnjAM5ACVxYit9v</t>
  </si>
  <si>
    <t>CPDC5705</t>
  </si>
  <si>
    <t>https://redcap.cesvima.upm.es/surveys/?s=xKMIyJqCg8nSNNpc</t>
  </si>
  <si>
    <t>https://redcap.cesvima.upm.es/surveys/?s=WrK9HtINL5UCzTBq</t>
  </si>
  <si>
    <t>https://redcap.cesvima.upm.es/surveys/?s=Z8SFTA3AD7PpJBbY</t>
  </si>
  <si>
    <t>https://redcap.cesvima.upm.es/surveys/?s=Kcno4b9nXhRg5Sob</t>
  </si>
  <si>
    <t>https://redcap.cesvima.upm.es/surveys/?s=6TQkFxTwR7BGad3o</t>
  </si>
  <si>
    <t>https://redcap.cesvima.upm.es/surveys/?s=hupWzGaaqsGKqQcp</t>
  </si>
  <si>
    <t>CPDC4649</t>
  </si>
  <si>
    <t>https://redcap.cesvima.upm.es/surveys/?s=RCzKGLvSeGNzaEPZ</t>
  </si>
  <si>
    <t>https://redcap.cesvima.upm.es/surveys/?s=sFByTMoAhQipxGjS</t>
  </si>
  <si>
    <t>https://redcap.cesvima.upm.es/surveys/?s=ZZ82r5ySYXyIGHpr</t>
  </si>
  <si>
    <t>https://redcap.cesvima.upm.es/surveys/?s=ISPGp2yXwmvmYDFT</t>
  </si>
  <si>
    <t>https://redcap.cesvima.upm.es/surveys/?s=JMtIadCRkRoyUa2o</t>
  </si>
  <si>
    <t>https://redcap.cesvima.upm.es/surveys/?s=LVf7nHQ2tXSmyDiE</t>
  </si>
  <si>
    <t>CPDC1698</t>
  </si>
  <si>
    <t>https://redcap.cesvima.upm.es/surveys/?s=ZfXGJ7XgKLsfhjTz</t>
  </si>
  <si>
    <t>https://redcap.cesvima.upm.es/surveys/?s=SMVRoEzxP7TAjJp9</t>
  </si>
  <si>
    <t>https://redcap.cesvima.upm.es/surveys/?s=97FeZZfbLmuB6FtF</t>
  </si>
  <si>
    <t>https://redcap.cesvima.upm.es/surveys/?s=tM5GrrPsVeeX2a4m</t>
  </si>
  <si>
    <t>https://redcap.cesvima.upm.es/surveys/?s=8mxHrG9XjdpKGIyt</t>
  </si>
  <si>
    <t>https://redcap.cesvima.upm.es/surveys/?s=mvEZjzthbxnkToPD</t>
  </si>
  <si>
    <t>CPDC6655</t>
  </si>
  <si>
    <t>https://redcap.cesvima.upm.es/surveys/?s=aHtD6zNsAAjaEAjc</t>
  </si>
  <si>
    <t>https://redcap.cesvima.upm.es/surveys/?s=HXyFZcBMvDgyUue8</t>
  </si>
  <si>
    <t>https://redcap.cesvima.upm.es/surveys/?s=2sDxnReWFL27MM6s</t>
  </si>
  <si>
    <t>https://redcap.cesvima.upm.es/surveys/?s=MJPzHWxSmh4WDcWL</t>
  </si>
  <si>
    <t>https://redcap.cesvima.upm.es/surveys/?s=Wjo4phLmf3tIK9gN</t>
  </si>
  <si>
    <t>https://redcap.cesvima.upm.es/surveys/?s=yqzTLifubMCtTInH</t>
  </si>
  <si>
    <t>CPDC4771</t>
  </si>
  <si>
    <t>https://redcap.cesvima.upm.es/surveys/?s=KKBjrpttvoS8wCeK</t>
  </si>
  <si>
    <t>https://redcap.cesvima.upm.es/surveys/?s=u5PmcREATCoR9F7i</t>
  </si>
  <si>
    <t>https://redcap.cesvima.upm.es/surveys/?s=PjCHDzwYgiUv3rCg</t>
  </si>
  <si>
    <t>https://redcap.cesvima.upm.es/surveys/?s=MKUf5ho96o4irAwC</t>
  </si>
  <si>
    <t>https://redcap.cesvima.upm.es/surveys/?s=AciCpthi7UqxgLIi</t>
  </si>
  <si>
    <t>https://redcap.cesvima.upm.es/surveys/?s=vmk2fKEiUjVhHdBn</t>
  </si>
  <si>
    <t>CPDC6693</t>
  </si>
  <si>
    <t>https://redcap.cesvima.upm.es/surveys/?s=kziyRAtWBSz2xYNs</t>
  </si>
  <si>
    <t>https://redcap.cesvima.upm.es/surveys/?s=VE3NBzpgAFLzthGE</t>
  </si>
  <si>
    <t>https://redcap.cesvima.upm.es/surveys/?s=y2Y39AaUdWtVaQYz</t>
  </si>
  <si>
    <t>https://redcap.cesvima.upm.es/surveys/?s=5qwKtVgzUh6pfCNh</t>
  </si>
  <si>
    <t>https://redcap.cesvima.upm.es/surveys/?s=VV5yWjud5xcKagyG</t>
  </si>
  <si>
    <t>https://redcap.cesvima.upm.es/surveys/?s=QLzCnRMnPukgqoiU</t>
  </si>
  <si>
    <t>CPDC2723</t>
  </si>
  <si>
    <t>https://redcap.cesvima.upm.es/surveys/?s=Edd6N6R6DRkLvXkU</t>
  </si>
  <si>
    <t>https://redcap.cesvima.upm.es/surveys/?s=eYuUUWWkdB3BoMgB</t>
  </si>
  <si>
    <t>https://redcap.cesvima.upm.es/surveys/?s=wRnWQWpRjPz3MPXK</t>
  </si>
  <si>
    <t>https://redcap.cesvima.upm.es/surveys/?s=iTBWtUs3PTrIbUAH</t>
  </si>
  <si>
    <t>https://redcap.cesvima.upm.es/surveys/?s=FLZrLsByTmNZgA5e</t>
  </si>
  <si>
    <t>https://redcap.cesvima.upm.es/surveys/?s=3f7cPDSbHNtHVzov</t>
  </si>
  <si>
    <t>CPDC8543</t>
  </si>
  <si>
    <t>https://redcap.cesvima.upm.es/surveys/?s=BkMSduxeiH3p2wQh</t>
  </si>
  <si>
    <t>https://redcap.cesvima.upm.es/surveys/?s=JItN3bUgr7RDtiJR</t>
  </si>
  <si>
    <t>https://redcap.cesvima.upm.es/surveys/?s=zuPEcDJXibLoREte</t>
  </si>
  <si>
    <t>https://redcap.cesvima.upm.es/surveys/?s=6YPPzzCjSKsWyW7C</t>
  </si>
  <si>
    <t>https://redcap.cesvima.upm.es/surveys/?s=8JFVbXk8oVZjFPCi</t>
  </si>
  <si>
    <t>https://redcap.cesvima.upm.es/surveys/?s=huUiSASYoi8pJGkL</t>
  </si>
  <si>
    <t>CPDC5727</t>
  </si>
  <si>
    <t>https://redcap.cesvima.upm.es/surveys/?s=n5Aajh2WQvVqfTTK</t>
  </si>
  <si>
    <t>https://redcap.cesvima.upm.es/surveys/?s=KahoDeZBoCWB3vLm</t>
  </si>
  <si>
    <t>https://redcap.cesvima.upm.es/surveys/?s=jmdBSp5xN4t9IDaI</t>
  </si>
  <si>
    <t>https://redcap.cesvima.upm.es/surveys/?s=pHuhjrGEwpSbkEKw</t>
  </si>
  <si>
    <t>https://redcap.cesvima.upm.es/surveys/?s=L8sruNFRuJLh48WN</t>
  </si>
  <si>
    <t>https://redcap.cesvima.upm.es/surveys/?s=IkWmBS4SfQYbbG9C</t>
  </si>
  <si>
    <t>CPDC5978</t>
  </si>
  <si>
    <t>https://redcap.cesvima.upm.es/surveys/?s=QtRZJUK8NnRw2LMH</t>
  </si>
  <si>
    <t>https://redcap.cesvima.upm.es/surveys/?s=q4fw3disiEZGnMqw</t>
  </si>
  <si>
    <t>https://redcap.cesvima.upm.es/surveys/?s=u9g7kpM6khuFUGSp</t>
  </si>
  <si>
    <t>https://redcap.cesvima.upm.es/surveys/?s=MourvWbbFA9o2Rxc</t>
  </si>
  <si>
    <t>https://redcap.cesvima.upm.es/surveys/?s=KaIgtNRHrUVv94GE</t>
  </si>
  <si>
    <t>https://redcap.cesvima.upm.es/surveys/?s=ajPrqdXZgejyW3t9</t>
  </si>
  <si>
    <t>CPDC1834</t>
  </si>
  <si>
    <t>https://redcap.cesvima.upm.es/surveys/?s=GnLiJqAekIMLJGmm</t>
  </si>
  <si>
    <t>https://redcap.cesvima.upm.es/surveys/?s=66sdLby6W8hvITRZ</t>
  </si>
  <si>
    <t>https://redcap.cesvima.upm.es/surveys/?s=fuHbeE26Bza2MsLe</t>
  </si>
  <si>
    <t>https://redcap.cesvima.upm.es/surveys/?s=yyrp3UtaZkFgSy3H</t>
  </si>
  <si>
    <t>https://redcap.cesvima.upm.es/surveys/?s=PDL56Vuqb2mfE3TN</t>
  </si>
  <si>
    <t>https://redcap.cesvima.upm.es/surveys/?s=y3dXMQBny4DGGqiC</t>
  </si>
  <si>
    <t>CPDC4677</t>
  </si>
  <si>
    <t>https://redcap.cesvima.upm.es/surveys/?s=wEnxrTLP6MD98knE</t>
  </si>
  <si>
    <t>https://redcap.cesvima.upm.es/surveys/?s=nvNjbH6Ij8Wts44o</t>
  </si>
  <si>
    <t>https://redcap.cesvima.upm.es/surveys/?s=u6aUWIkn6peKf3v3</t>
  </si>
  <si>
    <t>https://redcap.cesvima.upm.es/surveys/?s=7zQb3nuRUA6k4DyA</t>
  </si>
  <si>
    <t>https://redcap.cesvima.upm.es/surveys/?s=ZrfoRw22zGwWjW5f</t>
  </si>
  <si>
    <t>https://redcap.cesvima.upm.es/surveys/?s=ZdZ2N28sj8UGENum</t>
  </si>
  <si>
    <t>CPDC5888</t>
  </si>
  <si>
    <t>https://redcap.cesvima.upm.es/surveys/?s=d6uAHJYvAP9rWWzL</t>
  </si>
  <si>
    <t>https://redcap.cesvima.upm.es/surveys/?s=9cxAGEbWd5B3g8dt</t>
  </si>
  <si>
    <t>https://redcap.cesvima.upm.es/surveys/?s=vWC2P5XnmWAUD4aY</t>
  </si>
  <si>
    <t>https://redcap.cesvima.upm.es/surveys/?s=UnSiVp2Z7kYDDMdN</t>
  </si>
  <si>
    <t>https://redcap.cesvima.upm.es/surveys/?s=2rVmmsEGcm5c9Itc</t>
  </si>
  <si>
    <t>https://redcap.cesvima.upm.es/surveys/?s=FGJ3aYpFqJa6AJBG</t>
  </si>
  <si>
    <t>CPDC2271</t>
  </si>
  <si>
    <t>https://redcap.cesvima.upm.es/surveys/?s=yNWyTFuNXJtTTNJu</t>
  </si>
  <si>
    <t>https://redcap.cesvima.upm.es/surveys/?s=XRgwyVsGMuqB8Pcr</t>
  </si>
  <si>
    <t>https://redcap.cesvima.upm.es/surveys/?s=oxSBHGBtMImyCP52</t>
  </si>
  <si>
    <t>https://redcap.cesvima.upm.es/surveys/?s=fIYRq6FLxeSj9nI4</t>
  </si>
  <si>
    <t>https://redcap.cesvima.upm.es/surveys/?s=dci3cC5e98TXkXft</t>
  </si>
  <si>
    <t>https://redcap.cesvima.upm.es/surveys/?s=NvNINttDiY3hBA6X</t>
  </si>
  <si>
    <t>CPDC9816</t>
  </si>
  <si>
    <t>https://redcap.cesvima.upm.es/surveys/?s=kCnatGaHHKumGgai</t>
  </si>
  <si>
    <t>https://redcap.cesvima.upm.es/surveys/?s=9fFdr6wFII78nwHU</t>
  </si>
  <si>
    <t>https://redcap.cesvima.upm.es/surveys/?s=kzmYTfQeHcSpqe3t</t>
  </si>
  <si>
    <t>https://redcap.cesvima.upm.es/surveys/?s=cbsVSHhe8ogqyJeP</t>
  </si>
  <si>
    <t>https://redcap.cesvima.upm.es/surveys/?s=diqZFgPcLGJbsFnA</t>
  </si>
  <si>
    <t>https://redcap.cesvima.upm.es/surveys/?s=EC4zSgWsTCTPGsx4</t>
  </si>
  <si>
    <t>CPDC7233</t>
  </si>
  <si>
    <t>https://redcap.cesvima.upm.es/surveys/?s=HVh4EQuAvToAtCaH</t>
  </si>
  <si>
    <t>https://redcap.cesvima.upm.es/surveys/?s=omF3UfxewgHvfLU9</t>
  </si>
  <si>
    <t>https://redcap.cesvima.upm.es/surveys/?s=3rJfvqjyuD3WYRLv</t>
  </si>
  <si>
    <t>https://redcap.cesvima.upm.es/surveys/?s=xD2YXtYpXWrvThzx</t>
  </si>
  <si>
    <t>https://redcap.cesvima.upm.es/surveys/?s=ewoGAtqxo3VLbzab</t>
  </si>
  <si>
    <t>https://redcap.cesvima.upm.es/surveys/?s=voUSpBGgYLfjz7mF</t>
  </si>
  <si>
    <t>CPDC5611</t>
  </si>
  <si>
    <t>https://redcap.cesvima.upm.es/surveys/?s=DqeLJ5oJHIX5kTNh</t>
  </si>
  <si>
    <t>https://redcap.cesvima.upm.es/surveys/?s=xyV3rXYrLFXkyn9q</t>
  </si>
  <si>
    <t>https://redcap.cesvima.upm.es/surveys/?s=LGW6V9MrpMSS7t2s</t>
  </si>
  <si>
    <t>https://redcap.cesvima.upm.es/surveys/?s=SiIZ6s2UzUFCXuby</t>
  </si>
  <si>
    <t>https://redcap.cesvima.upm.es/surveys/?s=jBniQudeJe4Lw7bv</t>
  </si>
  <si>
    <t>https://redcap.cesvima.upm.es/surveys/?s=Ar6b5Dhwgd4bUXPg</t>
  </si>
  <si>
    <t>CPDC1192</t>
  </si>
  <si>
    <t>https://redcap.cesvima.upm.es/surveys/?s=nI9Q5237Uy2SWSbK</t>
  </si>
  <si>
    <t>https://redcap.cesvima.upm.es/surveys/?s=amdo8yAeA7Mcvpok</t>
  </si>
  <si>
    <t>https://redcap.cesvima.upm.es/surveys/?s=PSZtaNLP3VrUCX6J</t>
  </si>
  <si>
    <t>https://redcap.cesvima.upm.es/surveys/?s=prHzIpbMhf577zo5</t>
  </si>
  <si>
    <t>https://redcap.cesvima.upm.es/surveys/?s=TjyWjx7Fo5BKoYK6</t>
  </si>
  <si>
    <t>https://redcap.cesvima.upm.es/surveys/?s=IyqNK42Ksa4Wao5t</t>
  </si>
  <si>
    <t>CPDC9304</t>
  </si>
  <si>
    <t>https://redcap.cesvima.upm.es/surveys/?s=IMbGIf86LHnsonH6</t>
  </si>
  <si>
    <t>https://redcap.cesvima.upm.es/surveys/?s=AShCbDfdXzkMT8vx</t>
  </si>
  <si>
    <t>https://redcap.cesvima.upm.es/surveys/?s=sFGsXN5winCnce2N</t>
  </si>
  <si>
    <t>https://redcap.cesvima.upm.es/surveys/?s=ceuS3MmgMSS3t7vn</t>
  </si>
  <si>
    <t>https://redcap.cesvima.upm.es/surveys/?s=AemrMmzCbVomkQyv</t>
  </si>
  <si>
    <t>https://redcap.cesvima.upm.es/surveys/?s=E3NIKvFTYvI38J5H</t>
  </si>
  <si>
    <t>CPDC1032</t>
  </si>
  <si>
    <t>https://redcap.cesvima.upm.es/surveys/?s=SgQ4cQzBGUNYnbwN</t>
  </si>
  <si>
    <t>https://redcap.cesvima.upm.es/surveys/?s=8PB9jyTcb5XAuUDz</t>
  </si>
  <si>
    <t>https://redcap.cesvima.upm.es/surveys/?s=Pz9RKDmLe634YnE8</t>
  </si>
  <si>
    <t>https://redcap.cesvima.upm.es/surveys/?s=YnX4eNV3VDG9jEA2</t>
  </si>
  <si>
    <t>https://redcap.cesvima.upm.es/surveys/?s=GgqxWTf3cmRIxyKm</t>
  </si>
  <si>
    <t>https://redcap.cesvima.upm.es/surveys/?s=IQBisLQEqWB9W2ds</t>
  </si>
  <si>
    <t>CPDC7446</t>
  </si>
  <si>
    <t>https://redcap.cesvima.upm.es/surveys/?s=2sZEBNdnN3CnEfnD</t>
  </si>
  <si>
    <t>https://redcap.cesvima.upm.es/surveys/?s=Lg7fiYsfBTpJcCGP</t>
  </si>
  <si>
    <t>https://redcap.cesvima.upm.es/surveys/?s=I3MKidDDFXqB4PeQ</t>
  </si>
  <si>
    <t>https://redcap.cesvima.upm.es/surveys/?s=7rhqvPeRdbej9URN</t>
  </si>
  <si>
    <t>https://redcap.cesvima.upm.es/surveys/?s=ja5EPAwbaQyWaaAa</t>
  </si>
  <si>
    <t>https://redcap.cesvima.upm.es/surveys/?s=kp7BhQwcN3uNBVB4</t>
  </si>
  <si>
    <t>CPDC6548</t>
  </si>
  <si>
    <t>https://redcap.cesvima.upm.es/surveys/?s=DpdCsPCciACvX9RG</t>
  </si>
  <si>
    <t>https://redcap.cesvima.upm.es/surveys/?s=ofvm2e4pc8thYGhj</t>
  </si>
  <si>
    <t>https://redcap.cesvima.upm.es/surveys/?s=6rZv4SPN8wBWpYYr</t>
  </si>
  <si>
    <t>https://redcap.cesvima.upm.es/surveys/?s=4cJugqUv6HpBGa4G</t>
  </si>
  <si>
    <t>https://redcap.cesvima.upm.es/surveys/?s=gbY88D3v4UA4vBWe</t>
  </si>
  <si>
    <t>https://redcap.cesvima.upm.es/surveys/?s=A3CqLUh6Ajjs2gKq</t>
  </si>
  <si>
    <t>CPDC7118</t>
  </si>
  <si>
    <t>https://redcap.cesvima.upm.es/surveys/?s=Lgw6wy46Nj6hxJHs</t>
  </si>
  <si>
    <t>https://redcap.cesvima.upm.es/surveys/?s=sQcI6AMRIyof9eeo</t>
  </si>
  <si>
    <t>https://redcap.cesvima.upm.es/surveys/?s=cEQATnBCwedXLsN7</t>
  </si>
  <si>
    <t>https://redcap.cesvima.upm.es/surveys/?s=mUzbLVNZxehNAjKh</t>
  </si>
  <si>
    <t>https://redcap.cesvima.upm.es/surveys/?s=EhPErCuLwuvTwdZX</t>
  </si>
  <si>
    <t>https://redcap.cesvima.upm.es/surveys/?s=9EpGnrQL4cep3nxg</t>
  </si>
  <si>
    <t>CPDC8409</t>
  </si>
  <si>
    <t>https://redcap.cesvima.upm.es/surveys/?s=3MwVRc5dWNSwToMt</t>
  </si>
  <si>
    <t>https://redcap.cesvima.upm.es/surveys/?s=5ifUymH9TJrTaeu3</t>
  </si>
  <si>
    <t>https://redcap.cesvima.upm.es/surveys/?s=jvUeiufSAchbmNvn</t>
  </si>
  <si>
    <t>https://redcap.cesvima.upm.es/surveys/?s=tJjm4R86y39PDvVJ</t>
  </si>
  <si>
    <t>https://redcap.cesvima.upm.es/surveys/?s=BW8SQAWkFEztEgTI</t>
  </si>
  <si>
    <t>https://redcap.cesvima.upm.es/surveys/?s=tWP34tcRni2GS2Kv</t>
  </si>
  <si>
    <t>CPDC3282</t>
  </si>
  <si>
    <t>https://redcap.cesvima.upm.es/surveys/?s=YQfaFaSBNWQgjXif</t>
  </si>
  <si>
    <t>https://redcap.cesvima.upm.es/surveys/?s=7x79jVJQoGNH23T9</t>
  </si>
  <si>
    <t>https://redcap.cesvima.upm.es/surveys/?s=Rqt2sYwExr89tUU5</t>
  </si>
  <si>
    <t>https://redcap.cesvima.upm.es/surveys/?s=NYfcNxgWbELpYZ74</t>
  </si>
  <si>
    <t>https://redcap.cesvima.upm.es/surveys/?s=PUYKJntu3cdNxkCm</t>
  </si>
  <si>
    <t>https://redcap.cesvima.upm.es/surveys/?s=naek3mFdWH7Z7uAn</t>
  </si>
  <si>
    <t>CPDC5599</t>
  </si>
  <si>
    <t>https://redcap.cesvima.upm.es/surveys/?s=rIE8n82JUJW936Bv</t>
  </si>
  <si>
    <t>https://redcap.cesvima.upm.es/surveys/?s=trRvyG5eVTSu7eMT</t>
  </si>
  <si>
    <t>https://redcap.cesvima.upm.es/surveys/?s=uIVHHniHiq6BSUVD</t>
  </si>
  <si>
    <t>https://redcap.cesvima.upm.es/surveys/?s=4XDC7KNDjWrM5w4L</t>
  </si>
  <si>
    <t>https://redcap.cesvima.upm.es/surveys/?s=mGekL5sgxzSQR9pT</t>
  </si>
  <si>
    <t>https://redcap.cesvima.upm.es/surveys/?s=aPEG7CocdzwKeMzU</t>
  </si>
  <si>
    <t>CPDC2679</t>
  </si>
  <si>
    <t>https://redcap.cesvima.upm.es/surveys/?s=pQvy5K8YzJLi3w2n</t>
  </si>
  <si>
    <t>https://redcap.cesvima.upm.es/surveys/?s=KUs3HdSpyLeWRfwR</t>
  </si>
  <si>
    <t>https://redcap.cesvima.upm.es/surveys/?s=DJVRCR6SUhmX4tFQ</t>
  </si>
  <si>
    <t>https://redcap.cesvima.upm.es/surveys/?s=sXGIUp8th5gKzCPe</t>
  </si>
  <si>
    <t>https://redcap.cesvima.upm.es/surveys/?s=N8Yn7XTrGViIK4i3</t>
  </si>
  <si>
    <t>https://redcap.cesvima.upm.es/surveys/?s=6vrnefjQDUGZdHIx</t>
  </si>
  <si>
    <t>CPDC6309</t>
  </si>
  <si>
    <t>https://redcap.cesvima.upm.es/surveys/?s=BzxT93KIn4BqpH26</t>
  </si>
  <si>
    <t>https://redcap.cesvima.upm.es/surveys/?s=LNyYbu8yisAUmbsD</t>
  </si>
  <si>
    <t>https://redcap.cesvima.upm.es/surveys/?s=S7igf6dc5m34K8su</t>
  </si>
  <si>
    <t>https://redcap.cesvima.upm.es/surveys/?s=KXNuy5tNy92GVz8D</t>
  </si>
  <si>
    <t>https://redcap.cesvima.upm.es/surveys/?s=FfN2SQobjgp73qYT</t>
  </si>
  <si>
    <t>https://redcap.cesvima.upm.es/surveys/?s=eGfCb4kSJwtsC7Dv</t>
  </si>
  <si>
    <t>CPDC4810</t>
  </si>
  <si>
    <t>https://redcap.cesvima.upm.es/surveys/?s=x3ueGeMp7cJfpfTA</t>
  </si>
  <si>
    <t>https://redcap.cesvima.upm.es/surveys/?s=zLIqjcUK5GdoZgJE</t>
  </si>
  <si>
    <t>https://redcap.cesvima.upm.es/surveys/?s=FT2BWm4zkNhSdcJw</t>
  </si>
  <si>
    <t>https://redcap.cesvima.upm.es/surveys/?s=i3It3xpjEzez3jxv</t>
  </si>
  <si>
    <t>https://redcap.cesvima.upm.es/surveys/?s=aXiMWh7jEE8t9rBd</t>
  </si>
  <si>
    <t>https://redcap.cesvima.upm.es/surveys/?s=spvMeo3bdFwkTKFV</t>
  </si>
  <si>
    <t>CPDC1854</t>
  </si>
  <si>
    <t>https://redcap.cesvima.upm.es/surveys/?s=z9r5FbJvWTMjCC5z</t>
  </si>
  <si>
    <t>https://redcap.cesvima.upm.es/surveys/?s=VL4iQvrxSuSVI6SA</t>
  </si>
  <si>
    <t>https://redcap.cesvima.upm.es/surveys/?s=ZNPtmKH9MoK8oBZS</t>
  </si>
  <si>
    <t>https://redcap.cesvima.upm.es/surveys/?s=i8LD8BDDEmQBN4yu</t>
  </si>
  <si>
    <t>https://redcap.cesvima.upm.es/surveys/?s=wKxWyNLXNWjLuDX3</t>
  </si>
  <si>
    <t>https://redcap.cesvima.upm.es/surveys/?s=bEDt9iDVenrSIbsS</t>
  </si>
  <si>
    <t>CPDC9429</t>
  </si>
  <si>
    <t>https://redcap.cesvima.upm.es/surveys/?s=iNhuQKidyEMNWiVY</t>
  </si>
  <si>
    <t>https://redcap.cesvima.upm.es/surveys/?s=r7ntCqWHKLwuaF2r</t>
  </si>
  <si>
    <t>https://redcap.cesvima.upm.es/surveys/?s=LSMoX3KCinYumJNB</t>
  </si>
  <si>
    <t>https://redcap.cesvima.upm.es/surveys/?s=qtYobgGhstFn378d</t>
  </si>
  <si>
    <t>https://redcap.cesvima.upm.es/surveys/?s=89FepRB2h5pwVIou</t>
  </si>
  <si>
    <t>https://redcap.cesvima.upm.es/surveys/?s=SpAVHRxtD6jmvVZ9</t>
  </si>
  <si>
    <t>CPDC2961</t>
  </si>
  <si>
    <t>https://redcap.cesvima.upm.es/surveys/?s=uhcSg3kirh5U86Xj</t>
  </si>
  <si>
    <t>https://redcap.cesvima.upm.es/surveys/?s=I3f7SGoVSvm7e2uQ</t>
  </si>
  <si>
    <t>https://redcap.cesvima.upm.es/surveys/?s=sapnSqpNZLcXLXk5</t>
  </si>
  <si>
    <t>https://redcap.cesvima.upm.es/surveys/?s=g2T7LKvbkyApapHz</t>
  </si>
  <si>
    <t>https://redcap.cesvima.upm.es/surveys/?s=k44FWmDZJQ5CQAgG</t>
  </si>
  <si>
    <t>https://redcap.cesvima.upm.es/surveys/?s=2iPNLYSweyxNsiaI</t>
  </si>
  <si>
    <t>CPDC7136</t>
  </si>
  <si>
    <t>https://redcap.cesvima.upm.es/surveys/?s=V7wSRDroPHcKEjfU</t>
  </si>
  <si>
    <t>https://redcap.cesvima.upm.es/surveys/?s=DZKL78MKjqdBsEi6</t>
  </si>
  <si>
    <t>https://redcap.cesvima.upm.es/surveys/?s=Aq9koXXhsYR6uyQa</t>
  </si>
  <si>
    <t>https://redcap.cesvima.upm.es/surveys/?s=gmNcXPCzP766cKsu</t>
  </si>
  <si>
    <t>https://redcap.cesvima.upm.es/surveys/?s=nEurKvTNdZgJeDMm</t>
  </si>
  <si>
    <t>https://redcap.cesvima.upm.es/surveys/?s=W2nqCgWVgiPEaicV</t>
  </si>
  <si>
    <t>CPDC4726</t>
  </si>
  <si>
    <t>https://redcap.cesvima.upm.es/surveys/?s=q6PfKmfV7kYyMyax</t>
  </si>
  <si>
    <t>https://redcap.cesvima.upm.es/surveys/?s=FQrrqNGeiFX6rZ85</t>
  </si>
  <si>
    <t>https://redcap.cesvima.upm.es/surveys/?s=ZKIKkcRqViXNGV7d</t>
  </si>
  <si>
    <t>https://redcap.cesvima.upm.es/surveys/?s=vA6AAIGRVe3ycYDZ</t>
  </si>
  <si>
    <t>https://redcap.cesvima.upm.es/surveys/?s=IutdGf93riRiVvc7</t>
  </si>
  <si>
    <t>https://redcap.cesvima.upm.es/surveys/?s=dPz9mFbG9uGIuAEC</t>
  </si>
  <si>
    <t>CPDC4216</t>
  </si>
  <si>
    <t>https://redcap.cesvima.upm.es/surveys/?s=8JDge5sdDIEJkne5</t>
  </si>
  <si>
    <t>https://redcap.cesvima.upm.es/surveys/?s=9dvzcpxdgk7ao7SI</t>
  </si>
  <si>
    <t>https://redcap.cesvima.upm.es/surveys/?s=zSFcNTmzeajidWRZ</t>
  </si>
  <si>
    <t>https://redcap.cesvima.upm.es/surveys/?s=G3rNuBCJnh299ZHF</t>
  </si>
  <si>
    <t>https://redcap.cesvima.upm.es/surveys/?s=yAXCrIBij7pL3CUy</t>
  </si>
  <si>
    <t>https://redcap.cesvima.upm.es/surveys/?s=SJS5PtiiYH5rmnAf</t>
  </si>
  <si>
    <t>CPDC2293</t>
  </si>
  <si>
    <t>https://redcap.cesvima.upm.es/surveys/?s=dKebFXd2E3mJ4Lec</t>
  </si>
  <si>
    <t>https://redcap.cesvima.upm.es/surveys/?s=7MhWD3bBmBMLya3h</t>
  </si>
  <si>
    <t>https://redcap.cesvima.upm.es/surveys/?s=xwxupjM3LW5GETId</t>
  </si>
  <si>
    <t>https://redcap.cesvima.upm.es/surveys/?s=Wiv3CPFKa6EoP8If</t>
  </si>
  <si>
    <t>https://redcap.cesvima.upm.es/surveys/?s=DgqWZVircFaD62Jz</t>
  </si>
  <si>
    <t>https://redcap.cesvima.upm.es/surveys/?s=5sjghIBR2vZH24NJ</t>
  </si>
  <si>
    <t>CPDC5337</t>
  </si>
  <si>
    <t>https://redcap.cesvima.upm.es/surveys/?s=swnXTXyMuXuCMDSy</t>
  </si>
  <si>
    <t>https://redcap.cesvima.upm.es/surveys/?s=MLgi5jCTwPs7aWA3</t>
  </si>
  <si>
    <t>https://redcap.cesvima.upm.es/surveys/?s=syUbILTR2xF6ZY6p</t>
  </si>
  <si>
    <t>https://redcap.cesvima.upm.es/surveys/?s=zDvUooueAV3E4Scu</t>
  </si>
  <si>
    <t>https://redcap.cesvima.upm.es/surveys/?s=vzFkkSVCrIaPQpQT</t>
  </si>
  <si>
    <t>https://redcap.cesvima.upm.es/surveys/?s=ZqXehLaLzfb5Whkf</t>
  </si>
  <si>
    <t>CPDC8645</t>
  </si>
  <si>
    <t>https://redcap.cesvima.upm.es/surveys/?s=XDSnJhMnfB3XDnTJ</t>
  </si>
  <si>
    <t>https://redcap.cesvima.upm.es/surveys/?s=aEwRhESK5pybJr9G</t>
  </si>
  <si>
    <t>https://redcap.cesvima.upm.es/surveys/?s=ebodmsY5y4UX3ijc</t>
  </si>
  <si>
    <t>https://redcap.cesvima.upm.es/surveys/?s=fdQTykFfuW4pVxXx</t>
  </si>
  <si>
    <t>https://redcap.cesvima.upm.es/surveys/?s=MNSojZSoZwGnADIo</t>
  </si>
  <si>
    <t>https://redcap.cesvima.upm.es/surveys/?s=5mN2MdFKBUL4peIZ</t>
  </si>
  <si>
    <t>CPDC8305</t>
  </si>
  <si>
    <t>https://redcap.cesvima.upm.es/surveys/?s=BEJKjrhPSdwAKsnn</t>
  </si>
  <si>
    <t>https://redcap.cesvima.upm.es/surveys/?s=jtw4w449LPr5ArR9</t>
  </si>
  <si>
    <t>https://redcap.cesvima.upm.es/surveys/?s=IBh746XqyVCKQdJk</t>
  </si>
  <si>
    <t>https://redcap.cesvima.upm.es/surveys/?s=9UApN5XqqaVrZohf</t>
  </si>
  <si>
    <t>https://redcap.cesvima.upm.es/surveys/?s=dW4JqRJ3e9z6YuNK</t>
  </si>
  <si>
    <t>https://redcap.cesvima.upm.es/surveys/?s=vxfT4jG64dTqGBhx</t>
  </si>
  <si>
    <t>CPDC6946</t>
  </si>
  <si>
    <t>https://redcap.cesvima.upm.es/surveys/?s=DXPciIuIjKQefBgn</t>
  </si>
  <si>
    <t>https://redcap.cesvima.upm.es/surveys/?s=5dCUyBxjnSybCIBf</t>
  </si>
  <si>
    <t>https://redcap.cesvima.upm.es/surveys/?s=peTwPJWTT5UHbqzC</t>
  </si>
  <si>
    <t>https://redcap.cesvima.upm.es/surveys/?s=nftm6cH7BmF6nqMJ</t>
  </si>
  <si>
    <t>https://redcap.cesvima.upm.es/surveys/?s=tow3cDhAVXQC5wSc</t>
  </si>
  <si>
    <t>https://redcap.cesvima.upm.es/surveys/?s=TEEhLfD9VsnLAwHa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</si>
</sst>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</font>
    <font>
      <sz val="14"/>
      <color theme="1"/>
      <name val="Calibri"/>
      <family val="2"/>
      <scheme val="minor"/>
    </font>
    <font>
      <b/>
      <sz val="14"/>
      <color rgb="FF000000"/>
      <name val="Calibri"/>
    </font>
    <font>
      <sz val="12"/>
      <color theme="1"/>
      <name val="Calibri"/>
    </font>
    <font>
      <sz val="12"/>
      <color rgb="FFFF000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FF0000"/>
      <name val="Calibri"/>
      <family val="2"/>
      <charset val="1"/>
    </font>
    <font>
      <sz val="12"/>
      <color rgb="FFFF0000"/>
      <name val="Calibri"/>
    </font>
    <font>
      <sz val="12"/>
      <color rgb="FF444444"/>
      <name val="Calibri"/>
    </font>
    <font>
      <sz val="11"/>
      <color rgb="FF000000"/>
      <name val="Calibri"/>
      <family val="2"/>
      <charset val="1"/>
    </font>
    <font>
      <sz val="12"/>
      <color rgb="FF000000"/>
      <name val="Calibri"/>
    </font>
    <font>
      <sz val="12"/>
      <color rgb="FF92D050"/>
      <name val="Calibri"/>
    </font>
    <font>
      <sz val="12"/>
      <color rgb="FF92D050"/>
      <name val="Calibri"/>
      <family val="2"/>
      <scheme val="minor"/>
    </font>
    <font>
      <u/>
      <sz val="12"/>
      <color rgb="FF92D050"/>
      <name val="Calibri"/>
      <family val="2"/>
      <scheme val="minor"/>
    </font>
    <font>
      <sz val="12"/>
      <color rgb="FF92D050"/>
      <name val="Calibri"/>
      <family val="2"/>
    </font>
    <font>
      <sz val="9"/>
      <color theme="1"/>
      <name val="Helvetica Neue"/>
      <charset val="1"/>
    </font>
    <font>
      <sz val="9"/>
      <color rgb="FFFF0000"/>
      <name val="Helvetica Neue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FFF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5B9BD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1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1" applyFill="1" applyBorder="1" applyAlignment="1"/>
    <xf numFmtId="0" fontId="3" fillId="3" borderId="0" xfId="1" applyFill="1" applyBorder="1" applyAlignment="1"/>
    <xf numFmtId="0" fontId="5" fillId="6" borderId="1" xfId="0" applyFont="1" applyFill="1" applyBorder="1"/>
    <xf numFmtId="0" fontId="5" fillId="6" borderId="0" xfId="0" applyFont="1" applyFill="1"/>
    <xf numFmtId="0" fontId="5" fillId="6" borderId="2" xfId="0" applyFont="1" applyFill="1" applyBorder="1"/>
    <xf numFmtId="0" fontId="5" fillId="5" borderId="0" xfId="0" applyFont="1" applyFill="1"/>
    <xf numFmtId="0" fontId="2" fillId="3" borderId="0" xfId="0" applyFont="1" applyFill="1"/>
    <xf numFmtId="0" fontId="2" fillId="3" borderId="2" xfId="0" applyFont="1" applyFill="1" applyBorder="1"/>
    <xf numFmtId="0" fontId="2" fillId="4" borderId="0" xfId="0" applyFont="1" applyFill="1"/>
    <xf numFmtId="0" fontId="2" fillId="4" borderId="2" xfId="0" applyFont="1" applyFill="1" applyBorder="1"/>
    <xf numFmtId="0" fontId="2" fillId="2" borderId="1" xfId="0" applyFont="1" applyFill="1" applyBorder="1"/>
    <xf numFmtId="0" fontId="2" fillId="2" borderId="0" xfId="0" applyFont="1" applyFill="1"/>
    <xf numFmtId="0" fontId="2" fillId="2" borderId="2" xfId="0" applyFont="1" applyFill="1" applyBorder="1"/>
    <xf numFmtId="0" fontId="2" fillId="0" borderId="3" xfId="0" applyFont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4" borderId="5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5" fillId="5" borderId="5" xfId="0" applyFont="1" applyFill="1" applyBorder="1" applyAlignment="1">
      <alignment wrapText="1"/>
    </xf>
    <xf numFmtId="0" fontId="6" fillId="6" borderId="5" xfId="0" applyFont="1" applyFill="1" applyBorder="1" applyAlignment="1">
      <alignment wrapText="1"/>
    </xf>
    <xf numFmtId="0" fontId="5" fillId="6" borderId="6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6" fillId="7" borderId="4" xfId="0" applyFont="1" applyFill="1" applyBorder="1" applyAlignment="1">
      <alignment wrapText="1"/>
    </xf>
    <xf numFmtId="0" fontId="6" fillId="7" borderId="5" xfId="0" applyFont="1" applyFill="1" applyBorder="1" applyAlignment="1">
      <alignment wrapText="1"/>
    </xf>
    <xf numFmtId="0" fontId="5" fillId="7" borderId="6" xfId="0" applyFont="1" applyFill="1" applyBorder="1" applyAlignment="1">
      <alignment wrapText="1"/>
    </xf>
    <xf numFmtId="0" fontId="5" fillId="7" borderId="1" xfId="0" applyFont="1" applyFill="1" applyBorder="1"/>
    <xf numFmtId="0" fontId="5" fillId="7" borderId="0" xfId="0" applyFont="1" applyFill="1"/>
    <xf numFmtId="0" fontId="5" fillId="7" borderId="2" xfId="0" applyFont="1" applyFill="1" applyBorder="1"/>
    <xf numFmtId="0" fontId="6" fillId="6" borderId="4" xfId="0" applyFont="1" applyFill="1" applyBorder="1" applyAlignment="1">
      <alignment wrapText="1"/>
    </xf>
    <xf numFmtId="0" fontId="7" fillId="0" borderId="0" xfId="0" quotePrefix="1" applyFont="1"/>
    <xf numFmtId="0" fontId="9" fillId="0" borderId="0" xfId="0" applyFont="1" applyAlignment="1">
      <alignment wrapText="1"/>
    </xf>
    <xf numFmtId="0" fontId="9" fillId="8" borderId="0" xfId="0" applyFont="1" applyFill="1" applyAlignment="1">
      <alignment wrapText="1"/>
    </xf>
    <xf numFmtId="0" fontId="4" fillId="8" borderId="0" xfId="0" applyFont="1" applyFill="1"/>
    <xf numFmtId="0" fontId="4" fillId="8" borderId="1" xfId="0" applyFont="1" applyFill="1" applyBorder="1"/>
    <xf numFmtId="0" fontId="3" fillId="8" borderId="0" xfId="1" applyFill="1" applyBorder="1" applyAlignment="1"/>
    <xf numFmtId="0" fontId="0" fillId="8" borderId="2" xfId="0" applyFill="1" applyBorder="1"/>
    <xf numFmtId="0" fontId="4" fillId="8" borderId="2" xfId="0" applyFont="1" applyFill="1" applyBorder="1"/>
    <xf numFmtId="0" fontId="3" fillId="8" borderId="0" xfId="1" quotePrefix="1" applyFill="1" applyBorder="1"/>
    <xf numFmtId="0" fontId="0" fillId="8" borderId="0" xfId="0" applyFill="1"/>
    <xf numFmtId="0" fontId="3" fillId="8" borderId="1" xfId="1" applyFill="1" applyBorder="1"/>
    <xf numFmtId="0" fontId="3" fillId="8" borderId="0" xfId="1" applyFill="1"/>
    <xf numFmtId="0" fontId="3" fillId="0" borderId="0" xfId="1"/>
    <xf numFmtId="0" fontId="0" fillId="8" borderId="0" xfId="0" applyFill="1" applyAlignment="1">
      <alignment wrapText="1"/>
    </xf>
    <xf numFmtId="0" fontId="8" fillId="8" borderId="2" xfId="0" applyFont="1" applyFill="1" applyBorder="1"/>
    <xf numFmtId="0" fontId="3" fillId="8" borderId="1" xfId="1" applyFill="1" applyBorder="1" applyAlignment="1"/>
    <xf numFmtId="0" fontId="9" fillId="0" borderId="0" xfId="0" quotePrefix="1" applyFont="1"/>
    <xf numFmtId="0" fontId="3" fillId="0" borderId="0" xfId="1" quotePrefix="1" applyFill="1" applyBorder="1"/>
    <xf numFmtId="0" fontId="3" fillId="3" borderId="0" xfId="1" applyFill="1" applyAlignment="1">
      <alignment wrapText="1"/>
    </xf>
    <xf numFmtId="0" fontId="0" fillId="3" borderId="0" xfId="0" applyFill="1"/>
    <xf numFmtId="0" fontId="9" fillId="3" borderId="0" xfId="0" applyFont="1" applyFill="1"/>
    <xf numFmtId="0" fontId="7" fillId="3" borderId="0" xfId="0" quotePrefix="1" applyFont="1" applyFill="1"/>
    <xf numFmtId="0" fontId="4" fillId="3" borderId="0" xfId="0" applyFont="1" applyFill="1"/>
    <xf numFmtId="0" fontId="3" fillId="3" borderId="0" xfId="1" quotePrefix="1" applyFill="1"/>
    <xf numFmtId="0" fontId="3" fillId="3" borderId="0" xfId="1" quotePrefix="1" applyFill="1" applyBorder="1"/>
    <xf numFmtId="0" fontId="3" fillId="8" borderId="0" xfId="1" applyFill="1" applyAlignment="1">
      <alignment wrapText="1"/>
    </xf>
    <xf numFmtId="0" fontId="9" fillId="8" borderId="0" xfId="0" applyFont="1" applyFill="1"/>
    <xf numFmtId="0" fontId="7" fillId="8" borderId="0" xfId="0" quotePrefix="1" applyFont="1" applyFill="1"/>
    <xf numFmtId="0" fontId="3" fillId="8" borderId="0" xfId="1" quotePrefix="1" applyFill="1"/>
    <xf numFmtId="0" fontId="8" fillId="8" borderId="0" xfId="0" applyFont="1" applyFill="1"/>
    <xf numFmtId="0" fontId="10" fillId="8" borderId="0" xfId="0" applyFont="1" applyFill="1"/>
    <xf numFmtId="0" fontId="11" fillId="8" borderId="0" xfId="0" quotePrefix="1" applyFont="1" applyFill="1"/>
    <xf numFmtId="0" fontId="9" fillId="0" borderId="0" xfId="0" applyFont="1"/>
    <xf numFmtId="0" fontId="13" fillId="8" borderId="0" xfId="0" applyFont="1" applyFill="1"/>
    <xf numFmtId="0" fontId="14" fillId="8" borderId="0" xfId="0" quotePrefix="1" applyFont="1" applyFill="1"/>
    <xf numFmtId="0" fontId="11" fillId="8" borderId="0" xfId="0" applyFont="1" applyFill="1"/>
    <xf numFmtId="0" fontId="11" fillId="2" borderId="0" xfId="0" applyFont="1" applyFill="1"/>
    <xf numFmtId="0" fontId="11" fillId="2" borderId="0" xfId="0" quotePrefix="1" applyFont="1" applyFill="1"/>
    <xf numFmtId="0" fontId="0" fillId="2" borderId="0" xfId="0" applyFill="1"/>
    <xf numFmtId="0" fontId="3" fillId="2" borderId="0" xfId="1" applyFill="1"/>
    <xf numFmtId="0" fontId="3" fillId="2" borderId="0" xfId="1" quotePrefix="1" applyFill="1"/>
    <xf numFmtId="0" fontId="3" fillId="2" borderId="0" xfId="1" applyFill="1" applyBorder="1" applyAlignment="1"/>
    <xf numFmtId="0" fontId="3" fillId="2" borderId="0" xfId="1" quotePrefix="1" applyFill="1" applyBorder="1"/>
    <xf numFmtId="0" fontId="11" fillId="9" borderId="0" xfId="0" applyFont="1" applyFill="1"/>
    <xf numFmtId="0" fontId="11" fillId="9" borderId="0" xfId="0" quotePrefix="1" applyFont="1" applyFill="1"/>
    <xf numFmtId="0" fontId="0" fillId="9" borderId="0" xfId="0" applyFill="1"/>
    <xf numFmtId="0" fontId="3" fillId="9" borderId="0" xfId="1" applyFill="1"/>
    <xf numFmtId="0" fontId="3" fillId="9" borderId="0" xfId="1" quotePrefix="1" applyFill="1"/>
    <xf numFmtId="0" fontId="3" fillId="9" borderId="0" xfId="1" applyFill="1" applyBorder="1" applyAlignment="1"/>
    <xf numFmtId="0" fontId="3" fillId="9" borderId="0" xfId="1" quotePrefix="1" applyFill="1" applyBorder="1"/>
    <xf numFmtId="0" fontId="0" fillId="10" borderId="0" xfId="0" applyFill="1"/>
    <xf numFmtId="0" fontId="12" fillId="10" borderId="0" xfId="0" applyFont="1" applyFill="1"/>
    <xf numFmtId="0" fontId="7" fillId="10" borderId="0" xfId="0" quotePrefix="1" applyFont="1" applyFill="1"/>
    <xf numFmtId="0" fontId="3" fillId="10" borderId="0" xfId="1" applyFill="1"/>
    <xf numFmtId="0" fontId="3" fillId="10" borderId="0" xfId="1" quotePrefix="1" applyFill="1"/>
    <xf numFmtId="0" fontId="3" fillId="10" borderId="0" xfId="1" applyFill="1" applyBorder="1" applyAlignment="1"/>
    <xf numFmtId="0" fontId="3" fillId="10" borderId="0" xfId="1" quotePrefix="1" applyFill="1" applyBorder="1"/>
    <xf numFmtId="0" fontId="11" fillId="10" borderId="0" xfId="0" applyFont="1" applyFill="1"/>
    <xf numFmtId="0" fontId="11" fillId="10" borderId="0" xfId="0" quotePrefix="1" applyFont="1" applyFill="1"/>
    <xf numFmtId="0" fontId="4" fillId="9" borderId="0" xfId="0" applyFont="1" applyFill="1"/>
    <xf numFmtId="0" fontId="15" fillId="8" borderId="0" xfId="0" applyFont="1" applyFill="1"/>
    <xf numFmtId="0" fontId="15" fillId="8" borderId="0" xfId="0" quotePrefix="1" applyFont="1" applyFill="1"/>
    <xf numFmtId="0" fontId="16" fillId="8" borderId="0" xfId="0" applyFont="1" applyFill="1"/>
    <xf numFmtId="0" fontId="17" fillId="8" borderId="0" xfId="1" applyFont="1" applyFill="1"/>
    <xf numFmtId="0" fontId="17" fillId="8" borderId="0" xfId="1" quotePrefix="1" applyFont="1" applyFill="1"/>
    <xf numFmtId="0" fontId="17" fillId="8" borderId="0" xfId="1" applyFont="1" applyFill="1" applyBorder="1" applyAlignment="1"/>
    <xf numFmtId="0" fontId="17" fillId="8" borderId="0" xfId="1" quotePrefix="1" applyFont="1" applyFill="1" applyBorder="1"/>
    <xf numFmtId="0" fontId="18" fillId="8" borderId="0" xfId="0" applyFont="1" applyFill="1"/>
    <xf numFmtId="0" fontId="11" fillId="11" borderId="0" xfId="0" applyFont="1" applyFill="1"/>
    <xf numFmtId="0" fontId="11" fillId="11" borderId="0" xfId="0" quotePrefix="1" applyFont="1" applyFill="1"/>
    <xf numFmtId="0" fontId="0" fillId="11" borderId="0" xfId="0" applyFill="1"/>
    <xf numFmtId="0" fontId="3" fillId="11" borderId="0" xfId="1" applyFill="1"/>
    <xf numFmtId="0" fontId="3" fillId="11" borderId="0" xfId="1" quotePrefix="1" applyFill="1"/>
    <xf numFmtId="0" fontId="3" fillId="11" borderId="0" xfId="1" applyFill="1" applyBorder="1" applyAlignment="1"/>
    <xf numFmtId="0" fontId="3" fillId="11" borderId="0" xfId="1" quotePrefix="1" applyFill="1" applyBorder="1"/>
    <xf numFmtId="0" fontId="12" fillId="8" borderId="0" xfId="0" applyFont="1" applyFill="1"/>
    <xf numFmtId="0" fontId="19" fillId="0" borderId="0" xfId="0" quotePrefix="1" applyFont="1"/>
    <xf numFmtId="0" fontId="20" fillId="8" borderId="0" xfId="0" quotePrefix="1" applyFont="1" applyFill="1"/>
    <xf numFmtId="0" fontId="19" fillId="8" borderId="0" xfId="0" quotePrefix="1" applyFont="1" applyFill="1"/>
    <xf numFmtId="0" fontId="19" fillId="12" borderId="0" xfId="0" quotePrefix="1" applyFont="1" applyFill="1"/>
    <xf numFmtId="0" fontId="0" fillId="12" borderId="0" xfId="0" applyFill="1"/>
    <xf numFmtId="0" fontId="4" fillId="12" borderId="0" xfId="0" applyFont="1" applyFill="1"/>
    <xf numFmtId="0" fontId="3" fillId="12" borderId="0" xfId="1" quotePrefix="1" applyFill="1"/>
    <xf numFmtId="0" fontId="3" fillId="12" borderId="0" xfId="1" applyFill="1" applyBorder="1" applyAlignment="1"/>
    <xf numFmtId="0" fontId="3" fillId="12" borderId="0" xfId="1" quotePrefix="1" applyFill="1" applyBorder="1"/>
    <xf numFmtId="0" fontId="10" fillId="12" borderId="0" xfId="0" applyFont="1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FFFFE"/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redcap.cesvima.upm.es/surveys/?s=tWBqjnIQtgxIuRq4" TargetMode="External"/><Relationship Id="rId671" Type="http://schemas.openxmlformats.org/officeDocument/2006/relationships/hyperlink" Target="https://redcap.cesvima.upm.es/surveys/?s=M3IrxebukAYGJVtx" TargetMode="External"/><Relationship Id="rId21" Type="http://schemas.openxmlformats.org/officeDocument/2006/relationships/hyperlink" Target="https://redcap.cesvima.upm.es/surveys/?s=cm2BPX8Ezxg3fm6Z" TargetMode="External"/><Relationship Id="rId324" Type="http://schemas.openxmlformats.org/officeDocument/2006/relationships/hyperlink" Target="https://redcap.cesvima.upm.es/surveys/?s=UUTRwPWxyafHU5zn" TargetMode="External"/><Relationship Id="rId531" Type="http://schemas.openxmlformats.org/officeDocument/2006/relationships/hyperlink" Target="https://redcap.cesvima.upm.es/surveys/?s=zE3woqdHs9w5Ynah" TargetMode="External"/><Relationship Id="rId629" Type="http://schemas.openxmlformats.org/officeDocument/2006/relationships/hyperlink" Target="https://redcap.cesvima.upm.es/surveys/?s=hqXrhAjauwotSM2Y" TargetMode="External"/><Relationship Id="rId170" Type="http://schemas.openxmlformats.org/officeDocument/2006/relationships/hyperlink" Target="https://redcap.cesvima.upm.es/surveys/?s=VXjpcvFRkrvJRnWK" TargetMode="External"/><Relationship Id="rId268" Type="http://schemas.openxmlformats.org/officeDocument/2006/relationships/hyperlink" Target="https://redcap.cesvima.upm.es/surveys/?s=tKcBrTL5BnHRwWaf" TargetMode="External"/><Relationship Id="rId475" Type="http://schemas.openxmlformats.org/officeDocument/2006/relationships/hyperlink" Target="https://redcap.cesvima.upm.es/surveys/?s=avuERaJ5qjH7bHwE" TargetMode="External"/><Relationship Id="rId682" Type="http://schemas.openxmlformats.org/officeDocument/2006/relationships/hyperlink" Target="https://redcap.cesvima.upm.es/surveys/?s=oUsGUZkUeu5s7QfA" TargetMode="External"/><Relationship Id="rId32" Type="http://schemas.openxmlformats.org/officeDocument/2006/relationships/hyperlink" Target="https://redcap.cesvima.upm.es/surveys/?s=qUSgqSE8qF55s4y6" TargetMode="External"/><Relationship Id="rId128" Type="http://schemas.openxmlformats.org/officeDocument/2006/relationships/hyperlink" Target="https://redcap.cesvima.upm.es/surveys/?s=eetV9RmrP77GXTeA" TargetMode="External"/><Relationship Id="rId335" Type="http://schemas.openxmlformats.org/officeDocument/2006/relationships/hyperlink" Target="https://redcap.cesvima.upm.es/surveys/?s=cM8sukcU9UNA6GEH" TargetMode="External"/><Relationship Id="rId542" Type="http://schemas.openxmlformats.org/officeDocument/2006/relationships/hyperlink" Target="https://redcap.cesvima.upm.es/surveys/?s=gL4vs3rxmHVIhBAT" TargetMode="External"/><Relationship Id="rId181" Type="http://schemas.openxmlformats.org/officeDocument/2006/relationships/hyperlink" Target="https://redcap.cesvima.upm.es/surveys/?s=6iMWE5K5bwEupPPs" TargetMode="External"/><Relationship Id="rId402" Type="http://schemas.openxmlformats.org/officeDocument/2006/relationships/hyperlink" Target="https://redcap.cesvima.upm.es/surveys/?s=uFQ6hARdYXCBAfHJ" TargetMode="External"/><Relationship Id="rId279" Type="http://schemas.openxmlformats.org/officeDocument/2006/relationships/hyperlink" Target="https://redcap.cesvima.upm.es/surveys/?s=6CGyem6LzFDpyaiL" TargetMode="External"/><Relationship Id="rId486" Type="http://schemas.openxmlformats.org/officeDocument/2006/relationships/hyperlink" Target="https://redcap.cesvima.upm.es/surveys/?s=PBeIHNSgz6zHT9qU" TargetMode="External"/><Relationship Id="rId693" Type="http://schemas.openxmlformats.org/officeDocument/2006/relationships/hyperlink" Target="https://redcap.cesvima.upm.es/surveys/?s=QWZ9PCyW9IgZmCkW" TargetMode="External"/><Relationship Id="rId707" Type="http://schemas.openxmlformats.org/officeDocument/2006/relationships/hyperlink" Target="https://redcap.cesvima.upm.es/surveys/?s=bx4CuDVI53ANi8BA" TargetMode="External"/><Relationship Id="rId43" Type="http://schemas.openxmlformats.org/officeDocument/2006/relationships/hyperlink" Target="https://redcap.cesvima.upm.es/surveys/?s=gPz3srgrV9DBTIhC" TargetMode="External"/><Relationship Id="rId139" Type="http://schemas.openxmlformats.org/officeDocument/2006/relationships/hyperlink" Target="https://redcap.cesvima.upm.es/surveys/?s=LhimBgxGGfonw6gk" TargetMode="External"/><Relationship Id="rId346" Type="http://schemas.openxmlformats.org/officeDocument/2006/relationships/hyperlink" Target="https://redcap.cesvima.upm.es/surveys/?s=TPnuhfvDAzjucf9W" TargetMode="External"/><Relationship Id="rId553" Type="http://schemas.openxmlformats.org/officeDocument/2006/relationships/hyperlink" Target="https://redcap.cesvima.upm.es/surveys/?s=P4IZFsWzVkNgcBhk" TargetMode="External"/><Relationship Id="rId192" Type="http://schemas.openxmlformats.org/officeDocument/2006/relationships/hyperlink" Target="https://redcap.cesvima.upm.es/surveys/?s=hbzdqtPi7T5g5ZpA" TargetMode="External"/><Relationship Id="rId206" Type="http://schemas.openxmlformats.org/officeDocument/2006/relationships/hyperlink" Target="https://redcap.cesvima.upm.es/surveys/?s=87hyXh3z3AXqKaEu" TargetMode="External"/><Relationship Id="rId413" Type="http://schemas.openxmlformats.org/officeDocument/2006/relationships/hyperlink" Target="https://redcap.cesvima.upm.es/surveys/?s=FLGvJ779Ku7EcZDF" TargetMode="External"/><Relationship Id="rId497" Type="http://schemas.openxmlformats.org/officeDocument/2006/relationships/hyperlink" Target="https://redcap.cesvima.upm.es/surveys/?s=bBKZoQmRpLZXsScL" TargetMode="External"/><Relationship Id="rId620" Type="http://schemas.openxmlformats.org/officeDocument/2006/relationships/hyperlink" Target="https://redcap.cesvima.upm.es/surveys/?s=nbWpfGTGvHLeQrzF" TargetMode="External"/><Relationship Id="rId718" Type="http://schemas.openxmlformats.org/officeDocument/2006/relationships/hyperlink" Target="https://redcap.cesvima.upm.es/surveys/?s=MuoITomRHZygPnNT" TargetMode="External"/><Relationship Id="rId357" Type="http://schemas.openxmlformats.org/officeDocument/2006/relationships/hyperlink" Target="https://redcap.cesvima.upm.es/surveys/?s=e8XtRSJcdeEzZScm" TargetMode="External"/><Relationship Id="rId54" Type="http://schemas.openxmlformats.org/officeDocument/2006/relationships/hyperlink" Target="https://redcap.cesvima.upm.es/surveys/?s=EEnKED7qNh9HMNm7" TargetMode="External"/><Relationship Id="rId217" Type="http://schemas.openxmlformats.org/officeDocument/2006/relationships/hyperlink" Target="https://redcap.cesvima.upm.es/surveys/?s=7MtqppbYxNQRYYph" TargetMode="External"/><Relationship Id="rId564" Type="http://schemas.openxmlformats.org/officeDocument/2006/relationships/hyperlink" Target="https://redcap.cesvima.upm.es/surveys/?s=qvZrcduCGYrsQYHs" TargetMode="External"/><Relationship Id="rId424" Type="http://schemas.openxmlformats.org/officeDocument/2006/relationships/hyperlink" Target="https://redcap.cesvima.upm.es/surveys/?s=eL9UDosNNocwt5Af" TargetMode="External"/><Relationship Id="rId631" Type="http://schemas.openxmlformats.org/officeDocument/2006/relationships/hyperlink" Target="https://redcap.cesvima.upm.es/surveys/?s=q9xEgPJSw9ftj3Dg" TargetMode="External"/><Relationship Id="rId729" Type="http://schemas.openxmlformats.org/officeDocument/2006/relationships/hyperlink" Target="https://redcap.cesvima.upm.es/surveys/?s=wHQvZ2NJzEnxZfVa" TargetMode="External"/><Relationship Id="rId270" Type="http://schemas.openxmlformats.org/officeDocument/2006/relationships/hyperlink" Target="https://redcap.cesvima.upm.es/surveys/?s=LmoZnb342bHqyDDL" TargetMode="External"/><Relationship Id="rId65" Type="http://schemas.openxmlformats.org/officeDocument/2006/relationships/hyperlink" Target="https://redcap.cesvima.upm.es/surveys/?s=F4WMRnBFerBGmGYm" TargetMode="External"/><Relationship Id="rId130" Type="http://schemas.openxmlformats.org/officeDocument/2006/relationships/hyperlink" Target="https://redcap.cesvima.upm.es/surveys/?s=JpvcWspaT76Z4cWv" TargetMode="External"/><Relationship Id="rId368" Type="http://schemas.openxmlformats.org/officeDocument/2006/relationships/hyperlink" Target="https://redcap.cesvima.upm.es/surveys/?s=bK6iBqWXsFm6EUHE" TargetMode="External"/><Relationship Id="rId575" Type="http://schemas.openxmlformats.org/officeDocument/2006/relationships/hyperlink" Target="https://redcap.cesvima.upm.es/surveys/?s=rGeVQsTco5jH2Kzt" TargetMode="External"/><Relationship Id="rId228" Type="http://schemas.openxmlformats.org/officeDocument/2006/relationships/hyperlink" Target="https://redcap.cesvima.upm.es/surveys/?s=sZNJGz7QkwbHQurc" TargetMode="External"/><Relationship Id="rId435" Type="http://schemas.openxmlformats.org/officeDocument/2006/relationships/hyperlink" Target="https://redcap.cesvima.upm.es/surveys/?s=7Q5ykB7nfvzREwaq" TargetMode="External"/><Relationship Id="rId642" Type="http://schemas.openxmlformats.org/officeDocument/2006/relationships/hyperlink" Target="https://redcap.cesvima.upm.es/surveys/?s=YX5XcGYVzuGYJLFX" TargetMode="External"/><Relationship Id="rId281" Type="http://schemas.openxmlformats.org/officeDocument/2006/relationships/hyperlink" Target="https://redcap.cesvima.upm.es/surveys/?s=xagEeznQc9xI5MrJ" TargetMode="External"/><Relationship Id="rId502" Type="http://schemas.openxmlformats.org/officeDocument/2006/relationships/hyperlink" Target="https://redcap.cesvima.upm.es/surveys/?s=HSLTV8J4S6EKQbGc" TargetMode="External"/><Relationship Id="rId76" Type="http://schemas.openxmlformats.org/officeDocument/2006/relationships/hyperlink" Target="https://redcap.cesvima.upm.es/surveys/?s=KoDhQ3PRNJBgFbmZ" TargetMode="External"/><Relationship Id="rId141" Type="http://schemas.openxmlformats.org/officeDocument/2006/relationships/hyperlink" Target="https://redcap.cesvima.upm.es/surveys/?s=ga5ZUCxwGdGaa3VD" TargetMode="External"/><Relationship Id="rId379" Type="http://schemas.openxmlformats.org/officeDocument/2006/relationships/hyperlink" Target="https://redcap.cesvima.upm.es/surveys/?s=JUr4o7HXfJXXGBZb" TargetMode="External"/><Relationship Id="rId586" Type="http://schemas.openxmlformats.org/officeDocument/2006/relationships/hyperlink" Target="https://redcap.cesvima.upm.es/surveys/?s=fuVHCzcQu4AhTxNC" TargetMode="External"/><Relationship Id="rId7" Type="http://schemas.openxmlformats.org/officeDocument/2006/relationships/hyperlink" Target="https://redcap.cesvima.upm.es/surveys/?s=MGKgEuACAj8ubYRc" TargetMode="External"/><Relationship Id="rId239" Type="http://schemas.openxmlformats.org/officeDocument/2006/relationships/hyperlink" Target="https://redcap.cesvima.upm.es/surveys/?s=RSMTCduPkW57oxdv" TargetMode="External"/><Relationship Id="rId446" Type="http://schemas.openxmlformats.org/officeDocument/2006/relationships/hyperlink" Target="https://redcap.cesvima.upm.es/surveys/?s=CwPUdEBnLrFeQCmu" TargetMode="External"/><Relationship Id="rId653" Type="http://schemas.openxmlformats.org/officeDocument/2006/relationships/hyperlink" Target="https://redcap.cesvima.upm.es/surveys/?s=WNy3TTmsIJ52gkAV" TargetMode="External"/><Relationship Id="rId292" Type="http://schemas.openxmlformats.org/officeDocument/2006/relationships/hyperlink" Target="https://redcap.cesvima.upm.es/surveys/?s=kanS5tincVuN9GRD" TargetMode="External"/><Relationship Id="rId306" Type="http://schemas.openxmlformats.org/officeDocument/2006/relationships/hyperlink" Target="https://redcap.cesvima.upm.es/surveys/?s=9IdxLIMeZcMQaPJs" TargetMode="External"/><Relationship Id="rId87" Type="http://schemas.openxmlformats.org/officeDocument/2006/relationships/hyperlink" Target="https://redcap.cesvima.upm.es/surveys/?s=wvN5rMWwj7KrYpkg" TargetMode="External"/><Relationship Id="rId513" Type="http://schemas.openxmlformats.org/officeDocument/2006/relationships/hyperlink" Target="https://redcap.cesvima.upm.es/surveys/?s=edTxzQJgC5tv4WW3" TargetMode="External"/><Relationship Id="rId597" Type="http://schemas.openxmlformats.org/officeDocument/2006/relationships/hyperlink" Target="https://redcap.cesvima.upm.es/surveys/?s=r2MAGZHmfdCgcrVy" TargetMode="External"/><Relationship Id="rId720" Type="http://schemas.openxmlformats.org/officeDocument/2006/relationships/hyperlink" Target="https://redcap.cesvima.upm.es/surveys/?s=vVrUMCC7zuya9sjU" TargetMode="External"/><Relationship Id="rId152" Type="http://schemas.openxmlformats.org/officeDocument/2006/relationships/hyperlink" Target="https://redcap.cesvima.upm.es/surveys/?s=mLgXircbuKKtyox3" TargetMode="External"/><Relationship Id="rId457" Type="http://schemas.openxmlformats.org/officeDocument/2006/relationships/hyperlink" Target="https://redcap.cesvima.upm.es/surveys/?s=uZzoMwVUEVxC2fRI" TargetMode="External"/><Relationship Id="rId664" Type="http://schemas.openxmlformats.org/officeDocument/2006/relationships/hyperlink" Target="https://redcap.cesvima.upm.es/surveys/?s=hSabuaJmFAhYoQ4E" TargetMode="External"/><Relationship Id="rId14" Type="http://schemas.openxmlformats.org/officeDocument/2006/relationships/hyperlink" Target="https://redcap.cesvima.upm.es/surveys/?s=dX7yQd5do5cqd4Yb" TargetMode="External"/><Relationship Id="rId317" Type="http://schemas.openxmlformats.org/officeDocument/2006/relationships/hyperlink" Target="https://redcap.cesvima.upm.es/surveys/?s=iaGWnooiQHFFasJV" TargetMode="External"/><Relationship Id="rId524" Type="http://schemas.openxmlformats.org/officeDocument/2006/relationships/hyperlink" Target="https://redcap.cesvima.upm.es/surveys/?s=dYinz9KEB3yzIwC2" TargetMode="External"/><Relationship Id="rId731" Type="http://schemas.openxmlformats.org/officeDocument/2006/relationships/hyperlink" Target="https://redcap.cesvima.upm.es/surveys/?s=AEurdJQ6zXkQFPJY" TargetMode="External"/><Relationship Id="rId98" Type="http://schemas.openxmlformats.org/officeDocument/2006/relationships/hyperlink" Target="https://redcap.cesvima.upm.es/surveys/?s=wI8vapPIruqYwtoL" TargetMode="External"/><Relationship Id="rId163" Type="http://schemas.openxmlformats.org/officeDocument/2006/relationships/hyperlink" Target="https://redcap.cesvima.upm.es/surveys/?s=HZ4pifbvxhIsXhEG" TargetMode="External"/><Relationship Id="rId370" Type="http://schemas.openxmlformats.org/officeDocument/2006/relationships/hyperlink" Target="https://redcap.cesvima.upm.es/surveys/?s=32JfrUwQBuE9AeeT" TargetMode="External"/><Relationship Id="rId230" Type="http://schemas.openxmlformats.org/officeDocument/2006/relationships/hyperlink" Target="https://redcap.cesvima.upm.es/surveys/?s=rzjLKCcHteIwsBQi" TargetMode="External"/><Relationship Id="rId468" Type="http://schemas.openxmlformats.org/officeDocument/2006/relationships/hyperlink" Target="https://redcap.cesvima.upm.es/surveys/?s=LRuHPYP4vQpK7xeE" TargetMode="External"/><Relationship Id="rId675" Type="http://schemas.openxmlformats.org/officeDocument/2006/relationships/hyperlink" Target="https://redcap.cesvima.upm.es/surveys/?s=4xR9pkKXgrazpa8J" TargetMode="External"/><Relationship Id="rId25" Type="http://schemas.openxmlformats.org/officeDocument/2006/relationships/hyperlink" Target="https://redcap.cesvima.upm.es/surveys/?s=moPQQKtcASvSokWZ" TargetMode="External"/><Relationship Id="rId328" Type="http://schemas.openxmlformats.org/officeDocument/2006/relationships/hyperlink" Target="https://redcap.cesvima.upm.es/surveys/?s=DRPgjabXDwMz6YLM" TargetMode="External"/><Relationship Id="rId535" Type="http://schemas.openxmlformats.org/officeDocument/2006/relationships/hyperlink" Target="https://redcap.cesvima.upm.es/surveys/?s=7exMj8njCyvw9DTB" TargetMode="External"/><Relationship Id="rId742" Type="http://schemas.openxmlformats.org/officeDocument/2006/relationships/hyperlink" Target="https://redcap.cesvima.upm.es/surveys/?s=jdhHjfLtjQtGzZhh" TargetMode="External"/><Relationship Id="rId174" Type="http://schemas.openxmlformats.org/officeDocument/2006/relationships/hyperlink" Target="https://redcap.cesvima.upm.es/surveys/?s=Ko6sTyUUgGIGzYwb" TargetMode="External"/><Relationship Id="rId381" Type="http://schemas.openxmlformats.org/officeDocument/2006/relationships/hyperlink" Target="https://redcap.cesvima.upm.es/surveys/?s=eJDaSmFzHDcGyZQS" TargetMode="External"/><Relationship Id="rId602" Type="http://schemas.openxmlformats.org/officeDocument/2006/relationships/hyperlink" Target="https://redcap.cesvima.upm.es/surveys/?s=RGTgiViJLmrTo9zx" TargetMode="External"/><Relationship Id="rId241" Type="http://schemas.openxmlformats.org/officeDocument/2006/relationships/hyperlink" Target="https://redcap.cesvima.upm.es/surveys/?s=23g7VHiqqnQfsiRh" TargetMode="External"/><Relationship Id="rId479" Type="http://schemas.openxmlformats.org/officeDocument/2006/relationships/hyperlink" Target="https://redcap.cesvima.upm.es/surveys/?s=SaDNjNIURBdn2RzM" TargetMode="External"/><Relationship Id="rId686" Type="http://schemas.openxmlformats.org/officeDocument/2006/relationships/hyperlink" Target="https://redcap.cesvima.upm.es/surveys/?s=eNFGMdAbSIcqg9Ij" TargetMode="External"/><Relationship Id="rId36" Type="http://schemas.openxmlformats.org/officeDocument/2006/relationships/hyperlink" Target="https://redcap.cesvima.upm.es/surveys/?s=MzCJfAWmrxzT4mxP" TargetMode="External"/><Relationship Id="rId339" Type="http://schemas.openxmlformats.org/officeDocument/2006/relationships/hyperlink" Target="https://redcap.cesvima.upm.es/surveys/?s=dVjTjHsdxo4XnZG2" TargetMode="External"/><Relationship Id="rId546" Type="http://schemas.openxmlformats.org/officeDocument/2006/relationships/hyperlink" Target="https://redcap.cesvima.upm.es/surveys/?s=Ivaps9Y5bYPK8Btu" TargetMode="External"/><Relationship Id="rId101" Type="http://schemas.openxmlformats.org/officeDocument/2006/relationships/hyperlink" Target="https://redcap.cesvima.upm.es/surveys/?s=MesCTgxNST9hT5iX" TargetMode="External"/><Relationship Id="rId185" Type="http://schemas.openxmlformats.org/officeDocument/2006/relationships/hyperlink" Target="https://redcap.cesvima.upm.es/surveys/?s=U3graLuTwkQibaeP" TargetMode="External"/><Relationship Id="rId406" Type="http://schemas.openxmlformats.org/officeDocument/2006/relationships/hyperlink" Target="https://redcap.cesvima.upm.es/surveys/?s=L9NtCaGf5FfKojkV" TargetMode="External"/><Relationship Id="rId392" Type="http://schemas.openxmlformats.org/officeDocument/2006/relationships/hyperlink" Target="https://redcap.cesvima.upm.es/surveys/?s=qaFraSjLLvA9dBcE" TargetMode="External"/><Relationship Id="rId613" Type="http://schemas.openxmlformats.org/officeDocument/2006/relationships/hyperlink" Target="https://redcap.cesvima.upm.es/surveys/?s=BcKbmmSzTupPU8TY" TargetMode="External"/><Relationship Id="rId697" Type="http://schemas.openxmlformats.org/officeDocument/2006/relationships/hyperlink" Target="https://redcap.cesvima.upm.es/surveys/?s=QafSImJJsDr3NoW2" TargetMode="External"/><Relationship Id="rId252" Type="http://schemas.openxmlformats.org/officeDocument/2006/relationships/hyperlink" Target="https://redcap.cesvima.upm.es/surveys/?s=Q5d9QS9uDNmUCowv" TargetMode="External"/><Relationship Id="rId47" Type="http://schemas.openxmlformats.org/officeDocument/2006/relationships/hyperlink" Target="https://redcap.cesvima.upm.es/surveys/?s=GIZInHUXtewsIJuT" TargetMode="External"/><Relationship Id="rId112" Type="http://schemas.openxmlformats.org/officeDocument/2006/relationships/hyperlink" Target="https://redcap.cesvima.upm.es/surveys/?s=wPwmRgjMcRKVBAaA" TargetMode="External"/><Relationship Id="rId557" Type="http://schemas.openxmlformats.org/officeDocument/2006/relationships/hyperlink" Target="https://redcap.cesvima.upm.es/surveys/?s=AHpZYeThGZAgFmQQ" TargetMode="External"/><Relationship Id="rId196" Type="http://schemas.openxmlformats.org/officeDocument/2006/relationships/hyperlink" Target="https://redcap.cesvima.upm.es/surveys/?s=s2mXQtiZw4HxQUYp" TargetMode="External"/><Relationship Id="rId417" Type="http://schemas.openxmlformats.org/officeDocument/2006/relationships/hyperlink" Target="https://redcap.cesvima.upm.es/surveys/?s=ar79DGJgza5Ujayv" TargetMode="External"/><Relationship Id="rId624" Type="http://schemas.openxmlformats.org/officeDocument/2006/relationships/hyperlink" Target="https://redcap.cesvima.upm.es/surveys/?s=PNitAiK4BAnHh5M4" TargetMode="External"/><Relationship Id="rId263" Type="http://schemas.openxmlformats.org/officeDocument/2006/relationships/hyperlink" Target="https://redcap.cesvima.upm.es/surveys/?s=doy2iLKWGZ9sQ5tc" TargetMode="External"/><Relationship Id="rId470" Type="http://schemas.openxmlformats.org/officeDocument/2006/relationships/hyperlink" Target="https://redcap.cesvima.upm.es/surveys/?s=i5vJ5RmpmGbqodci" TargetMode="External"/><Relationship Id="rId58" Type="http://schemas.openxmlformats.org/officeDocument/2006/relationships/hyperlink" Target="https://redcap.cesvima.upm.es/surveys/?s=rZHZIfttazcXyT6s" TargetMode="External"/><Relationship Id="rId123" Type="http://schemas.openxmlformats.org/officeDocument/2006/relationships/hyperlink" Target="https://redcap.cesvima.upm.es/surveys/?s=EYoLMZt4ewyFwjvf" TargetMode="External"/><Relationship Id="rId330" Type="http://schemas.openxmlformats.org/officeDocument/2006/relationships/hyperlink" Target="https://redcap.cesvima.upm.es/surveys/?s=rZNquSwkz8dUHzFD" TargetMode="External"/><Relationship Id="rId568" Type="http://schemas.openxmlformats.org/officeDocument/2006/relationships/hyperlink" Target="https://redcap.cesvima.upm.es/surveys/?s=cJ5k9b6KpaJShWNv" TargetMode="External"/><Relationship Id="rId428" Type="http://schemas.openxmlformats.org/officeDocument/2006/relationships/hyperlink" Target="https://redcap.cesvima.upm.es/surveys/?s=nK7ru48N3ufL5mXJ" TargetMode="External"/><Relationship Id="rId635" Type="http://schemas.openxmlformats.org/officeDocument/2006/relationships/hyperlink" Target="https://redcap.cesvima.upm.es/surveys/?s=vvNXjhR43cv6YrUs" TargetMode="External"/><Relationship Id="rId274" Type="http://schemas.openxmlformats.org/officeDocument/2006/relationships/hyperlink" Target="https://redcap.cesvima.upm.es/surveys/?s=yWSPnZDBwgVZB7b2" TargetMode="External"/><Relationship Id="rId481" Type="http://schemas.openxmlformats.org/officeDocument/2006/relationships/hyperlink" Target="https://redcap.cesvima.upm.es/surveys/?s=dE5PdmdonGCdvVSQ" TargetMode="External"/><Relationship Id="rId702" Type="http://schemas.openxmlformats.org/officeDocument/2006/relationships/hyperlink" Target="https://redcap.cesvima.upm.es/surveys/?s=wgioMuASJ7cmArfa" TargetMode="External"/><Relationship Id="rId69" Type="http://schemas.openxmlformats.org/officeDocument/2006/relationships/hyperlink" Target="https://redcap.cesvima.upm.es/surveys/?s=QEf6Jq4Nbyn4upNC" TargetMode="External"/><Relationship Id="rId134" Type="http://schemas.openxmlformats.org/officeDocument/2006/relationships/hyperlink" Target="https://redcap.cesvima.upm.es/surveys/?s=gVGFWqbX3BQNRIZZ" TargetMode="External"/><Relationship Id="rId579" Type="http://schemas.openxmlformats.org/officeDocument/2006/relationships/hyperlink" Target="https://redcap.cesvima.upm.es/surveys/?s=dvApJPmxuQKguKS8" TargetMode="External"/><Relationship Id="rId341" Type="http://schemas.openxmlformats.org/officeDocument/2006/relationships/hyperlink" Target="https://redcap.cesvima.upm.es/surveys/?s=pY9YPr8WcCiHmdTA" TargetMode="External"/><Relationship Id="rId439" Type="http://schemas.openxmlformats.org/officeDocument/2006/relationships/hyperlink" Target="https://redcap.cesvima.upm.es/surveys/?s=BMkIBYRoHMRLxeSR" TargetMode="External"/><Relationship Id="rId646" Type="http://schemas.openxmlformats.org/officeDocument/2006/relationships/hyperlink" Target="https://redcap.cesvima.upm.es/surveys/?s=Wn54sPTqRAVS8FXx" TargetMode="External"/><Relationship Id="rId201" Type="http://schemas.openxmlformats.org/officeDocument/2006/relationships/hyperlink" Target="https://redcap.cesvima.upm.es/surveys/?s=65SujmdNbYekMuHG" TargetMode="External"/><Relationship Id="rId285" Type="http://schemas.openxmlformats.org/officeDocument/2006/relationships/hyperlink" Target="https://redcap.cesvima.upm.es/surveys/?s=Z6B7UT9JQpaZ4VUW" TargetMode="External"/><Relationship Id="rId506" Type="http://schemas.openxmlformats.org/officeDocument/2006/relationships/hyperlink" Target="https://redcap.cesvima.upm.es/surveys/?s=oiVzjeVBucIdC5Nf" TargetMode="External"/><Relationship Id="rId492" Type="http://schemas.openxmlformats.org/officeDocument/2006/relationships/hyperlink" Target="https://redcap.cesvima.upm.es/surveys/?s=bSyAMk8p6L9u3d2a" TargetMode="External"/><Relationship Id="rId713" Type="http://schemas.openxmlformats.org/officeDocument/2006/relationships/hyperlink" Target="https://redcap.cesvima.upm.es/surveys/?s=bJWsjfeCtwGSJQY4" TargetMode="External"/><Relationship Id="rId145" Type="http://schemas.openxmlformats.org/officeDocument/2006/relationships/hyperlink" Target="https://redcap.cesvima.upm.es/surveys/?s=Fgu7xqbsptc5iUbc" TargetMode="External"/><Relationship Id="rId352" Type="http://schemas.openxmlformats.org/officeDocument/2006/relationships/hyperlink" Target="https://redcap.cesvima.upm.es/surveys/?s=vzrRyJHRPJemhqBJ" TargetMode="External"/><Relationship Id="rId212" Type="http://schemas.openxmlformats.org/officeDocument/2006/relationships/hyperlink" Target="https://redcap.cesvima.upm.es/surveys/?s=BwqbXDGI32Cjvpve" TargetMode="External"/><Relationship Id="rId657" Type="http://schemas.openxmlformats.org/officeDocument/2006/relationships/hyperlink" Target="https://redcap.cesvima.upm.es/surveys/?s=kWaAuuxq6594eU4u" TargetMode="External"/><Relationship Id="rId296" Type="http://schemas.openxmlformats.org/officeDocument/2006/relationships/hyperlink" Target="https://redcap.cesvima.upm.es/surveys/?s=geAqT5UUGdjuNirQ" TargetMode="External"/><Relationship Id="rId517" Type="http://schemas.openxmlformats.org/officeDocument/2006/relationships/hyperlink" Target="https://redcap.cesvima.upm.es/surveys/?s=RIZkM7yPk63fSLvI" TargetMode="External"/><Relationship Id="rId724" Type="http://schemas.openxmlformats.org/officeDocument/2006/relationships/hyperlink" Target="https://redcap.cesvima.upm.es/surveys/?s=nvTf6xgyhNNc8Wbj" TargetMode="External"/><Relationship Id="rId60" Type="http://schemas.openxmlformats.org/officeDocument/2006/relationships/hyperlink" Target="https://redcap.cesvima.upm.es/surveys/?s=HNiSepdE8Ndx6mMG" TargetMode="External"/><Relationship Id="rId156" Type="http://schemas.openxmlformats.org/officeDocument/2006/relationships/hyperlink" Target="https://redcap.cesvima.upm.es/surveys/?s=qDuPr9DPngqUqPcw" TargetMode="External"/><Relationship Id="rId363" Type="http://schemas.openxmlformats.org/officeDocument/2006/relationships/hyperlink" Target="https://redcap.cesvima.upm.es/surveys/?s=8v5PwTECfnLhytCS" TargetMode="External"/><Relationship Id="rId570" Type="http://schemas.openxmlformats.org/officeDocument/2006/relationships/hyperlink" Target="https://redcap.cesvima.upm.es/surveys/?s=eybg3YMv4Jw2PSRK" TargetMode="External"/><Relationship Id="rId223" Type="http://schemas.openxmlformats.org/officeDocument/2006/relationships/hyperlink" Target="https://redcap.cesvima.upm.es/surveys/?s=CudTzWVWtZJviPZN" TargetMode="External"/><Relationship Id="rId430" Type="http://schemas.openxmlformats.org/officeDocument/2006/relationships/hyperlink" Target="https://redcap.cesvima.upm.es/surveys/?s=ebyxqSP7pHxTbN4P" TargetMode="External"/><Relationship Id="rId668" Type="http://schemas.openxmlformats.org/officeDocument/2006/relationships/hyperlink" Target="https://redcap.cesvima.upm.es/surveys/?s=a7UmQaZn3uG55wFs" TargetMode="External"/><Relationship Id="rId18" Type="http://schemas.openxmlformats.org/officeDocument/2006/relationships/hyperlink" Target="https://redcap.cesvima.upm.es/surveys/?s=XRGAJXmgKgFIAN2Q" TargetMode="External"/><Relationship Id="rId528" Type="http://schemas.openxmlformats.org/officeDocument/2006/relationships/hyperlink" Target="https://redcap.cesvima.upm.es/surveys/?s=FR8Sk659Jmrxpwdo" TargetMode="External"/><Relationship Id="rId735" Type="http://schemas.openxmlformats.org/officeDocument/2006/relationships/hyperlink" Target="https://redcap.cesvima.upm.es/surveys/?s=Rf9XIzH6GQshj46c" TargetMode="External"/><Relationship Id="rId167" Type="http://schemas.openxmlformats.org/officeDocument/2006/relationships/hyperlink" Target="https://redcap.cesvima.upm.es/surveys/?s=xd5SsAtIrVo7x3cq" TargetMode="External"/><Relationship Id="rId374" Type="http://schemas.openxmlformats.org/officeDocument/2006/relationships/hyperlink" Target="https://redcap.cesvima.upm.es/surveys/?s=MsWfhMPpG5EokDbE" TargetMode="External"/><Relationship Id="rId581" Type="http://schemas.openxmlformats.org/officeDocument/2006/relationships/hyperlink" Target="https://redcap.cesvima.upm.es/surveys/?s=uqPn8XHzufxC5PE3" TargetMode="External"/><Relationship Id="rId71" Type="http://schemas.openxmlformats.org/officeDocument/2006/relationships/hyperlink" Target="https://redcap.cesvima.upm.es/surveys/?s=RryViQMYZ5skbDfc" TargetMode="External"/><Relationship Id="rId234" Type="http://schemas.openxmlformats.org/officeDocument/2006/relationships/hyperlink" Target="https://redcap.cesvima.upm.es/surveys/?s=Luzgyrt2BX4RjBpL" TargetMode="External"/><Relationship Id="rId679" Type="http://schemas.openxmlformats.org/officeDocument/2006/relationships/hyperlink" Target="https://redcap.cesvima.upm.es/surveys/?s=hI6oXRSmBD53w9bN" TargetMode="External"/><Relationship Id="rId2" Type="http://schemas.openxmlformats.org/officeDocument/2006/relationships/hyperlink" Target="https://redcap.cesvima.upm.es/surveys/?s=uKn9uJcI6vZ6fmGJ" TargetMode="External"/><Relationship Id="rId29" Type="http://schemas.openxmlformats.org/officeDocument/2006/relationships/hyperlink" Target="https://redcap.cesvima.upm.es/surveys/?s=xeK4g2Cd6QmVUpEn" TargetMode="External"/><Relationship Id="rId441" Type="http://schemas.openxmlformats.org/officeDocument/2006/relationships/hyperlink" Target="https://redcap.cesvima.upm.es/surveys/?s=8epKN6PMIIPV9afR" TargetMode="External"/><Relationship Id="rId539" Type="http://schemas.openxmlformats.org/officeDocument/2006/relationships/hyperlink" Target="https://redcap.cesvima.upm.es/surveys/?s=B3FSGAAw7oDaHiqA" TargetMode="External"/><Relationship Id="rId178" Type="http://schemas.openxmlformats.org/officeDocument/2006/relationships/hyperlink" Target="https://redcap.cesvima.upm.es/surveys/?s=7j8G7mkfPJjTGW9n" TargetMode="External"/><Relationship Id="rId301" Type="http://schemas.openxmlformats.org/officeDocument/2006/relationships/hyperlink" Target="https://redcap.cesvima.upm.es/surveys/?s=EDaY6WpTmDDXiMDC" TargetMode="External"/><Relationship Id="rId82" Type="http://schemas.openxmlformats.org/officeDocument/2006/relationships/hyperlink" Target="https://redcap.cesvima.upm.es/surveys/?s=2yFfS9WdbNwUfgKG" TargetMode="External"/><Relationship Id="rId385" Type="http://schemas.openxmlformats.org/officeDocument/2006/relationships/hyperlink" Target="https://redcap.cesvima.upm.es/surveys/?s=aLbJ5SiDrCV5oPbo" TargetMode="External"/><Relationship Id="rId592" Type="http://schemas.openxmlformats.org/officeDocument/2006/relationships/hyperlink" Target="https://redcap.cesvima.upm.es/surveys/?s=xm9zGnuaWcpCtXZG" TargetMode="External"/><Relationship Id="rId606" Type="http://schemas.openxmlformats.org/officeDocument/2006/relationships/hyperlink" Target="https://redcap.cesvima.upm.es/surveys/?s=YhpJBb36Uh2WpWJS" TargetMode="External"/><Relationship Id="rId245" Type="http://schemas.openxmlformats.org/officeDocument/2006/relationships/hyperlink" Target="https://redcap.cesvima.upm.es/surveys/?s=Vch75KiG6vywzGia" TargetMode="External"/><Relationship Id="rId452" Type="http://schemas.openxmlformats.org/officeDocument/2006/relationships/hyperlink" Target="https://redcap.cesvima.upm.es/surveys/?s=EE48kgd4kRKpAULh" TargetMode="External"/><Relationship Id="rId105" Type="http://schemas.openxmlformats.org/officeDocument/2006/relationships/hyperlink" Target="https://redcap.cesvima.upm.es/surveys/?s=qyVmsNNxQ9Y6ucuZ" TargetMode="External"/><Relationship Id="rId312" Type="http://schemas.openxmlformats.org/officeDocument/2006/relationships/hyperlink" Target="https://redcap.cesvima.upm.es/surveys/?s=wI6grfUJy2niq8xW" TargetMode="External"/><Relationship Id="rId93" Type="http://schemas.openxmlformats.org/officeDocument/2006/relationships/hyperlink" Target="https://redcap.cesvima.upm.es/surveys/?s=qS75Bwa2tbTBqs7S" TargetMode="External"/><Relationship Id="rId189" Type="http://schemas.openxmlformats.org/officeDocument/2006/relationships/hyperlink" Target="https://redcap.cesvima.upm.es/surveys/?s=FBLUN8InKLpWyu2W" TargetMode="External"/><Relationship Id="rId396" Type="http://schemas.openxmlformats.org/officeDocument/2006/relationships/hyperlink" Target="https://redcap.cesvima.upm.es/surveys/?s=WooKEoXEHfofm8y9" TargetMode="External"/><Relationship Id="rId617" Type="http://schemas.openxmlformats.org/officeDocument/2006/relationships/hyperlink" Target="https://redcap.cesvima.upm.es/surveys/?s=XGucBEzsbxzZEDuZ" TargetMode="External"/><Relationship Id="rId256" Type="http://schemas.openxmlformats.org/officeDocument/2006/relationships/hyperlink" Target="https://redcap.cesvima.upm.es/surveys/?s=wDPZfBECFsuqIK5I" TargetMode="External"/><Relationship Id="rId463" Type="http://schemas.openxmlformats.org/officeDocument/2006/relationships/hyperlink" Target="https://redcap.cesvima.upm.es/surveys/?s=wd7E4tVFdi6fZvcC" TargetMode="External"/><Relationship Id="rId670" Type="http://schemas.openxmlformats.org/officeDocument/2006/relationships/hyperlink" Target="https://redcap.cesvima.upm.es/surveys/?s=ucuYoD8hWRCdiq3I" TargetMode="External"/><Relationship Id="rId116" Type="http://schemas.openxmlformats.org/officeDocument/2006/relationships/hyperlink" Target="https://redcap.cesvima.upm.es/surveys/?s=SPDa6uBRpfT6RoXQ" TargetMode="External"/><Relationship Id="rId158" Type="http://schemas.openxmlformats.org/officeDocument/2006/relationships/hyperlink" Target="https://redcap.cesvima.upm.es/surveys/?s=LCyn3y9TFzQg6wyR" TargetMode="External"/><Relationship Id="rId323" Type="http://schemas.openxmlformats.org/officeDocument/2006/relationships/hyperlink" Target="https://redcap.cesvima.upm.es/surveys/?s=BYsap7hgXVuiX8EK" TargetMode="External"/><Relationship Id="rId530" Type="http://schemas.openxmlformats.org/officeDocument/2006/relationships/hyperlink" Target="https://redcap.cesvima.upm.es/surveys/?s=j53y5LDMZT44x5PW" TargetMode="External"/><Relationship Id="rId726" Type="http://schemas.openxmlformats.org/officeDocument/2006/relationships/hyperlink" Target="https://redcap.cesvima.upm.es/surveys/?s=RnfCLmrFUfoPvZCp" TargetMode="External"/><Relationship Id="rId20" Type="http://schemas.openxmlformats.org/officeDocument/2006/relationships/hyperlink" Target="https://redcap.cesvima.upm.es/surveys/?s=VTmrZuBSxQ8Y2Ur2" TargetMode="External"/><Relationship Id="rId62" Type="http://schemas.openxmlformats.org/officeDocument/2006/relationships/hyperlink" Target="https://redcap.cesvima.upm.es/surveys/?s=aEWPzcJ4bcmDteXQ" TargetMode="External"/><Relationship Id="rId365" Type="http://schemas.openxmlformats.org/officeDocument/2006/relationships/hyperlink" Target="https://redcap.cesvima.upm.es/surveys/?s=suLIHLYPYEDcf8Wm" TargetMode="External"/><Relationship Id="rId572" Type="http://schemas.openxmlformats.org/officeDocument/2006/relationships/hyperlink" Target="https://redcap.cesvima.upm.es/surveys/?s=CDSYMjKL8CSNNAwF" TargetMode="External"/><Relationship Id="rId628" Type="http://schemas.openxmlformats.org/officeDocument/2006/relationships/hyperlink" Target="https://redcap.cesvima.upm.es/surveys/?s=YoC73cqs84VNNECS" TargetMode="External"/><Relationship Id="rId225" Type="http://schemas.openxmlformats.org/officeDocument/2006/relationships/hyperlink" Target="https://redcap.cesvima.upm.es/surveys/?s=fAbt65WgCzgXXdio" TargetMode="External"/><Relationship Id="rId267" Type="http://schemas.openxmlformats.org/officeDocument/2006/relationships/hyperlink" Target="https://redcap.cesvima.upm.es/surveys/?s=jnb5VSJsBGf4QLR5" TargetMode="External"/><Relationship Id="rId432" Type="http://schemas.openxmlformats.org/officeDocument/2006/relationships/hyperlink" Target="https://redcap.cesvima.upm.es/surveys/?s=qcijtoNdnMQzi9cn" TargetMode="External"/><Relationship Id="rId474" Type="http://schemas.openxmlformats.org/officeDocument/2006/relationships/hyperlink" Target="https://redcap.cesvima.upm.es/surveys/?s=NVuKMoLjNvi5UI2N" TargetMode="External"/><Relationship Id="rId127" Type="http://schemas.openxmlformats.org/officeDocument/2006/relationships/hyperlink" Target="https://redcap.cesvima.upm.es/surveys/?s=5PgaBZuz4NeA8iec" TargetMode="External"/><Relationship Id="rId681" Type="http://schemas.openxmlformats.org/officeDocument/2006/relationships/hyperlink" Target="https://redcap.cesvima.upm.es/surveys/?s=BioJwcpDcjxEdX8v" TargetMode="External"/><Relationship Id="rId737" Type="http://schemas.openxmlformats.org/officeDocument/2006/relationships/hyperlink" Target="https://redcap.cesvima.upm.es/surveys/?s=c97vNCcmqb3ZKI3T" TargetMode="External"/><Relationship Id="rId31" Type="http://schemas.openxmlformats.org/officeDocument/2006/relationships/hyperlink" Target="https://redcap.cesvima.upm.es/surveys/?s=SIqgWmSrVuF549Y2" TargetMode="External"/><Relationship Id="rId73" Type="http://schemas.openxmlformats.org/officeDocument/2006/relationships/hyperlink" Target="https://redcap.cesvima.upm.es/surveys/?s=tfJn9MFQdgq2uTvc" TargetMode="External"/><Relationship Id="rId169" Type="http://schemas.openxmlformats.org/officeDocument/2006/relationships/hyperlink" Target="https://redcap.cesvima.upm.es/surveys/?s=qTRMfp4knDHy5q3c" TargetMode="External"/><Relationship Id="rId334" Type="http://schemas.openxmlformats.org/officeDocument/2006/relationships/hyperlink" Target="https://redcap.cesvima.upm.es/surveys/?s=IzoFE38mS2keZgSD" TargetMode="External"/><Relationship Id="rId376" Type="http://schemas.openxmlformats.org/officeDocument/2006/relationships/hyperlink" Target="https://redcap.cesvima.upm.es/surveys/?s=LbvJEdVnxZrkvBHN" TargetMode="External"/><Relationship Id="rId541" Type="http://schemas.openxmlformats.org/officeDocument/2006/relationships/hyperlink" Target="https://redcap.cesvima.upm.es/surveys/?s=3sW66os42I7Y3BsU" TargetMode="External"/><Relationship Id="rId583" Type="http://schemas.openxmlformats.org/officeDocument/2006/relationships/hyperlink" Target="https://redcap.cesvima.upm.es/surveys/?s=HxbXmzZG6z8ypWjr" TargetMode="External"/><Relationship Id="rId639" Type="http://schemas.openxmlformats.org/officeDocument/2006/relationships/hyperlink" Target="https://redcap.cesvima.upm.es/surveys/?s=D6M99y3y4ZaeiyyP" TargetMode="External"/><Relationship Id="rId4" Type="http://schemas.openxmlformats.org/officeDocument/2006/relationships/hyperlink" Target="https://redcap.cesvima.upm.es/surveys/?s=sN4kMgmeK7LnEZ7F" TargetMode="External"/><Relationship Id="rId180" Type="http://schemas.openxmlformats.org/officeDocument/2006/relationships/hyperlink" Target="https://redcap.cesvima.upm.es/surveys/?s=WEgxInoeJeHuK4dg" TargetMode="External"/><Relationship Id="rId236" Type="http://schemas.openxmlformats.org/officeDocument/2006/relationships/hyperlink" Target="https://redcap.cesvima.upm.es/surveys/?s=MMaCBiahBhDHGbvS" TargetMode="External"/><Relationship Id="rId278" Type="http://schemas.openxmlformats.org/officeDocument/2006/relationships/hyperlink" Target="https://redcap.cesvima.upm.es/surveys/?s=fjFsXbj8e63PPUGo" TargetMode="External"/><Relationship Id="rId401" Type="http://schemas.openxmlformats.org/officeDocument/2006/relationships/hyperlink" Target="https://redcap.cesvima.upm.es/surveys/?s=BSQjc8AnY8pLWXsT" TargetMode="External"/><Relationship Id="rId443" Type="http://schemas.openxmlformats.org/officeDocument/2006/relationships/hyperlink" Target="https://redcap.cesvima.upm.es/surveys/?s=JkhiayTsc3dfeg2p" TargetMode="External"/><Relationship Id="rId650" Type="http://schemas.openxmlformats.org/officeDocument/2006/relationships/hyperlink" Target="https://redcap.cesvima.upm.es/surveys/?s=4tNr3HUW6CQesMgY" TargetMode="External"/><Relationship Id="rId303" Type="http://schemas.openxmlformats.org/officeDocument/2006/relationships/hyperlink" Target="https://redcap.cesvima.upm.es/surveys/?s=gifX5oECeJCrXX5Q" TargetMode="External"/><Relationship Id="rId485" Type="http://schemas.openxmlformats.org/officeDocument/2006/relationships/hyperlink" Target="https://redcap.cesvima.upm.es/surveys/?s=HVn6yPasbfCHfpbi" TargetMode="External"/><Relationship Id="rId692" Type="http://schemas.openxmlformats.org/officeDocument/2006/relationships/hyperlink" Target="https://redcap.cesvima.upm.es/surveys/?s=nBtXH6WC9HmfanxA" TargetMode="External"/><Relationship Id="rId706" Type="http://schemas.openxmlformats.org/officeDocument/2006/relationships/hyperlink" Target="https://redcap.cesvima.upm.es/surveys/?s=5mS8ERWpRze4SxCf" TargetMode="External"/><Relationship Id="rId42" Type="http://schemas.openxmlformats.org/officeDocument/2006/relationships/hyperlink" Target="https://redcap.cesvima.upm.es/surveys/?s=4unwDmQQisYFjGxP" TargetMode="External"/><Relationship Id="rId84" Type="http://schemas.openxmlformats.org/officeDocument/2006/relationships/hyperlink" Target="https://redcap.cesvima.upm.es/surveys/?s=krEoWo6BeMv6LYTw" TargetMode="External"/><Relationship Id="rId138" Type="http://schemas.openxmlformats.org/officeDocument/2006/relationships/hyperlink" Target="https://redcap.cesvima.upm.es/surveys/?s=YbWGeuI5N9EnBBUj" TargetMode="External"/><Relationship Id="rId345" Type="http://schemas.openxmlformats.org/officeDocument/2006/relationships/hyperlink" Target="https://redcap.cesvima.upm.es/surveys/?s=nrQh4JDbxcuQGJiF" TargetMode="External"/><Relationship Id="rId387" Type="http://schemas.openxmlformats.org/officeDocument/2006/relationships/hyperlink" Target="https://redcap.cesvima.upm.es/surveys/?s=qFQfzoy3MYKT6fyp" TargetMode="External"/><Relationship Id="rId510" Type="http://schemas.openxmlformats.org/officeDocument/2006/relationships/hyperlink" Target="https://redcap.cesvima.upm.es/surveys/?s=wpA2JfejQRqNBXTL" TargetMode="External"/><Relationship Id="rId552" Type="http://schemas.openxmlformats.org/officeDocument/2006/relationships/hyperlink" Target="https://redcap.cesvima.upm.es/surveys/?s=gxKGdbhAn2WAIVQ3" TargetMode="External"/><Relationship Id="rId594" Type="http://schemas.openxmlformats.org/officeDocument/2006/relationships/hyperlink" Target="https://redcap.cesvima.upm.es/surveys/?s=ALGJmtpddRhXqbiw" TargetMode="External"/><Relationship Id="rId608" Type="http://schemas.openxmlformats.org/officeDocument/2006/relationships/hyperlink" Target="https://redcap.cesvima.upm.es/surveys/?s=2ttm5jPBNz6bZXE3" TargetMode="External"/><Relationship Id="rId191" Type="http://schemas.openxmlformats.org/officeDocument/2006/relationships/hyperlink" Target="https://redcap.cesvima.upm.es/surveys/?s=hnDxjcoQwHsZZ3J8" TargetMode="External"/><Relationship Id="rId205" Type="http://schemas.openxmlformats.org/officeDocument/2006/relationships/hyperlink" Target="https://redcap.cesvima.upm.es/surveys/?s=IU3oUjkRAyvNZ2zG" TargetMode="External"/><Relationship Id="rId247" Type="http://schemas.openxmlformats.org/officeDocument/2006/relationships/hyperlink" Target="https://redcap.cesvima.upm.es/surveys/?s=KINuuhjyEjEVVGSu" TargetMode="External"/><Relationship Id="rId412" Type="http://schemas.openxmlformats.org/officeDocument/2006/relationships/hyperlink" Target="https://redcap.cesvima.upm.es/surveys/?s=Rjmir9L4gQZSJRjh" TargetMode="External"/><Relationship Id="rId107" Type="http://schemas.openxmlformats.org/officeDocument/2006/relationships/hyperlink" Target="https://redcap.cesvima.upm.es/surveys/?s=QREvL58std5TASQP" TargetMode="External"/><Relationship Id="rId289" Type="http://schemas.openxmlformats.org/officeDocument/2006/relationships/hyperlink" Target="https://redcap.cesvima.upm.es/surveys/?s=YjnZ2tmTMYLHAHr5" TargetMode="External"/><Relationship Id="rId454" Type="http://schemas.openxmlformats.org/officeDocument/2006/relationships/hyperlink" Target="https://redcap.cesvima.upm.es/surveys/?s=LztWKeRrbiTPEGIU" TargetMode="External"/><Relationship Id="rId496" Type="http://schemas.openxmlformats.org/officeDocument/2006/relationships/hyperlink" Target="https://redcap.cesvima.upm.es/surveys/?s=haivzN6LrN9BEBjZ" TargetMode="External"/><Relationship Id="rId661" Type="http://schemas.openxmlformats.org/officeDocument/2006/relationships/hyperlink" Target="https://redcap.cesvima.upm.es/surveys/?s=HKUwxKHVe4d6t2Fp" TargetMode="External"/><Relationship Id="rId717" Type="http://schemas.openxmlformats.org/officeDocument/2006/relationships/hyperlink" Target="https://redcap.cesvima.upm.es/surveys/?s=a3EiTRvW3UZNYI2T" TargetMode="External"/><Relationship Id="rId11" Type="http://schemas.openxmlformats.org/officeDocument/2006/relationships/hyperlink" Target="https://redcap.cesvima.upm.es/surveys/?s=x9pW23932MiRjVcm" TargetMode="External"/><Relationship Id="rId53" Type="http://schemas.openxmlformats.org/officeDocument/2006/relationships/hyperlink" Target="https://redcap.cesvima.upm.es/surveys/?s=I3oUn77QweSwXogy" TargetMode="External"/><Relationship Id="rId149" Type="http://schemas.openxmlformats.org/officeDocument/2006/relationships/hyperlink" Target="https://redcap.cesvima.upm.es/surveys/?s=4pmCSi86mzr6ey35" TargetMode="External"/><Relationship Id="rId314" Type="http://schemas.openxmlformats.org/officeDocument/2006/relationships/hyperlink" Target="https://redcap.cesvima.upm.es/surveys/?s=Bs97TFpyzihCsnnS" TargetMode="External"/><Relationship Id="rId356" Type="http://schemas.openxmlformats.org/officeDocument/2006/relationships/hyperlink" Target="https://redcap.cesvima.upm.es/surveys/?s=JEKtHoKZMSYP64fI" TargetMode="External"/><Relationship Id="rId398" Type="http://schemas.openxmlformats.org/officeDocument/2006/relationships/hyperlink" Target="https://redcap.cesvima.upm.es/surveys/?s=Mv6UoghuGUF3In33" TargetMode="External"/><Relationship Id="rId521" Type="http://schemas.openxmlformats.org/officeDocument/2006/relationships/hyperlink" Target="https://redcap.cesvima.upm.es/surveys/?s=ENUfKAnKwiarEyMM" TargetMode="External"/><Relationship Id="rId563" Type="http://schemas.openxmlformats.org/officeDocument/2006/relationships/hyperlink" Target="https://redcap.cesvima.upm.es/surveys/?s=6TAduWK3ZMGEwKtF" TargetMode="External"/><Relationship Id="rId619" Type="http://schemas.openxmlformats.org/officeDocument/2006/relationships/hyperlink" Target="https://redcap.cesvima.upm.es/surveys/?s=h6IyVmpAkjT59NVt" TargetMode="External"/><Relationship Id="rId95" Type="http://schemas.openxmlformats.org/officeDocument/2006/relationships/hyperlink" Target="https://redcap.cesvima.upm.es/surveys/?s=TgKsSgBcbRJeELoJ" TargetMode="External"/><Relationship Id="rId160" Type="http://schemas.openxmlformats.org/officeDocument/2006/relationships/hyperlink" Target="https://redcap.cesvima.upm.es/surveys/?s=zeYm2uy5bhYLanZo" TargetMode="External"/><Relationship Id="rId216" Type="http://schemas.openxmlformats.org/officeDocument/2006/relationships/hyperlink" Target="https://redcap.cesvima.upm.es/surveys/?s=38qSW6RrATajaHxt" TargetMode="External"/><Relationship Id="rId423" Type="http://schemas.openxmlformats.org/officeDocument/2006/relationships/hyperlink" Target="https://redcap.cesvima.upm.es/surveys/?s=2KSCox2FIALo5gS6" TargetMode="External"/><Relationship Id="rId258" Type="http://schemas.openxmlformats.org/officeDocument/2006/relationships/hyperlink" Target="https://redcap.cesvima.upm.es/surveys/?s=VbWapsAG4SedrCmP" TargetMode="External"/><Relationship Id="rId465" Type="http://schemas.openxmlformats.org/officeDocument/2006/relationships/hyperlink" Target="https://redcap.cesvima.upm.es/surveys/?s=WEdco5KkZ9tp4srH" TargetMode="External"/><Relationship Id="rId630" Type="http://schemas.openxmlformats.org/officeDocument/2006/relationships/hyperlink" Target="https://redcap.cesvima.upm.es/surveys/?s=WmbzHeZShRbHGej4" TargetMode="External"/><Relationship Id="rId672" Type="http://schemas.openxmlformats.org/officeDocument/2006/relationships/hyperlink" Target="https://redcap.cesvima.upm.es/surveys/?s=yoocE8qLz9WtmMZT" TargetMode="External"/><Relationship Id="rId728" Type="http://schemas.openxmlformats.org/officeDocument/2006/relationships/hyperlink" Target="https://redcap.cesvima.upm.es/surveys/?s=e9xX9IwddfyzfuGg" TargetMode="External"/><Relationship Id="rId22" Type="http://schemas.openxmlformats.org/officeDocument/2006/relationships/hyperlink" Target="https://redcap.cesvima.upm.es/surveys/?s=69JWjESstDU7SzBA" TargetMode="External"/><Relationship Id="rId64" Type="http://schemas.openxmlformats.org/officeDocument/2006/relationships/hyperlink" Target="https://redcap.cesvima.upm.es/surveys/?s=hkIJI8NjoKSRFaS3" TargetMode="External"/><Relationship Id="rId118" Type="http://schemas.openxmlformats.org/officeDocument/2006/relationships/hyperlink" Target="https://redcap.cesvima.upm.es/surveys/?s=V69PaEAHJ7xifEvR" TargetMode="External"/><Relationship Id="rId325" Type="http://schemas.openxmlformats.org/officeDocument/2006/relationships/hyperlink" Target="https://redcap.cesvima.upm.es/surveys/?s=MoiJX8q4SCRBgbnY" TargetMode="External"/><Relationship Id="rId367" Type="http://schemas.openxmlformats.org/officeDocument/2006/relationships/hyperlink" Target="https://redcap.cesvima.upm.es/surveys/?s=6hEFUuQEQDPksHVy" TargetMode="External"/><Relationship Id="rId532" Type="http://schemas.openxmlformats.org/officeDocument/2006/relationships/hyperlink" Target="https://redcap.cesvima.upm.es/surveys/?s=JuFSBtgGSrqHPors" TargetMode="External"/><Relationship Id="rId574" Type="http://schemas.openxmlformats.org/officeDocument/2006/relationships/hyperlink" Target="https://redcap.cesvima.upm.es/surveys/?s=ATLcY3hCfVyUYC7e" TargetMode="External"/><Relationship Id="rId171" Type="http://schemas.openxmlformats.org/officeDocument/2006/relationships/hyperlink" Target="https://redcap.cesvima.upm.es/surveys/?s=ocJiS3RE7csB39NX" TargetMode="External"/><Relationship Id="rId227" Type="http://schemas.openxmlformats.org/officeDocument/2006/relationships/hyperlink" Target="https://redcap.cesvima.upm.es/surveys/?s=iNy6MIskkQracbDb" TargetMode="External"/><Relationship Id="rId269" Type="http://schemas.openxmlformats.org/officeDocument/2006/relationships/hyperlink" Target="https://redcap.cesvima.upm.es/surveys/?s=SizKDqNPVGYwCNNg" TargetMode="External"/><Relationship Id="rId434" Type="http://schemas.openxmlformats.org/officeDocument/2006/relationships/hyperlink" Target="https://redcap.cesvima.upm.es/surveys/?s=uDZ2D6RJGE3F8tTk" TargetMode="External"/><Relationship Id="rId476" Type="http://schemas.openxmlformats.org/officeDocument/2006/relationships/hyperlink" Target="https://redcap.cesvima.upm.es/surveys/?s=eHVHiGwDbn6amXPR" TargetMode="External"/><Relationship Id="rId641" Type="http://schemas.openxmlformats.org/officeDocument/2006/relationships/hyperlink" Target="https://redcap.cesvima.upm.es/surveys/?s=4iX3mugv3vhYxsIq" TargetMode="External"/><Relationship Id="rId683" Type="http://schemas.openxmlformats.org/officeDocument/2006/relationships/hyperlink" Target="https://redcap.cesvima.upm.es/surveys/?s=3pMZUs3QvhdoXH5H" TargetMode="External"/><Relationship Id="rId739" Type="http://schemas.openxmlformats.org/officeDocument/2006/relationships/hyperlink" Target="https://redcap.cesvima.upm.es/surveys/?s=MKIIZQfru8igGqiC" TargetMode="External"/><Relationship Id="rId33" Type="http://schemas.openxmlformats.org/officeDocument/2006/relationships/hyperlink" Target="https://redcap.cesvima.upm.es/surveys/?s=khVyEw8Eiyzx65oU" TargetMode="External"/><Relationship Id="rId129" Type="http://schemas.openxmlformats.org/officeDocument/2006/relationships/hyperlink" Target="https://redcap.cesvima.upm.es/surveys/?s=tKriV3Y3rUTmRq3g" TargetMode="External"/><Relationship Id="rId280" Type="http://schemas.openxmlformats.org/officeDocument/2006/relationships/hyperlink" Target="https://redcap.cesvima.upm.es/surveys/?s=a3bGjqtAtB6QGfbz" TargetMode="External"/><Relationship Id="rId336" Type="http://schemas.openxmlformats.org/officeDocument/2006/relationships/hyperlink" Target="https://redcap.cesvima.upm.es/surveys/?s=bgH9zutpYT3tY42G" TargetMode="External"/><Relationship Id="rId501" Type="http://schemas.openxmlformats.org/officeDocument/2006/relationships/hyperlink" Target="https://redcap.cesvima.upm.es/surveys/?s=HZ3Q5zIStqk5ICto" TargetMode="External"/><Relationship Id="rId543" Type="http://schemas.openxmlformats.org/officeDocument/2006/relationships/hyperlink" Target="https://redcap.cesvima.upm.es/surveys/?s=QNYhF7X7ChtKTZM5" TargetMode="External"/><Relationship Id="rId75" Type="http://schemas.openxmlformats.org/officeDocument/2006/relationships/hyperlink" Target="https://redcap.cesvima.upm.es/surveys/?s=6NPDMQJSyrtCYGtw" TargetMode="External"/><Relationship Id="rId140" Type="http://schemas.openxmlformats.org/officeDocument/2006/relationships/hyperlink" Target="https://redcap.cesvima.upm.es/surveys/?s=kHmHLWgpoVExjCZ2" TargetMode="External"/><Relationship Id="rId182" Type="http://schemas.openxmlformats.org/officeDocument/2006/relationships/hyperlink" Target="https://redcap.cesvima.upm.es/surveys/?s=NJ92ch7uarnfxC8n" TargetMode="External"/><Relationship Id="rId378" Type="http://schemas.openxmlformats.org/officeDocument/2006/relationships/hyperlink" Target="https://redcap.cesvima.upm.es/surveys/?s=o6gyRTiHNF2XQYLg" TargetMode="External"/><Relationship Id="rId403" Type="http://schemas.openxmlformats.org/officeDocument/2006/relationships/hyperlink" Target="https://redcap.cesvima.upm.es/surveys/?s=oaJpT9NmLoc7RUIH" TargetMode="External"/><Relationship Id="rId585" Type="http://schemas.openxmlformats.org/officeDocument/2006/relationships/hyperlink" Target="https://redcap.cesvima.upm.es/surveys/?s=5G7SyUWLimTHbMaC" TargetMode="External"/><Relationship Id="rId6" Type="http://schemas.openxmlformats.org/officeDocument/2006/relationships/hyperlink" Target="https://redcap.cesvima.upm.es/surveys/?s=7djdQJvYbVtqHya6" TargetMode="External"/><Relationship Id="rId238" Type="http://schemas.openxmlformats.org/officeDocument/2006/relationships/hyperlink" Target="https://redcap.cesvima.upm.es/surveys/?s=ccYrN73fJxTHYopW" TargetMode="External"/><Relationship Id="rId445" Type="http://schemas.openxmlformats.org/officeDocument/2006/relationships/hyperlink" Target="https://redcap.cesvima.upm.es/surveys/?s=REqJt3y3GZGtgC8L" TargetMode="External"/><Relationship Id="rId487" Type="http://schemas.openxmlformats.org/officeDocument/2006/relationships/hyperlink" Target="https://redcap.cesvima.upm.es/surveys/?s=EquvWJMg3VGRajpb" TargetMode="External"/><Relationship Id="rId610" Type="http://schemas.openxmlformats.org/officeDocument/2006/relationships/hyperlink" Target="https://redcap.cesvima.upm.es/surveys/?s=xc8eREUGwAKIyhsB" TargetMode="External"/><Relationship Id="rId652" Type="http://schemas.openxmlformats.org/officeDocument/2006/relationships/hyperlink" Target="https://redcap.cesvima.upm.es/surveys/?s=vVFTUwqwf3A2Sr8d" TargetMode="External"/><Relationship Id="rId694" Type="http://schemas.openxmlformats.org/officeDocument/2006/relationships/hyperlink" Target="https://redcap.cesvima.upm.es/surveys/?s=zT8NI9ekzgAKFoyo" TargetMode="External"/><Relationship Id="rId708" Type="http://schemas.openxmlformats.org/officeDocument/2006/relationships/hyperlink" Target="https://redcap.cesvima.upm.es/surveys/?s=53w4tJEKr9oC3wWs" TargetMode="External"/><Relationship Id="rId291" Type="http://schemas.openxmlformats.org/officeDocument/2006/relationships/hyperlink" Target="https://redcap.cesvima.upm.es/surveys/?s=GwmnWRzQUtCDEpvh" TargetMode="External"/><Relationship Id="rId305" Type="http://schemas.openxmlformats.org/officeDocument/2006/relationships/hyperlink" Target="https://redcap.cesvima.upm.es/surveys/?s=qjTk9x5Tbd4MTg3C" TargetMode="External"/><Relationship Id="rId347" Type="http://schemas.openxmlformats.org/officeDocument/2006/relationships/hyperlink" Target="https://redcap.cesvima.upm.es/surveys/?s=iKG4AIsEEGeQyDTc" TargetMode="External"/><Relationship Id="rId512" Type="http://schemas.openxmlformats.org/officeDocument/2006/relationships/hyperlink" Target="https://redcap.cesvima.upm.es/surveys/?s=uCuRFPWj8uwGTHtt" TargetMode="External"/><Relationship Id="rId44" Type="http://schemas.openxmlformats.org/officeDocument/2006/relationships/hyperlink" Target="https://redcap.cesvima.upm.es/surveys/?s=LhzSfhwZJVcBaWiy" TargetMode="External"/><Relationship Id="rId86" Type="http://schemas.openxmlformats.org/officeDocument/2006/relationships/hyperlink" Target="https://redcap.cesvima.upm.es/surveys/?s=5dSGWuXDk67zTuER" TargetMode="External"/><Relationship Id="rId151" Type="http://schemas.openxmlformats.org/officeDocument/2006/relationships/hyperlink" Target="https://redcap.cesvima.upm.es/surveys/?s=8aBvD84W47AauC83" TargetMode="External"/><Relationship Id="rId389" Type="http://schemas.openxmlformats.org/officeDocument/2006/relationships/hyperlink" Target="https://redcap.cesvima.upm.es/surveys/?s=ZpbfZNARBZjE2UJH" TargetMode="External"/><Relationship Id="rId554" Type="http://schemas.openxmlformats.org/officeDocument/2006/relationships/hyperlink" Target="https://redcap.cesvima.upm.es/surveys/?s=zNtjGPj8UeMPodwG" TargetMode="External"/><Relationship Id="rId596" Type="http://schemas.openxmlformats.org/officeDocument/2006/relationships/hyperlink" Target="https://redcap.cesvima.upm.es/surveys/?s=JgydZoUyhnwf7c2B" TargetMode="External"/><Relationship Id="rId193" Type="http://schemas.openxmlformats.org/officeDocument/2006/relationships/hyperlink" Target="https://redcap.cesvima.upm.es/surveys/?s=zbCawqHmJofYQSsf" TargetMode="External"/><Relationship Id="rId207" Type="http://schemas.openxmlformats.org/officeDocument/2006/relationships/hyperlink" Target="https://redcap.cesvima.upm.es/surveys/?s=qcIUmgEDpeP8yRc9" TargetMode="External"/><Relationship Id="rId249" Type="http://schemas.openxmlformats.org/officeDocument/2006/relationships/hyperlink" Target="https://redcap.cesvima.upm.es/surveys/?s=D8nPsKaj8dfbXDyJ" TargetMode="External"/><Relationship Id="rId414" Type="http://schemas.openxmlformats.org/officeDocument/2006/relationships/hyperlink" Target="https://redcap.cesvima.upm.es/surveys/?s=5GxPLqVrYeiP62t7" TargetMode="External"/><Relationship Id="rId456" Type="http://schemas.openxmlformats.org/officeDocument/2006/relationships/hyperlink" Target="https://redcap.cesvima.upm.es/surveys/?s=EQzTdayoDfmGAW8c" TargetMode="External"/><Relationship Id="rId498" Type="http://schemas.openxmlformats.org/officeDocument/2006/relationships/hyperlink" Target="https://redcap.cesvima.upm.es/surveys/?s=qV698iLbaWPboKBs" TargetMode="External"/><Relationship Id="rId621" Type="http://schemas.openxmlformats.org/officeDocument/2006/relationships/hyperlink" Target="https://redcap.cesvima.upm.es/surveys/?s=5Z83QWBuUzLvvgn5" TargetMode="External"/><Relationship Id="rId663" Type="http://schemas.openxmlformats.org/officeDocument/2006/relationships/hyperlink" Target="https://redcap.cesvima.upm.es/surveys/?s=d2NDFeKRx5AQ4FDX" TargetMode="External"/><Relationship Id="rId13" Type="http://schemas.openxmlformats.org/officeDocument/2006/relationships/hyperlink" Target="https://redcap.cesvima.upm.es/surveys/?s=dUAzCRINffL2byjV" TargetMode="External"/><Relationship Id="rId109" Type="http://schemas.openxmlformats.org/officeDocument/2006/relationships/hyperlink" Target="https://redcap.cesvima.upm.es/surveys/?s=zUeqck5FA8GT8XfZ" TargetMode="External"/><Relationship Id="rId260" Type="http://schemas.openxmlformats.org/officeDocument/2006/relationships/hyperlink" Target="https://redcap.cesvima.upm.es/surveys/?s=rjmXSVw6nYaJEc7V" TargetMode="External"/><Relationship Id="rId316" Type="http://schemas.openxmlformats.org/officeDocument/2006/relationships/hyperlink" Target="https://redcap.cesvima.upm.es/surveys/?s=yyqChH3WH9o4wnmA" TargetMode="External"/><Relationship Id="rId523" Type="http://schemas.openxmlformats.org/officeDocument/2006/relationships/hyperlink" Target="https://redcap.cesvima.upm.es/surveys/?s=PK8Ltt6kuIbQCHaE" TargetMode="External"/><Relationship Id="rId719" Type="http://schemas.openxmlformats.org/officeDocument/2006/relationships/hyperlink" Target="https://redcap.cesvima.upm.es/surveys/?s=Jw7pTJGRESSVznHr" TargetMode="External"/><Relationship Id="rId55" Type="http://schemas.openxmlformats.org/officeDocument/2006/relationships/hyperlink" Target="https://redcap.cesvima.upm.es/surveys/?s=eupv2qPXAb94GeyU" TargetMode="External"/><Relationship Id="rId97" Type="http://schemas.openxmlformats.org/officeDocument/2006/relationships/hyperlink" Target="https://redcap.cesvima.upm.es/surveys/?s=hQhQAqYzLJ2XZBas" TargetMode="External"/><Relationship Id="rId120" Type="http://schemas.openxmlformats.org/officeDocument/2006/relationships/hyperlink" Target="https://redcap.cesvima.upm.es/surveys/?s=BjAiSnISqTxp8nZS" TargetMode="External"/><Relationship Id="rId358" Type="http://schemas.openxmlformats.org/officeDocument/2006/relationships/hyperlink" Target="https://redcap.cesvima.upm.es/surveys/?s=seQgxjzZbuUnIUJY" TargetMode="External"/><Relationship Id="rId565" Type="http://schemas.openxmlformats.org/officeDocument/2006/relationships/hyperlink" Target="https://redcap.cesvima.upm.es/surveys/?s=riUHwSnScnpZqEan" TargetMode="External"/><Relationship Id="rId730" Type="http://schemas.openxmlformats.org/officeDocument/2006/relationships/hyperlink" Target="https://redcap.cesvima.upm.es/surveys/?s=Xgrmtzbgyq9EsHr8" TargetMode="External"/><Relationship Id="rId162" Type="http://schemas.openxmlformats.org/officeDocument/2006/relationships/hyperlink" Target="https://redcap.cesvima.upm.es/surveys/?s=7QgQLDaYmLZwZ6H4" TargetMode="External"/><Relationship Id="rId218" Type="http://schemas.openxmlformats.org/officeDocument/2006/relationships/hyperlink" Target="https://redcap.cesvima.upm.es/surveys/?s=owQiRPsidW9NImIu" TargetMode="External"/><Relationship Id="rId425" Type="http://schemas.openxmlformats.org/officeDocument/2006/relationships/hyperlink" Target="https://redcap.cesvima.upm.es/surveys/?s=jKDWnKEuHEi97igp" TargetMode="External"/><Relationship Id="rId467" Type="http://schemas.openxmlformats.org/officeDocument/2006/relationships/hyperlink" Target="https://redcap.cesvima.upm.es/surveys/?s=stQv4y6Bn8fQkBwH" TargetMode="External"/><Relationship Id="rId632" Type="http://schemas.openxmlformats.org/officeDocument/2006/relationships/hyperlink" Target="https://redcap.cesvima.upm.es/surveys/?s=ZPieB2yHVo6h684v" TargetMode="External"/><Relationship Id="rId271" Type="http://schemas.openxmlformats.org/officeDocument/2006/relationships/hyperlink" Target="https://redcap.cesvima.upm.es/surveys/?s=IiaDvXtvqDC8SGfr" TargetMode="External"/><Relationship Id="rId674" Type="http://schemas.openxmlformats.org/officeDocument/2006/relationships/hyperlink" Target="https://redcap.cesvima.upm.es/surveys/?s=A9iQLitvcTjDf86I" TargetMode="External"/><Relationship Id="rId24" Type="http://schemas.openxmlformats.org/officeDocument/2006/relationships/hyperlink" Target="https://redcap.cesvima.upm.es/surveys/?s=oy5Qwn9fDoscryg3" TargetMode="External"/><Relationship Id="rId66" Type="http://schemas.openxmlformats.org/officeDocument/2006/relationships/hyperlink" Target="https://redcap.cesvima.upm.es/surveys/?s=WN6didteZah5DnJW" TargetMode="External"/><Relationship Id="rId131" Type="http://schemas.openxmlformats.org/officeDocument/2006/relationships/hyperlink" Target="https://redcap.cesvima.upm.es/surveys/?s=FARvxnzMEPrVJfxz" TargetMode="External"/><Relationship Id="rId327" Type="http://schemas.openxmlformats.org/officeDocument/2006/relationships/hyperlink" Target="https://redcap.cesvima.upm.es/surveys/?s=pfArfhyUibVuv6mK" TargetMode="External"/><Relationship Id="rId369" Type="http://schemas.openxmlformats.org/officeDocument/2006/relationships/hyperlink" Target="https://redcap.cesvima.upm.es/surveys/?s=PYvtdiM3SaBjgFfq" TargetMode="External"/><Relationship Id="rId534" Type="http://schemas.openxmlformats.org/officeDocument/2006/relationships/hyperlink" Target="https://redcap.cesvima.upm.es/surveys/?s=kHVn8hjtK66FFq4J" TargetMode="External"/><Relationship Id="rId576" Type="http://schemas.openxmlformats.org/officeDocument/2006/relationships/hyperlink" Target="https://redcap.cesvima.upm.es/surveys/?s=q5Ty2SaCuWIFzkCG" TargetMode="External"/><Relationship Id="rId741" Type="http://schemas.openxmlformats.org/officeDocument/2006/relationships/hyperlink" Target="https://redcap.cesvima.upm.es/surveys/?s=fGwTFbh8kMfDbd6E" TargetMode="External"/><Relationship Id="rId173" Type="http://schemas.openxmlformats.org/officeDocument/2006/relationships/hyperlink" Target="https://redcap.cesvima.upm.es/surveys/?s=3YGYr4h6IHMW5p4f" TargetMode="External"/><Relationship Id="rId229" Type="http://schemas.openxmlformats.org/officeDocument/2006/relationships/hyperlink" Target="https://redcap.cesvima.upm.es/surveys/?s=6rYJMhhdT6NkQfkS" TargetMode="External"/><Relationship Id="rId380" Type="http://schemas.openxmlformats.org/officeDocument/2006/relationships/hyperlink" Target="https://redcap.cesvima.upm.es/surveys/?s=WjuFjuWixK2zgw4H" TargetMode="External"/><Relationship Id="rId436" Type="http://schemas.openxmlformats.org/officeDocument/2006/relationships/hyperlink" Target="https://redcap.cesvima.upm.es/surveys/?s=wSgySfGaYaGfcZp4" TargetMode="External"/><Relationship Id="rId601" Type="http://schemas.openxmlformats.org/officeDocument/2006/relationships/hyperlink" Target="https://redcap.cesvima.upm.es/surveys/?s=Ja3zKrNYMAUub3Zv" TargetMode="External"/><Relationship Id="rId643" Type="http://schemas.openxmlformats.org/officeDocument/2006/relationships/hyperlink" Target="https://redcap.cesvima.upm.es/surveys/?s=wmnrBADamGKBIrRH" TargetMode="External"/><Relationship Id="rId240" Type="http://schemas.openxmlformats.org/officeDocument/2006/relationships/hyperlink" Target="https://redcap.cesvima.upm.es/surveys/?s=tfNr9C7WUveQ9SY4" TargetMode="External"/><Relationship Id="rId478" Type="http://schemas.openxmlformats.org/officeDocument/2006/relationships/hyperlink" Target="https://redcap.cesvima.upm.es/surveys/?s=JpGsYmLTMZPuYP78" TargetMode="External"/><Relationship Id="rId685" Type="http://schemas.openxmlformats.org/officeDocument/2006/relationships/hyperlink" Target="https://redcap.cesvima.upm.es/surveys/?s=LbteZkeVnnSeEjX2" TargetMode="External"/><Relationship Id="rId35" Type="http://schemas.openxmlformats.org/officeDocument/2006/relationships/hyperlink" Target="https://redcap.cesvima.upm.es/surveys/?s=eAhp3tP7VIykyf5W" TargetMode="External"/><Relationship Id="rId77" Type="http://schemas.openxmlformats.org/officeDocument/2006/relationships/hyperlink" Target="https://redcap.cesvima.upm.es/surveys/?s=rXdK8FHdMhKpB2Jt" TargetMode="External"/><Relationship Id="rId100" Type="http://schemas.openxmlformats.org/officeDocument/2006/relationships/hyperlink" Target="https://redcap.cesvima.upm.es/surveys/?s=yZaJALbayYSDhWxr" TargetMode="External"/><Relationship Id="rId282" Type="http://schemas.openxmlformats.org/officeDocument/2006/relationships/hyperlink" Target="https://redcap.cesvima.upm.es/surveys/?s=uuq4XDpvAcwVVH59" TargetMode="External"/><Relationship Id="rId338" Type="http://schemas.openxmlformats.org/officeDocument/2006/relationships/hyperlink" Target="https://redcap.cesvima.upm.es/surveys/?s=caIZb9DXMCMi7WTQ" TargetMode="External"/><Relationship Id="rId503" Type="http://schemas.openxmlformats.org/officeDocument/2006/relationships/hyperlink" Target="https://redcap.cesvima.upm.es/surveys/?s=FkTN9YAB5wGHRInC" TargetMode="External"/><Relationship Id="rId545" Type="http://schemas.openxmlformats.org/officeDocument/2006/relationships/hyperlink" Target="https://redcap.cesvima.upm.es/surveys/?s=2LMTGLAuNiSJpJoV" TargetMode="External"/><Relationship Id="rId587" Type="http://schemas.openxmlformats.org/officeDocument/2006/relationships/hyperlink" Target="https://redcap.cesvima.upm.es/surveys/?s=TtKzRUoPEZDBDUWg" TargetMode="External"/><Relationship Id="rId710" Type="http://schemas.openxmlformats.org/officeDocument/2006/relationships/hyperlink" Target="https://redcap.cesvima.upm.es/surveys/?s=TrrLkVEvfAwsS5r9" TargetMode="External"/><Relationship Id="rId8" Type="http://schemas.openxmlformats.org/officeDocument/2006/relationships/hyperlink" Target="https://redcap.cesvima.upm.es/surveys/?s=SoeTuQwnXvCqoeWo" TargetMode="External"/><Relationship Id="rId142" Type="http://schemas.openxmlformats.org/officeDocument/2006/relationships/hyperlink" Target="https://redcap.cesvima.upm.es/surveys/?s=YFHmFqZsomAVnVAX" TargetMode="External"/><Relationship Id="rId184" Type="http://schemas.openxmlformats.org/officeDocument/2006/relationships/hyperlink" Target="https://redcap.cesvima.upm.es/surveys/?s=tGHVabqf5Qu4dyw5" TargetMode="External"/><Relationship Id="rId391" Type="http://schemas.openxmlformats.org/officeDocument/2006/relationships/hyperlink" Target="https://redcap.cesvima.upm.es/surveys/?s=aZQRidYpJ4XRHPFA" TargetMode="External"/><Relationship Id="rId405" Type="http://schemas.openxmlformats.org/officeDocument/2006/relationships/hyperlink" Target="https://redcap.cesvima.upm.es/surveys/?s=WomqY9r4CiUu8ex4" TargetMode="External"/><Relationship Id="rId447" Type="http://schemas.openxmlformats.org/officeDocument/2006/relationships/hyperlink" Target="https://redcap.cesvima.upm.es/surveys/?s=gcZHb8dQbbFd5wbe" TargetMode="External"/><Relationship Id="rId612" Type="http://schemas.openxmlformats.org/officeDocument/2006/relationships/hyperlink" Target="https://redcap.cesvima.upm.es/surveys/?s=e93Zj4DQSqSdZWfm" TargetMode="External"/><Relationship Id="rId251" Type="http://schemas.openxmlformats.org/officeDocument/2006/relationships/hyperlink" Target="https://redcap.cesvima.upm.es/surveys/?s=psem73aUkp7pCBuZ" TargetMode="External"/><Relationship Id="rId489" Type="http://schemas.openxmlformats.org/officeDocument/2006/relationships/hyperlink" Target="https://redcap.cesvima.upm.es/surveys/?s=rngezIkJSutvSntY" TargetMode="External"/><Relationship Id="rId654" Type="http://schemas.openxmlformats.org/officeDocument/2006/relationships/hyperlink" Target="https://redcap.cesvima.upm.es/surveys/?s=8K8JMVMnxG8FYrUx" TargetMode="External"/><Relationship Id="rId696" Type="http://schemas.openxmlformats.org/officeDocument/2006/relationships/hyperlink" Target="https://redcap.cesvima.upm.es/surveys/?s=HyhDBXcFfErSPNjk" TargetMode="External"/><Relationship Id="rId46" Type="http://schemas.openxmlformats.org/officeDocument/2006/relationships/hyperlink" Target="https://redcap.cesvima.upm.es/surveys/?s=6NQEQqgV9hwmG8eV" TargetMode="External"/><Relationship Id="rId293" Type="http://schemas.openxmlformats.org/officeDocument/2006/relationships/hyperlink" Target="https://redcap.cesvima.upm.es/surveys/?s=CTpaqdKL2VVu3BCa" TargetMode="External"/><Relationship Id="rId307" Type="http://schemas.openxmlformats.org/officeDocument/2006/relationships/hyperlink" Target="https://redcap.cesvima.upm.es/surveys/?s=FNLMyfjE33v4FKtB" TargetMode="External"/><Relationship Id="rId349" Type="http://schemas.openxmlformats.org/officeDocument/2006/relationships/hyperlink" Target="https://redcap.cesvima.upm.es/surveys/?s=CbBCUoQh5yMEJ6bJ" TargetMode="External"/><Relationship Id="rId514" Type="http://schemas.openxmlformats.org/officeDocument/2006/relationships/hyperlink" Target="https://redcap.cesvima.upm.es/surveys/?s=bFY2Sdw7kyRAanqb" TargetMode="External"/><Relationship Id="rId556" Type="http://schemas.openxmlformats.org/officeDocument/2006/relationships/hyperlink" Target="https://redcap.cesvima.upm.es/surveys/?s=n2bxa6EkxQ9aJapE" TargetMode="External"/><Relationship Id="rId721" Type="http://schemas.openxmlformats.org/officeDocument/2006/relationships/hyperlink" Target="https://redcap.cesvima.upm.es/surveys/?s=vTf5otrrmHeiw45x" TargetMode="External"/><Relationship Id="rId88" Type="http://schemas.openxmlformats.org/officeDocument/2006/relationships/hyperlink" Target="https://redcap.cesvima.upm.es/surveys/?s=rvV7KpXxfjn9AZoI" TargetMode="External"/><Relationship Id="rId111" Type="http://schemas.openxmlformats.org/officeDocument/2006/relationships/hyperlink" Target="https://redcap.cesvima.upm.es/surveys/?s=88RIkq2fpkddB4vZ" TargetMode="External"/><Relationship Id="rId153" Type="http://schemas.openxmlformats.org/officeDocument/2006/relationships/hyperlink" Target="https://redcap.cesvima.upm.es/surveys/?s=NetrYbPTkBBR47Zu" TargetMode="External"/><Relationship Id="rId195" Type="http://schemas.openxmlformats.org/officeDocument/2006/relationships/hyperlink" Target="https://redcap.cesvima.upm.es/surveys/?s=pSDam38CR9wzqsk4" TargetMode="External"/><Relationship Id="rId209" Type="http://schemas.openxmlformats.org/officeDocument/2006/relationships/hyperlink" Target="https://redcap.cesvima.upm.es/surveys/?s=5JJexzUckE73jtPY" TargetMode="External"/><Relationship Id="rId360" Type="http://schemas.openxmlformats.org/officeDocument/2006/relationships/hyperlink" Target="https://redcap.cesvima.upm.es/surveys/?s=iqRMDGiENh5mcpBs" TargetMode="External"/><Relationship Id="rId416" Type="http://schemas.openxmlformats.org/officeDocument/2006/relationships/hyperlink" Target="https://redcap.cesvima.upm.es/surveys/?s=kCiIcPiIdky4hYIY" TargetMode="External"/><Relationship Id="rId598" Type="http://schemas.openxmlformats.org/officeDocument/2006/relationships/hyperlink" Target="https://redcap.cesvima.upm.es/surveys/?s=yUiFVBSX2IYYqGBX" TargetMode="External"/><Relationship Id="rId220" Type="http://schemas.openxmlformats.org/officeDocument/2006/relationships/hyperlink" Target="https://redcap.cesvima.upm.es/surveys/?s=h3cUmJ9EdbZ9bp5y" TargetMode="External"/><Relationship Id="rId458" Type="http://schemas.openxmlformats.org/officeDocument/2006/relationships/hyperlink" Target="https://redcap.cesvima.upm.es/surveys/?s=htMVa9Px3CwSjfr5" TargetMode="External"/><Relationship Id="rId623" Type="http://schemas.openxmlformats.org/officeDocument/2006/relationships/hyperlink" Target="https://redcap.cesvima.upm.es/surveys/?s=ZCwSoFZ5RJLt8xYs" TargetMode="External"/><Relationship Id="rId665" Type="http://schemas.openxmlformats.org/officeDocument/2006/relationships/hyperlink" Target="https://redcap.cesvima.upm.es/surveys/?s=U7cXXML9Z6waw2SK" TargetMode="External"/><Relationship Id="rId15" Type="http://schemas.openxmlformats.org/officeDocument/2006/relationships/hyperlink" Target="https://redcap.cesvima.upm.es/surveys/?s=gSbJRvzV7nAASQ5k" TargetMode="External"/><Relationship Id="rId57" Type="http://schemas.openxmlformats.org/officeDocument/2006/relationships/hyperlink" Target="https://redcap.cesvima.upm.es/surveys/?s=Y9LBpfoNQ5Gn3Ytt" TargetMode="External"/><Relationship Id="rId262" Type="http://schemas.openxmlformats.org/officeDocument/2006/relationships/hyperlink" Target="https://redcap.cesvima.upm.es/surveys/?s=QpwDPhsGyRTqfoz7" TargetMode="External"/><Relationship Id="rId318" Type="http://schemas.openxmlformats.org/officeDocument/2006/relationships/hyperlink" Target="https://redcap.cesvima.upm.es/surveys/?s=Wcj4SZv6oJsBHX6f" TargetMode="External"/><Relationship Id="rId525" Type="http://schemas.openxmlformats.org/officeDocument/2006/relationships/hyperlink" Target="https://redcap.cesvima.upm.es/surveys/?s=yBfwVFVigF3zkyCy" TargetMode="External"/><Relationship Id="rId567" Type="http://schemas.openxmlformats.org/officeDocument/2006/relationships/hyperlink" Target="https://redcap.cesvima.upm.es/surveys/?s=6FVPyEKeKwnvkkqe" TargetMode="External"/><Relationship Id="rId732" Type="http://schemas.openxmlformats.org/officeDocument/2006/relationships/hyperlink" Target="https://redcap.cesvima.upm.es/surveys/?s=r22vaMrxtZFF6wLL" TargetMode="External"/><Relationship Id="rId99" Type="http://schemas.openxmlformats.org/officeDocument/2006/relationships/hyperlink" Target="https://redcap.cesvima.upm.es/surveys/?s=akwQDMtQ7KYki9W6" TargetMode="External"/><Relationship Id="rId122" Type="http://schemas.openxmlformats.org/officeDocument/2006/relationships/hyperlink" Target="https://redcap.cesvima.upm.es/surveys/?s=CdK7GwLWvyeaPgPA" TargetMode="External"/><Relationship Id="rId164" Type="http://schemas.openxmlformats.org/officeDocument/2006/relationships/hyperlink" Target="https://redcap.cesvima.upm.es/surveys/?s=MFmGtdmButjGZAHc" TargetMode="External"/><Relationship Id="rId371" Type="http://schemas.openxmlformats.org/officeDocument/2006/relationships/hyperlink" Target="https://redcap.cesvima.upm.es/surveys/?s=Zagn8JiYD6q4xfV8" TargetMode="External"/><Relationship Id="rId427" Type="http://schemas.openxmlformats.org/officeDocument/2006/relationships/hyperlink" Target="https://redcap.cesvima.upm.es/surveys/?s=Fh7pT9sQ6mocXAZS" TargetMode="External"/><Relationship Id="rId469" Type="http://schemas.openxmlformats.org/officeDocument/2006/relationships/hyperlink" Target="https://redcap.cesvima.upm.es/surveys/?s=RmYishCDbTezJ48I" TargetMode="External"/><Relationship Id="rId634" Type="http://schemas.openxmlformats.org/officeDocument/2006/relationships/hyperlink" Target="https://redcap.cesvima.upm.es/surveys/?s=UM3UXurQC5sBERq7" TargetMode="External"/><Relationship Id="rId676" Type="http://schemas.openxmlformats.org/officeDocument/2006/relationships/hyperlink" Target="https://redcap.cesvima.upm.es/surveys/?s=2Xe3pbThFH7VNBzh" TargetMode="External"/><Relationship Id="rId26" Type="http://schemas.openxmlformats.org/officeDocument/2006/relationships/hyperlink" Target="https://redcap.cesvima.upm.es/surveys/?s=v8ITV4G8sYDmjJgv" TargetMode="External"/><Relationship Id="rId231" Type="http://schemas.openxmlformats.org/officeDocument/2006/relationships/hyperlink" Target="https://redcap.cesvima.upm.es/surveys/?s=Zu7PQaGDh6tKys4h" TargetMode="External"/><Relationship Id="rId273" Type="http://schemas.openxmlformats.org/officeDocument/2006/relationships/hyperlink" Target="https://redcap.cesvima.upm.es/surveys/?s=hj3IDA5joBQNJMnJ" TargetMode="External"/><Relationship Id="rId329" Type="http://schemas.openxmlformats.org/officeDocument/2006/relationships/hyperlink" Target="https://redcap.cesvima.upm.es/surveys/?s=HfSuPpY6ChDhhSsm" TargetMode="External"/><Relationship Id="rId480" Type="http://schemas.openxmlformats.org/officeDocument/2006/relationships/hyperlink" Target="https://redcap.cesvima.upm.es/surveys/?s=yjkD5q6cYprgwteH" TargetMode="External"/><Relationship Id="rId536" Type="http://schemas.openxmlformats.org/officeDocument/2006/relationships/hyperlink" Target="https://redcap.cesvima.upm.es/surveys/?s=qwxxDKtw4YkJMpkF" TargetMode="External"/><Relationship Id="rId701" Type="http://schemas.openxmlformats.org/officeDocument/2006/relationships/hyperlink" Target="https://redcap.cesvima.upm.es/surveys/?s=DsUg8pJFbkMBQBU6" TargetMode="External"/><Relationship Id="rId68" Type="http://schemas.openxmlformats.org/officeDocument/2006/relationships/hyperlink" Target="https://redcap.cesvima.upm.es/surveys/?s=VXdD3RMp2oVeqyWM" TargetMode="External"/><Relationship Id="rId133" Type="http://schemas.openxmlformats.org/officeDocument/2006/relationships/hyperlink" Target="https://redcap.cesvima.upm.es/surveys/?s=PCc5S5TGLuyRknMp" TargetMode="External"/><Relationship Id="rId175" Type="http://schemas.openxmlformats.org/officeDocument/2006/relationships/hyperlink" Target="https://redcap.cesvima.upm.es/surveys/?s=8RiVARKRi46amWF4" TargetMode="External"/><Relationship Id="rId340" Type="http://schemas.openxmlformats.org/officeDocument/2006/relationships/hyperlink" Target="https://redcap.cesvima.upm.es/surveys/?s=h7VF3dcwSdq6JqLk" TargetMode="External"/><Relationship Id="rId578" Type="http://schemas.openxmlformats.org/officeDocument/2006/relationships/hyperlink" Target="https://redcap.cesvima.upm.es/surveys/?s=vyddUIVqick6UdVe" TargetMode="External"/><Relationship Id="rId743" Type="http://schemas.openxmlformats.org/officeDocument/2006/relationships/hyperlink" Target="https://redcap.cesvima.upm.es/surveys/?s=MVsXkEdIgPchKEBK" TargetMode="External"/><Relationship Id="rId200" Type="http://schemas.openxmlformats.org/officeDocument/2006/relationships/hyperlink" Target="https://redcap.cesvima.upm.es/surveys/?s=ALsNP7XkMoxaJynh" TargetMode="External"/><Relationship Id="rId382" Type="http://schemas.openxmlformats.org/officeDocument/2006/relationships/hyperlink" Target="https://redcap.cesvima.upm.es/surveys/?s=E5HMytn2VTfvwSsk" TargetMode="External"/><Relationship Id="rId438" Type="http://schemas.openxmlformats.org/officeDocument/2006/relationships/hyperlink" Target="https://redcap.cesvima.upm.es/surveys/?s=gj8AKLKAvgFE3NGm" TargetMode="External"/><Relationship Id="rId603" Type="http://schemas.openxmlformats.org/officeDocument/2006/relationships/hyperlink" Target="https://redcap.cesvima.upm.es/surveys/?s=tNQjySI2sYiGhg7a" TargetMode="External"/><Relationship Id="rId645" Type="http://schemas.openxmlformats.org/officeDocument/2006/relationships/hyperlink" Target="https://redcap.cesvima.upm.es/surveys/?s=eIFhpiNRCqEb7rgZ" TargetMode="External"/><Relationship Id="rId687" Type="http://schemas.openxmlformats.org/officeDocument/2006/relationships/hyperlink" Target="https://redcap.cesvima.upm.es/surveys/?s=D58bx93Eaz3FyJNp" TargetMode="External"/><Relationship Id="rId242" Type="http://schemas.openxmlformats.org/officeDocument/2006/relationships/hyperlink" Target="https://redcap.cesvima.upm.es/surveys/?s=bMAmRahdvj775tHj" TargetMode="External"/><Relationship Id="rId284" Type="http://schemas.openxmlformats.org/officeDocument/2006/relationships/hyperlink" Target="https://redcap.cesvima.upm.es/surveys/?s=A5b2pakt6RoiXRMm" TargetMode="External"/><Relationship Id="rId491" Type="http://schemas.openxmlformats.org/officeDocument/2006/relationships/hyperlink" Target="https://redcap.cesvima.upm.es/surveys/?s=P32skXEJbG9PaJJV" TargetMode="External"/><Relationship Id="rId505" Type="http://schemas.openxmlformats.org/officeDocument/2006/relationships/hyperlink" Target="https://redcap.cesvima.upm.es/surveys/?s=gZMDrVhrWUpjmnMt" TargetMode="External"/><Relationship Id="rId712" Type="http://schemas.openxmlformats.org/officeDocument/2006/relationships/hyperlink" Target="https://redcap.cesvima.upm.es/surveys/?s=YsHMUj9GubQ8MHBY" TargetMode="External"/><Relationship Id="rId37" Type="http://schemas.openxmlformats.org/officeDocument/2006/relationships/hyperlink" Target="https://redcap.cesvima.upm.es/surveys/?s=QFb9toYwYjf9V4Dg" TargetMode="External"/><Relationship Id="rId79" Type="http://schemas.openxmlformats.org/officeDocument/2006/relationships/hyperlink" Target="https://redcap.cesvima.upm.es/surveys/?s=9NoWxV9TBX3RRPIk" TargetMode="External"/><Relationship Id="rId102" Type="http://schemas.openxmlformats.org/officeDocument/2006/relationships/hyperlink" Target="https://redcap.cesvima.upm.es/surveys/?s=zMexeIBzIc8DDiBK" TargetMode="External"/><Relationship Id="rId144" Type="http://schemas.openxmlformats.org/officeDocument/2006/relationships/hyperlink" Target="https://redcap.cesvima.upm.es/surveys/?s=sz5LXVqjJTh5Lpvo" TargetMode="External"/><Relationship Id="rId547" Type="http://schemas.openxmlformats.org/officeDocument/2006/relationships/hyperlink" Target="https://redcap.cesvima.upm.es/surveys/?s=vp3Iv8o39hhSMpZX" TargetMode="External"/><Relationship Id="rId589" Type="http://schemas.openxmlformats.org/officeDocument/2006/relationships/hyperlink" Target="https://redcap.cesvima.upm.es/surveys/?s=UaPhR4NbE8Ptxmzi" TargetMode="External"/><Relationship Id="rId90" Type="http://schemas.openxmlformats.org/officeDocument/2006/relationships/hyperlink" Target="https://redcap.cesvima.upm.es/surveys/?s=DqtZVC3Y7ta66iz9" TargetMode="External"/><Relationship Id="rId186" Type="http://schemas.openxmlformats.org/officeDocument/2006/relationships/hyperlink" Target="https://redcap.cesvima.upm.es/surveys/?s=XjaKWvJ3vEKAo2IB" TargetMode="External"/><Relationship Id="rId351" Type="http://schemas.openxmlformats.org/officeDocument/2006/relationships/hyperlink" Target="https://redcap.cesvima.upm.es/surveys/?s=qq5DcHKwShZt8vZb" TargetMode="External"/><Relationship Id="rId393" Type="http://schemas.openxmlformats.org/officeDocument/2006/relationships/hyperlink" Target="https://redcap.cesvima.upm.es/surveys/?s=nfGD9Y2CI8zBZoSZ" TargetMode="External"/><Relationship Id="rId407" Type="http://schemas.openxmlformats.org/officeDocument/2006/relationships/hyperlink" Target="https://redcap.cesvima.upm.es/surveys/?s=6FHiL9eJHzUrVJWj" TargetMode="External"/><Relationship Id="rId449" Type="http://schemas.openxmlformats.org/officeDocument/2006/relationships/hyperlink" Target="https://redcap.cesvima.upm.es/surveys/?s=KjqrWhIjTvCgerYA" TargetMode="External"/><Relationship Id="rId614" Type="http://schemas.openxmlformats.org/officeDocument/2006/relationships/hyperlink" Target="https://redcap.cesvima.upm.es/surveys/?s=LVMvvM3sIbGnmyEb" TargetMode="External"/><Relationship Id="rId656" Type="http://schemas.openxmlformats.org/officeDocument/2006/relationships/hyperlink" Target="https://redcap.cesvima.upm.es/surveys/?s=ZKWXQQEfiqtzurSs" TargetMode="External"/><Relationship Id="rId211" Type="http://schemas.openxmlformats.org/officeDocument/2006/relationships/hyperlink" Target="https://redcap.cesvima.upm.es/surveys/?s=DRRenTQdDW3Us86T" TargetMode="External"/><Relationship Id="rId253" Type="http://schemas.openxmlformats.org/officeDocument/2006/relationships/hyperlink" Target="https://redcap.cesvima.upm.es/surveys/?s=n2YVckER6tnWcJdb" TargetMode="External"/><Relationship Id="rId295" Type="http://schemas.openxmlformats.org/officeDocument/2006/relationships/hyperlink" Target="https://redcap.cesvima.upm.es/surveys/?s=UtBhEG5ujzCqosds" TargetMode="External"/><Relationship Id="rId309" Type="http://schemas.openxmlformats.org/officeDocument/2006/relationships/hyperlink" Target="https://redcap.cesvima.upm.es/surveys/?s=bWBsHHaIBWgo2D8I" TargetMode="External"/><Relationship Id="rId460" Type="http://schemas.openxmlformats.org/officeDocument/2006/relationships/hyperlink" Target="https://redcap.cesvima.upm.es/surveys/?s=UvSihMdXJFwtSSe3" TargetMode="External"/><Relationship Id="rId516" Type="http://schemas.openxmlformats.org/officeDocument/2006/relationships/hyperlink" Target="https://redcap.cesvima.upm.es/surveys/?s=EhsMJaFqLImtr9Mk" TargetMode="External"/><Relationship Id="rId698" Type="http://schemas.openxmlformats.org/officeDocument/2006/relationships/hyperlink" Target="https://redcap.cesvima.upm.es/surveys/?s=3u2gA65tJuXGmeZH" TargetMode="External"/><Relationship Id="rId48" Type="http://schemas.openxmlformats.org/officeDocument/2006/relationships/hyperlink" Target="https://redcap.cesvima.upm.es/surveys/?s=BDjggt8Mxt2XgaeN" TargetMode="External"/><Relationship Id="rId113" Type="http://schemas.openxmlformats.org/officeDocument/2006/relationships/hyperlink" Target="https://redcap.cesvima.upm.es/surveys/?s=oM62VMftd2RkWrVU" TargetMode="External"/><Relationship Id="rId320" Type="http://schemas.openxmlformats.org/officeDocument/2006/relationships/hyperlink" Target="https://redcap.cesvima.upm.es/surveys/?s=jpoe7Qd6rAU4Gzwi" TargetMode="External"/><Relationship Id="rId558" Type="http://schemas.openxmlformats.org/officeDocument/2006/relationships/hyperlink" Target="https://redcap.cesvima.upm.es/surveys/?s=QQnAAzojLtzyDbng" TargetMode="External"/><Relationship Id="rId723" Type="http://schemas.openxmlformats.org/officeDocument/2006/relationships/hyperlink" Target="https://redcap.cesvima.upm.es/surveys/?s=JFCLkEMUzq9UJkGN" TargetMode="External"/><Relationship Id="rId155" Type="http://schemas.openxmlformats.org/officeDocument/2006/relationships/hyperlink" Target="https://redcap.cesvima.upm.es/surveys/?s=ikR85w5fVxuXuMBK" TargetMode="External"/><Relationship Id="rId197" Type="http://schemas.openxmlformats.org/officeDocument/2006/relationships/hyperlink" Target="https://redcap.cesvima.upm.es/surveys/?s=MHgrt5r2nthGygWr" TargetMode="External"/><Relationship Id="rId362" Type="http://schemas.openxmlformats.org/officeDocument/2006/relationships/hyperlink" Target="https://redcap.cesvima.upm.es/surveys/?s=r9GWQzM6KBIFNgbB" TargetMode="External"/><Relationship Id="rId418" Type="http://schemas.openxmlformats.org/officeDocument/2006/relationships/hyperlink" Target="https://redcap.cesvima.upm.es/surveys/?s=KSEkyFswcEqyoFtM" TargetMode="External"/><Relationship Id="rId625" Type="http://schemas.openxmlformats.org/officeDocument/2006/relationships/hyperlink" Target="https://redcap.cesvima.upm.es/surveys/?s=JyVXjMCL5nQqniE5" TargetMode="External"/><Relationship Id="rId222" Type="http://schemas.openxmlformats.org/officeDocument/2006/relationships/hyperlink" Target="https://redcap.cesvima.upm.es/surveys/?s=8mTPj58fm34NMMpq" TargetMode="External"/><Relationship Id="rId264" Type="http://schemas.openxmlformats.org/officeDocument/2006/relationships/hyperlink" Target="https://redcap.cesvima.upm.es/surveys/?s=KebEYz3AAFgZMA7r" TargetMode="External"/><Relationship Id="rId471" Type="http://schemas.openxmlformats.org/officeDocument/2006/relationships/hyperlink" Target="https://redcap.cesvima.upm.es/surveys/?s=Lu4BshDVdnr7LYAP" TargetMode="External"/><Relationship Id="rId667" Type="http://schemas.openxmlformats.org/officeDocument/2006/relationships/hyperlink" Target="https://redcap.cesvima.upm.es/surveys/?s=MuhJxHm8hCiy6DSk" TargetMode="External"/><Relationship Id="rId17" Type="http://schemas.openxmlformats.org/officeDocument/2006/relationships/hyperlink" Target="https://redcap.cesvima.upm.es/surveys/?s=zHIqmYYifyE9Iw9i" TargetMode="External"/><Relationship Id="rId59" Type="http://schemas.openxmlformats.org/officeDocument/2006/relationships/hyperlink" Target="https://redcap.cesvima.upm.es/surveys/?s=MqoahMZK4tsdUYhu" TargetMode="External"/><Relationship Id="rId124" Type="http://schemas.openxmlformats.org/officeDocument/2006/relationships/hyperlink" Target="https://redcap.cesvima.upm.es/surveys/?s=P4SGkBijJVnBfoNk" TargetMode="External"/><Relationship Id="rId527" Type="http://schemas.openxmlformats.org/officeDocument/2006/relationships/hyperlink" Target="https://redcap.cesvima.upm.es/surveys/?s=RIQZyE3ww5gDmfk9" TargetMode="External"/><Relationship Id="rId569" Type="http://schemas.openxmlformats.org/officeDocument/2006/relationships/hyperlink" Target="https://redcap.cesvima.upm.es/surveys/?s=trepRfsME6bBxw5k" TargetMode="External"/><Relationship Id="rId734" Type="http://schemas.openxmlformats.org/officeDocument/2006/relationships/hyperlink" Target="https://redcap.cesvima.upm.es/surveys/?s=fDYQ6ekFYU9PngvN" TargetMode="External"/><Relationship Id="rId70" Type="http://schemas.openxmlformats.org/officeDocument/2006/relationships/hyperlink" Target="https://redcap.cesvima.upm.es/surveys/?s=NgXyx5nTIJkk7LKQ" TargetMode="External"/><Relationship Id="rId166" Type="http://schemas.openxmlformats.org/officeDocument/2006/relationships/hyperlink" Target="https://redcap.cesvima.upm.es/surveys/?s=noH6f4mcmUnJMuFD" TargetMode="External"/><Relationship Id="rId331" Type="http://schemas.openxmlformats.org/officeDocument/2006/relationships/hyperlink" Target="https://redcap.cesvima.upm.es/surveys/?s=S3KDQrIvC4Ev9crU" TargetMode="External"/><Relationship Id="rId373" Type="http://schemas.openxmlformats.org/officeDocument/2006/relationships/hyperlink" Target="https://redcap.cesvima.upm.es/surveys/?s=tA3BF3bLUkGKu86u" TargetMode="External"/><Relationship Id="rId429" Type="http://schemas.openxmlformats.org/officeDocument/2006/relationships/hyperlink" Target="https://redcap.cesvima.upm.es/surveys/?s=M8L9t8rafZdMoWLu" TargetMode="External"/><Relationship Id="rId580" Type="http://schemas.openxmlformats.org/officeDocument/2006/relationships/hyperlink" Target="https://redcap.cesvima.upm.es/surveys/?s=5ZSVx7yRGy2XnU7U" TargetMode="External"/><Relationship Id="rId636" Type="http://schemas.openxmlformats.org/officeDocument/2006/relationships/hyperlink" Target="https://redcap.cesvima.upm.es/surveys/?s=8QsZnTaNEtBju8EY" TargetMode="External"/><Relationship Id="rId1" Type="http://schemas.openxmlformats.org/officeDocument/2006/relationships/hyperlink" Target="https://redcap.cesvima.upm.es/surveys/?s=BafQV6dUgokKuImq" TargetMode="External"/><Relationship Id="rId233" Type="http://schemas.openxmlformats.org/officeDocument/2006/relationships/hyperlink" Target="https://redcap.cesvima.upm.es/surveys/?s=Xq7axt2IwVAm3iSv" TargetMode="External"/><Relationship Id="rId440" Type="http://schemas.openxmlformats.org/officeDocument/2006/relationships/hyperlink" Target="https://redcap.cesvima.upm.es/surveys/?s=ouMqXimw3PWibnC2" TargetMode="External"/><Relationship Id="rId678" Type="http://schemas.openxmlformats.org/officeDocument/2006/relationships/hyperlink" Target="https://redcap.cesvima.upm.es/surveys/?s=yAc9g7maMdkQB85Z" TargetMode="External"/><Relationship Id="rId28" Type="http://schemas.openxmlformats.org/officeDocument/2006/relationships/hyperlink" Target="https://redcap.cesvima.upm.es/surveys/?s=7pB2Dqo3h5Wc5oph" TargetMode="External"/><Relationship Id="rId275" Type="http://schemas.openxmlformats.org/officeDocument/2006/relationships/hyperlink" Target="https://redcap.cesvima.upm.es/surveys/?s=RxLnZBzpAVEJ3PBz" TargetMode="External"/><Relationship Id="rId300" Type="http://schemas.openxmlformats.org/officeDocument/2006/relationships/hyperlink" Target="https://redcap.cesvima.upm.es/surveys/?s=5Z9sbqqa4a7mnXsU" TargetMode="External"/><Relationship Id="rId482" Type="http://schemas.openxmlformats.org/officeDocument/2006/relationships/hyperlink" Target="https://redcap.cesvima.upm.es/surveys/?s=TgFYNeeL2XoictBN" TargetMode="External"/><Relationship Id="rId538" Type="http://schemas.openxmlformats.org/officeDocument/2006/relationships/hyperlink" Target="https://redcap.cesvima.upm.es/surveys/?s=hNdB3zrS6wYFmRua" TargetMode="External"/><Relationship Id="rId703" Type="http://schemas.openxmlformats.org/officeDocument/2006/relationships/hyperlink" Target="https://redcap.cesvima.upm.es/surveys/?s=rZjJKIEEmIJ3FGKm" TargetMode="External"/><Relationship Id="rId81" Type="http://schemas.openxmlformats.org/officeDocument/2006/relationships/hyperlink" Target="https://redcap.cesvima.upm.es/surveys/?s=ZkDDqGvmppWIoUr7" TargetMode="External"/><Relationship Id="rId135" Type="http://schemas.openxmlformats.org/officeDocument/2006/relationships/hyperlink" Target="https://redcap.cesvima.upm.es/surveys/?s=PyeiphPHhzmyfq3B" TargetMode="External"/><Relationship Id="rId177" Type="http://schemas.openxmlformats.org/officeDocument/2006/relationships/hyperlink" Target="https://redcap.cesvima.upm.es/surveys/?s=E8JdF4GusUZgeYLV" TargetMode="External"/><Relationship Id="rId342" Type="http://schemas.openxmlformats.org/officeDocument/2006/relationships/hyperlink" Target="https://redcap.cesvima.upm.es/surveys/?s=bpU4FMMBwxVnJKiM" TargetMode="External"/><Relationship Id="rId384" Type="http://schemas.openxmlformats.org/officeDocument/2006/relationships/hyperlink" Target="https://redcap.cesvima.upm.es/surveys/?s=grpWPD2iHKz9rUEI" TargetMode="External"/><Relationship Id="rId591" Type="http://schemas.openxmlformats.org/officeDocument/2006/relationships/hyperlink" Target="https://redcap.cesvima.upm.es/surveys/?s=qZ9ZgGouDJ24JABI" TargetMode="External"/><Relationship Id="rId605" Type="http://schemas.openxmlformats.org/officeDocument/2006/relationships/hyperlink" Target="https://redcap.cesvima.upm.es/surveys/?s=Pfi2EFaR9ibc8kpV" TargetMode="External"/><Relationship Id="rId202" Type="http://schemas.openxmlformats.org/officeDocument/2006/relationships/hyperlink" Target="https://redcap.cesvima.upm.es/surveys/?s=7pgCfjvqC7M9ICvj" TargetMode="External"/><Relationship Id="rId244" Type="http://schemas.openxmlformats.org/officeDocument/2006/relationships/hyperlink" Target="https://redcap.cesvima.upm.es/surveys/?s=dnGZPxbT6VRo73xs" TargetMode="External"/><Relationship Id="rId647" Type="http://schemas.openxmlformats.org/officeDocument/2006/relationships/hyperlink" Target="https://redcap.cesvima.upm.es/surveys/?s=qEu33uTCxLKDbyjN" TargetMode="External"/><Relationship Id="rId689" Type="http://schemas.openxmlformats.org/officeDocument/2006/relationships/hyperlink" Target="https://redcap.cesvima.upm.es/surveys/?s=6BwXAeCoBzpBMSo2" TargetMode="External"/><Relationship Id="rId39" Type="http://schemas.openxmlformats.org/officeDocument/2006/relationships/hyperlink" Target="https://redcap.cesvima.upm.es/surveys/?s=TFRrgSo9bIRFADzf" TargetMode="External"/><Relationship Id="rId286" Type="http://schemas.openxmlformats.org/officeDocument/2006/relationships/hyperlink" Target="https://redcap.cesvima.upm.es/surveys/?s=Dvk5gp2rWBsipKeK" TargetMode="External"/><Relationship Id="rId451" Type="http://schemas.openxmlformats.org/officeDocument/2006/relationships/hyperlink" Target="https://redcap.cesvima.upm.es/surveys/?s=J3KCfoBCwSVBTwre" TargetMode="External"/><Relationship Id="rId493" Type="http://schemas.openxmlformats.org/officeDocument/2006/relationships/hyperlink" Target="https://redcap.cesvima.upm.es/surveys/?s=JcIi2FDjN9BIthRG" TargetMode="External"/><Relationship Id="rId507" Type="http://schemas.openxmlformats.org/officeDocument/2006/relationships/hyperlink" Target="https://redcap.cesvima.upm.es/surveys/?s=w8fwaEvBMEq4i5g6" TargetMode="External"/><Relationship Id="rId549" Type="http://schemas.openxmlformats.org/officeDocument/2006/relationships/hyperlink" Target="https://redcap.cesvima.upm.es/surveys/?s=zBSdoUiwq5Gyav3M" TargetMode="External"/><Relationship Id="rId714" Type="http://schemas.openxmlformats.org/officeDocument/2006/relationships/hyperlink" Target="https://redcap.cesvima.upm.es/surveys/?s=sFdbWLFLB6cj4FyY" TargetMode="External"/><Relationship Id="rId50" Type="http://schemas.openxmlformats.org/officeDocument/2006/relationships/hyperlink" Target="https://redcap.cesvima.upm.es/surveys/?s=WZEkmnVf2fP9354V" TargetMode="External"/><Relationship Id="rId104" Type="http://schemas.openxmlformats.org/officeDocument/2006/relationships/hyperlink" Target="https://redcap.cesvima.upm.es/surveys/?s=zc5FDoznr5Qh2CQJ" TargetMode="External"/><Relationship Id="rId146" Type="http://schemas.openxmlformats.org/officeDocument/2006/relationships/hyperlink" Target="https://redcap.cesvima.upm.es/surveys/?s=zBonn4IFH32KgjLU" TargetMode="External"/><Relationship Id="rId188" Type="http://schemas.openxmlformats.org/officeDocument/2006/relationships/hyperlink" Target="https://redcap.cesvima.upm.es/surveys/?s=n3eG9ImfHFU2vozj" TargetMode="External"/><Relationship Id="rId311" Type="http://schemas.openxmlformats.org/officeDocument/2006/relationships/hyperlink" Target="https://redcap.cesvima.upm.es/surveys/?s=fRCtfcNeVtEfWpKo" TargetMode="External"/><Relationship Id="rId353" Type="http://schemas.openxmlformats.org/officeDocument/2006/relationships/hyperlink" Target="https://redcap.cesvima.upm.es/surveys/?s=MX8ho8TBVQKy2L4N" TargetMode="External"/><Relationship Id="rId395" Type="http://schemas.openxmlformats.org/officeDocument/2006/relationships/hyperlink" Target="https://redcap.cesvima.upm.es/surveys/?s=hduVyWYfdiYKWLnn" TargetMode="External"/><Relationship Id="rId409" Type="http://schemas.openxmlformats.org/officeDocument/2006/relationships/hyperlink" Target="https://redcap.cesvima.upm.es/surveys/?s=zyekCtnb6xvz7WIV" TargetMode="External"/><Relationship Id="rId560" Type="http://schemas.openxmlformats.org/officeDocument/2006/relationships/hyperlink" Target="https://redcap.cesvima.upm.es/surveys/?s=YuFcka5FWezbsLzL" TargetMode="External"/><Relationship Id="rId92" Type="http://schemas.openxmlformats.org/officeDocument/2006/relationships/hyperlink" Target="https://redcap.cesvima.upm.es/surveys/?s=Dzv7UCdFWYzEzHJ6" TargetMode="External"/><Relationship Id="rId213" Type="http://schemas.openxmlformats.org/officeDocument/2006/relationships/hyperlink" Target="https://redcap.cesvima.upm.es/surveys/?s=YTFzpEB4X9izNang" TargetMode="External"/><Relationship Id="rId420" Type="http://schemas.openxmlformats.org/officeDocument/2006/relationships/hyperlink" Target="https://redcap.cesvima.upm.es/surveys/?s=v4Im3mYp5hPqksnE" TargetMode="External"/><Relationship Id="rId616" Type="http://schemas.openxmlformats.org/officeDocument/2006/relationships/hyperlink" Target="https://redcap.cesvima.upm.es/surveys/?s=fS3FkhSfWuuA7pjB" TargetMode="External"/><Relationship Id="rId658" Type="http://schemas.openxmlformats.org/officeDocument/2006/relationships/hyperlink" Target="https://redcap.cesvima.upm.es/surveys/?s=8oaXesYz54CZaGq9" TargetMode="External"/><Relationship Id="rId255" Type="http://schemas.openxmlformats.org/officeDocument/2006/relationships/hyperlink" Target="https://redcap.cesvima.upm.es/surveys/?s=8XjXPzd6CAE6mvVp" TargetMode="External"/><Relationship Id="rId297" Type="http://schemas.openxmlformats.org/officeDocument/2006/relationships/hyperlink" Target="https://redcap.cesvima.upm.es/surveys/?s=97tfewjq4QWLF9QM" TargetMode="External"/><Relationship Id="rId462" Type="http://schemas.openxmlformats.org/officeDocument/2006/relationships/hyperlink" Target="https://redcap.cesvima.upm.es/surveys/?s=43hhiCkZ9yIvyubz" TargetMode="External"/><Relationship Id="rId518" Type="http://schemas.openxmlformats.org/officeDocument/2006/relationships/hyperlink" Target="https://redcap.cesvima.upm.es/surveys/?s=jV5ATkThqcwJRmKT" TargetMode="External"/><Relationship Id="rId725" Type="http://schemas.openxmlformats.org/officeDocument/2006/relationships/hyperlink" Target="https://redcap.cesvima.upm.es/surveys/?s=qTJyKt6WWkwrTxf8" TargetMode="External"/><Relationship Id="rId115" Type="http://schemas.openxmlformats.org/officeDocument/2006/relationships/hyperlink" Target="https://redcap.cesvima.upm.es/surveys/?s=JCD3mR675kmQTUPW" TargetMode="External"/><Relationship Id="rId157" Type="http://schemas.openxmlformats.org/officeDocument/2006/relationships/hyperlink" Target="https://redcap.cesvima.upm.es/surveys/?s=wIIvNe2zeJesHFYs" TargetMode="External"/><Relationship Id="rId322" Type="http://schemas.openxmlformats.org/officeDocument/2006/relationships/hyperlink" Target="https://redcap.cesvima.upm.es/surveys/?s=miBmTLN7uy2UZaTI" TargetMode="External"/><Relationship Id="rId364" Type="http://schemas.openxmlformats.org/officeDocument/2006/relationships/hyperlink" Target="https://redcap.cesvima.upm.es/surveys/?s=DIjMJoQS23wvwTId" TargetMode="External"/><Relationship Id="rId61" Type="http://schemas.openxmlformats.org/officeDocument/2006/relationships/hyperlink" Target="https://redcap.cesvima.upm.es/surveys/?s=WKcIPDkjwc3SnIy5" TargetMode="External"/><Relationship Id="rId199" Type="http://schemas.openxmlformats.org/officeDocument/2006/relationships/hyperlink" Target="https://redcap.cesvima.upm.es/surveys/?s=mDbhCWWICFaLBQBy" TargetMode="External"/><Relationship Id="rId571" Type="http://schemas.openxmlformats.org/officeDocument/2006/relationships/hyperlink" Target="https://redcap.cesvima.upm.es/surveys/?s=VYewKe2edbuHEUP8" TargetMode="External"/><Relationship Id="rId627" Type="http://schemas.openxmlformats.org/officeDocument/2006/relationships/hyperlink" Target="https://redcap.cesvima.upm.es/surveys/?s=HtAeiv5GxuFzPrr3" TargetMode="External"/><Relationship Id="rId669" Type="http://schemas.openxmlformats.org/officeDocument/2006/relationships/hyperlink" Target="https://redcap.cesvima.upm.es/surveys/?s=eoxGP5FHevjjdzwS" TargetMode="External"/><Relationship Id="rId19" Type="http://schemas.openxmlformats.org/officeDocument/2006/relationships/hyperlink" Target="https://redcap.cesvima.upm.es/surveys/?s=n3LsBA4RfXvgPHWZ" TargetMode="External"/><Relationship Id="rId224" Type="http://schemas.openxmlformats.org/officeDocument/2006/relationships/hyperlink" Target="https://redcap.cesvima.upm.es/surveys/?s=XVdaqgIQQ25Axj9K" TargetMode="External"/><Relationship Id="rId266" Type="http://schemas.openxmlformats.org/officeDocument/2006/relationships/hyperlink" Target="https://redcap.cesvima.upm.es/surveys/?s=9gwVHohIrdKLKSzd" TargetMode="External"/><Relationship Id="rId431" Type="http://schemas.openxmlformats.org/officeDocument/2006/relationships/hyperlink" Target="https://redcap.cesvima.upm.es/surveys/?s=SxTmpEUsfb4FBuhs" TargetMode="External"/><Relationship Id="rId473" Type="http://schemas.openxmlformats.org/officeDocument/2006/relationships/hyperlink" Target="https://redcap.cesvima.upm.es/surveys/?s=4Hq2TZG86d6Q4r59" TargetMode="External"/><Relationship Id="rId529" Type="http://schemas.openxmlformats.org/officeDocument/2006/relationships/hyperlink" Target="https://redcap.cesvima.upm.es/surveys/?s=ZAbEsr4RaVgURfcx" TargetMode="External"/><Relationship Id="rId680" Type="http://schemas.openxmlformats.org/officeDocument/2006/relationships/hyperlink" Target="https://redcap.cesvima.upm.es/surveys/?s=awIqwjRbSKEK8Kg3" TargetMode="External"/><Relationship Id="rId736" Type="http://schemas.openxmlformats.org/officeDocument/2006/relationships/hyperlink" Target="https://redcap.cesvima.upm.es/surveys/?s=jnbFA8jpARurB2Ph" TargetMode="External"/><Relationship Id="rId30" Type="http://schemas.openxmlformats.org/officeDocument/2006/relationships/hyperlink" Target="https://redcap.cesvima.upm.es/surveys/?s=wQh4cabfByiCVD77" TargetMode="External"/><Relationship Id="rId126" Type="http://schemas.openxmlformats.org/officeDocument/2006/relationships/hyperlink" Target="https://redcap.cesvima.upm.es/surveys/?s=sW4oA5yM8tB8Nvi3" TargetMode="External"/><Relationship Id="rId168" Type="http://schemas.openxmlformats.org/officeDocument/2006/relationships/hyperlink" Target="https://redcap.cesvima.upm.es/surveys/?s=omLFJpiBf8VHNAAJ" TargetMode="External"/><Relationship Id="rId333" Type="http://schemas.openxmlformats.org/officeDocument/2006/relationships/hyperlink" Target="https://redcap.cesvima.upm.es/surveys/?s=SyRh9sojp2UmsbZL" TargetMode="External"/><Relationship Id="rId540" Type="http://schemas.openxmlformats.org/officeDocument/2006/relationships/hyperlink" Target="https://redcap.cesvima.upm.es/surveys/?s=KIB5WjMYgWqsKTsg" TargetMode="External"/><Relationship Id="rId72" Type="http://schemas.openxmlformats.org/officeDocument/2006/relationships/hyperlink" Target="https://redcap.cesvima.upm.es/surveys/?s=CD6qtMivra3GXZfL" TargetMode="External"/><Relationship Id="rId375" Type="http://schemas.openxmlformats.org/officeDocument/2006/relationships/hyperlink" Target="https://redcap.cesvima.upm.es/surveys/?s=vqRJNuYbk8MekiJH" TargetMode="External"/><Relationship Id="rId582" Type="http://schemas.openxmlformats.org/officeDocument/2006/relationships/hyperlink" Target="https://redcap.cesvima.upm.es/surveys/?s=Y5A9B3IwpcqFLI3o" TargetMode="External"/><Relationship Id="rId638" Type="http://schemas.openxmlformats.org/officeDocument/2006/relationships/hyperlink" Target="https://redcap.cesvima.upm.es/surveys/?s=pCuagqqJpkxRJbdW" TargetMode="External"/><Relationship Id="rId3" Type="http://schemas.openxmlformats.org/officeDocument/2006/relationships/hyperlink" Target="https://redcap.cesvima.upm.es/surveys/?s=rwx3mArMwHEwsB77" TargetMode="External"/><Relationship Id="rId235" Type="http://schemas.openxmlformats.org/officeDocument/2006/relationships/hyperlink" Target="https://redcap.cesvima.upm.es/surveys/?s=kFRIjXYzHxY3Bc6a" TargetMode="External"/><Relationship Id="rId277" Type="http://schemas.openxmlformats.org/officeDocument/2006/relationships/hyperlink" Target="https://redcap.cesvima.upm.es/surveys/?s=f2MIMMVZkTDwWsHs" TargetMode="External"/><Relationship Id="rId400" Type="http://schemas.openxmlformats.org/officeDocument/2006/relationships/hyperlink" Target="https://redcap.cesvima.upm.es/surveys/?s=7iRAXWM4Gagja8Fu" TargetMode="External"/><Relationship Id="rId442" Type="http://schemas.openxmlformats.org/officeDocument/2006/relationships/hyperlink" Target="https://redcap.cesvima.upm.es/surveys/?s=2zz4ZpyRzczgy2BT" TargetMode="External"/><Relationship Id="rId484" Type="http://schemas.openxmlformats.org/officeDocument/2006/relationships/hyperlink" Target="https://redcap.cesvima.upm.es/surveys/?s=6U6mRxQZVhoWKvpY" TargetMode="External"/><Relationship Id="rId705" Type="http://schemas.openxmlformats.org/officeDocument/2006/relationships/hyperlink" Target="https://redcap.cesvima.upm.es/surveys/?s=jQgxQQoYByeVQuUw" TargetMode="External"/><Relationship Id="rId137" Type="http://schemas.openxmlformats.org/officeDocument/2006/relationships/hyperlink" Target="https://redcap.cesvima.upm.es/surveys/?s=fdAJEmWI84wwJoCa" TargetMode="External"/><Relationship Id="rId302" Type="http://schemas.openxmlformats.org/officeDocument/2006/relationships/hyperlink" Target="https://redcap.cesvima.upm.es/surveys/?s=irpqIDzHof429qYG" TargetMode="External"/><Relationship Id="rId344" Type="http://schemas.openxmlformats.org/officeDocument/2006/relationships/hyperlink" Target="https://redcap.cesvima.upm.es/surveys/?s=4awch6ymM2dN2MUc" TargetMode="External"/><Relationship Id="rId691" Type="http://schemas.openxmlformats.org/officeDocument/2006/relationships/hyperlink" Target="https://redcap.cesvima.upm.es/surveys/?s=XrH4khLSITS5A8Sf" TargetMode="External"/><Relationship Id="rId41" Type="http://schemas.openxmlformats.org/officeDocument/2006/relationships/hyperlink" Target="https://redcap.cesvima.upm.es/surveys/?s=v3WQKZ8qWDqnGsvB" TargetMode="External"/><Relationship Id="rId83" Type="http://schemas.openxmlformats.org/officeDocument/2006/relationships/hyperlink" Target="https://redcap.cesvima.upm.es/surveys/?s=F4RJnxZbhjYJbfyq" TargetMode="External"/><Relationship Id="rId179" Type="http://schemas.openxmlformats.org/officeDocument/2006/relationships/hyperlink" Target="https://redcap.cesvima.upm.es/surveys/?s=HmngHwhvZImRw85n" TargetMode="External"/><Relationship Id="rId386" Type="http://schemas.openxmlformats.org/officeDocument/2006/relationships/hyperlink" Target="https://redcap.cesvima.upm.es/surveys/?s=gPc3akLFuGWcVosG" TargetMode="External"/><Relationship Id="rId551" Type="http://schemas.openxmlformats.org/officeDocument/2006/relationships/hyperlink" Target="https://redcap.cesvima.upm.es/surveys/?s=CgFqxJXJtgMg55aF" TargetMode="External"/><Relationship Id="rId593" Type="http://schemas.openxmlformats.org/officeDocument/2006/relationships/hyperlink" Target="https://redcap.cesvima.upm.es/surveys/?s=CRXjiwQzfpTECwPq" TargetMode="External"/><Relationship Id="rId607" Type="http://schemas.openxmlformats.org/officeDocument/2006/relationships/hyperlink" Target="https://redcap.cesvima.upm.es/surveys/?s=oiLJaVH5QkkEVsfj" TargetMode="External"/><Relationship Id="rId649" Type="http://schemas.openxmlformats.org/officeDocument/2006/relationships/hyperlink" Target="https://redcap.cesvima.upm.es/surveys/?s=MHQXkf2qj5FntZeH" TargetMode="External"/><Relationship Id="rId190" Type="http://schemas.openxmlformats.org/officeDocument/2006/relationships/hyperlink" Target="https://redcap.cesvima.upm.es/surveys/?s=aWu5Y5fhxCS5LtEu" TargetMode="External"/><Relationship Id="rId204" Type="http://schemas.openxmlformats.org/officeDocument/2006/relationships/hyperlink" Target="https://redcap.cesvima.upm.es/surveys/?s=vYupiaX8CaTdgJia" TargetMode="External"/><Relationship Id="rId246" Type="http://schemas.openxmlformats.org/officeDocument/2006/relationships/hyperlink" Target="https://redcap.cesvima.upm.es/surveys/?s=gRYsrQTJdj3Lst4H" TargetMode="External"/><Relationship Id="rId288" Type="http://schemas.openxmlformats.org/officeDocument/2006/relationships/hyperlink" Target="https://redcap.cesvima.upm.es/surveys/?s=vhrr7rWNHDyApHEp" TargetMode="External"/><Relationship Id="rId411" Type="http://schemas.openxmlformats.org/officeDocument/2006/relationships/hyperlink" Target="https://redcap.cesvima.upm.es/surveys/?s=dLM2NkxNTckzuz9m" TargetMode="External"/><Relationship Id="rId453" Type="http://schemas.openxmlformats.org/officeDocument/2006/relationships/hyperlink" Target="https://redcap.cesvima.upm.es/surveys/?s=PIipfQnhJb7GZcTd" TargetMode="External"/><Relationship Id="rId509" Type="http://schemas.openxmlformats.org/officeDocument/2006/relationships/hyperlink" Target="https://redcap.cesvima.upm.es/surveys/?s=xnI5KoDLPFuMit6j" TargetMode="External"/><Relationship Id="rId660" Type="http://schemas.openxmlformats.org/officeDocument/2006/relationships/hyperlink" Target="https://redcap.cesvima.upm.es/surveys/?s=q7TXGhV6UE2thqy9" TargetMode="External"/><Relationship Id="rId106" Type="http://schemas.openxmlformats.org/officeDocument/2006/relationships/hyperlink" Target="https://redcap.cesvima.upm.es/surveys/?s=u3XVXXbKqjKokToz" TargetMode="External"/><Relationship Id="rId313" Type="http://schemas.openxmlformats.org/officeDocument/2006/relationships/hyperlink" Target="https://redcap.cesvima.upm.es/surveys/?s=VxRmJK8bCgMI7dnV" TargetMode="External"/><Relationship Id="rId495" Type="http://schemas.openxmlformats.org/officeDocument/2006/relationships/hyperlink" Target="https://redcap.cesvima.upm.es/surveys/?s=jJuDSYain8rBNsgp" TargetMode="External"/><Relationship Id="rId716" Type="http://schemas.openxmlformats.org/officeDocument/2006/relationships/hyperlink" Target="https://redcap.cesvima.upm.es/surveys/?s=ZRDvejGcqwDZQm9J" TargetMode="External"/><Relationship Id="rId10" Type="http://schemas.openxmlformats.org/officeDocument/2006/relationships/hyperlink" Target="https://redcap.cesvima.upm.es/surveys/?s=PiWGLTigoELUrNAj" TargetMode="External"/><Relationship Id="rId52" Type="http://schemas.openxmlformats.org/officeDocument/2006/relationships/hyperlink" Target="https://redcap.cesvima.upm.es/surveys/?s=7GbtkDRGiHkqpyYd" TargetMode="External"/><Relationship Id="rId94" Type="http://schemas.openxmlformats.org/officeDocument/2006/relationships/hyperlink" Target="https://redcap.cesvima.upm.es/surveys/?s=RUMUw2IBUetjY6SE" TargetMode="External"/><Relationship Id="rId148" Type="http://schemas.openxmlformats.org/officeDocument/2006/relationships/hyperlink" Target="https://redcap.cesvima.upm.es/surveys/?s=ZSV2HLrqhU7nIcVj" TargetMode="External"/><Relationship Id="rId355" Type="http://schemas.openxmlformats.org/officeDocument/2006/relationships/hyperlink" Target="https://redcap.cesvima.upm.es/surveys/?s=Sjq9QH7f8zzmk7Ma" TargetMode="External"/><Relationship Id="rId397" Type="http://schemas.openxmlformats.org/officeDocument/2006/relationships/hyperlink" Target="https://redcap.cesvima.upm.es/surveys/?s=7GGKZNZ5gNDpHn7E" TargetMode="External"/><Relationship Id="rId520" Type="http://schemas.openxmlformats.org/officeDocument/2006/relationships/hyperlink" Target="https://redcap.cesvima.upm.es/surveys/?s=wMEdHUwBavPBGBBG" TargetMode="External"/><Relationship Id="rId562" Type="http://schemas.openxmlformats.org/officeDocument/2006/relationships/hyperlink" Target="https://redcap.cesvima.upm.es/surveys/?s=aH5VsmXBIHz2V7CE" TargetMode="External"/><Relationship Id="rId618" Type="http://schemas.openxmlformats.org/officeDocument/2006/relationships/hyperlink" Target="https://redcap.cesvima.upm.es/surveys/?s=paMMoUM6euCYHDdA" TargetMode="External"/><Relationship Id="rId215" Type="http://schemas.openxmlformats.org/officeDocument/2006/relationships/hyperlink" Target="https://redcap.cesvima.upm.es/surveys/?s=3NKPLgbCa2wiE2Bp" TargetMode="External"/><Relationship Id="rId257" Type="http://schemas.openxmlformats.org/officeDocument/2006/relationships/hyperlink" Target="https://redcap.cesvima.upm.es/surveys/?s=IDSwSNaI7cyxeq4p" TargetMode="External"/><Relationship Id="rId422" Type="http://schemas.openxmlformats.org/officeDocument/2006/relationships/hyperlink" Target="https://redcap.cesvima.upm.es/surveys/?s=Kiqx3uNAb3Sne7MA" TargetMode="External"/><Relationship Id="rId464" Type="http://schemas.openxmlformats.org/officeDocument/2006/relationships/hyperlink" Target="https://redcap.cesvima.upm.es/surveys/?s=uoxgiJsqPyRyAKLj" TargetMode="External"/><Relationship Id="rId299" Type="http://schemas.openxmlformats.org/officeDocument/2006/relationships/hyperlink" Target="https://redcap.cesvima.upm.es/surveys/?s=6S8BxWRYREs7AVFQ" TargetMode="External"/><Relationship Id="rId727" Type="http://schemas.openxmlformats.org/officeDocument/2006/relationships/hyperlink" Target="https://redcap.cesvima.upm.es/surveys/?s=ZSr8kz5NoIVTXeEt" TargetMode="External"/><Relationship Id="rId63" Type="http://schemas.openxmlformats.org/officeDocument/2006/relationships/hyperlink" Target="https://redcap.cesvima.upm.es/surveys/?s=zfjQaHbuhNtpX8bK" TargetMode="External"/><Relationship Id="rId159" Type="http://schemas.openxmlformats.org/officeDocument/2006/relationships/hyperlink" Target="https://redcap.cesvima.upm.es/surveys/?s=4XxisaTYVjyLFPGJ" TargetMode="External"/><Relationship Id="rId366" Type="http://schemas.openxmlformats.org/officeDocument/2006/relationships/hyperlink" Target="https://redcap.cesvima.upm.es/surveys/?s=kq7Qm5LK2IfVbfMI" TargetMode="External"/><Relationship Id="rId573" Type="http://schemas.openxmlformats.org/officeDocument/2006/relationships/hyperlink" Target="https://redcap.cesvima.upm.es/surveys/?s=cER6XoxmbyRqGNhq" TargetMode="External"/><Relationship Id="rId226" Type="http://schemas.openxmlformats.org/officeDocument/2006/relationships/hyperlink" Target="https://redcap.cesvima.upm.es/surveys/?s=bhS2jkLSsT8Y5EPA" TargetMode="External"/><Relationship Id="rId433" Type="http://schemas.openxmlformats.org/officeDocument/2006/relationships/hyperlink" Target="https://redcap.cesvima.upm.es/surveys/?s=rdEfVf9Der6IcR7N" TargetMode="External"/><Relationship Id="rId640" Type="http://schemas.openxmlformats.org/officeDocument/2006/relationships/hyperlink" Target="https://redcap.cesvima.upm.es/surveys/?s=fxBAPKxeg7AYrX3h" TargetMode="External"/><Relationship Id="rId738" Type="http://schemas.openxmlformats.org/officeDocument/2006/relationships/hyperlink" Target="https://redcap.cesvima.upm.es/surveys/?s=RoamsXCVXmGbwjxg" TargetMode="External"/><Relationship Id="rId74" Type="http://schemas.openxmlformats.org/officeDocument/2006/relationships/hyperlink" Target="https://redcap.cesvima.upm.es/surveys/?s=XsBVtvoIRjLYhHNG" TargetMode="External"/><Relationship Id="rId377" Type="http://schemas.openxmlformats.org/officeDocument/2006/relationships/hyperlink" Target="https://redcap.cesvima.upm.es/surveys/?s=qzvouYhKeaKJSBNJ" TargetMode="External"/><Relationship Id="rId500" Type="http://schemas.openxmlformats.org/officeDocument/2006/relationships/hyperlink" Target="https://redcap.cesvima.upm.es/surveys/?s=k5umt2r3kCa5Ahrt" TargetMode="External"/><Relationship Id="rId584" Type="http://schemas.openxmlformats.org/officeDocument/2006/relationships/hyperlink" Target="https://redcap.cesvima.upm.es/surveys/?s=scrkJe6JJhX3vPm8" TargetMode="External"/><Relationship Id="rId5" Type="http://schemas.openxmlformats.org/officeDocument/2006/relationships/hyperlink" Target="https://redcap.cesvima.upm.es/surveys/?s=67MJ3kGrCYHFiAIg" TargetMode="External"/><Relationship Id="rId237" Type="http://schemas.openxmlformats.org/officeDocument/2006/relationships/hyperlink" Target="https://redcap.cesvima.upm.es/surveys/?s=UteBTdiy8c3r8fVU" TargetMode="External"/><Relationship Id="rId444" Type="http://schemas.openxmlformats.org/officeDocument/2006/relationships/hyperlink" Target="https://redcap.cesvima.upm.es/surveys/?s=7ERX9s56g63STLX6" TargetMode="External"/><Relationship Id="rId651" Type="http://schemas.openxmlformats.org/officeDocument/2006/relationships/hyperlink" Target="https://redcap.cesvima.upm.es/surveys/?s=h73BJUJWCTinwsVU" TargetMode="External"/><Relationship Id="rId290" Type="http://schemas.openxmlformats.org/officeDocument/2006/relationships/hyperlink" Target="https://redcap.cesvima.upm.es/surveys/?s=Tnt7UxoAuCfXFJpg" TargetMode="External"/><Relationship Id="rId304" Type="http://schemas.openxmlformats.org/officeDocument/2006/relationships/hyperlink" Target="https://redcap.cesvima.upm.es/surveys/?s=aQ3V68KIqUAod94E" TargetMode="External"/><Relationship Id="rId388" Type="http://schemas.openxmlformats.org/officeDocument/2006/relationships/hyperlink" Target="https://redcap.cesvima.upm.es/surveys/?s=TITSrjYLTL9BLULm" TargetMode="External"/><Relationship Id="rId511" Type="http://schemas.openxmlformats.org/officeDocument/2006/relationships/hyperlink" Target="https://redcap.cesvima.upm.es/surveys/?s=ao7v9cUL4MuDScw4" TargetMode="External"/><Relationship Id="rId609" Type="http://schemas.openxmlformats.org/officeDocument/2006/relationships/hyperlink" Target="https://redcap.cesvima.upm.es/surveys/?s=B9xHCvp3oK3mm8Xq" TargetMode="External"/><Relationship Id="rId85" Type="http://schemas.openxmlformats.org/officeDocument/2006/relationships/hyperlink" Target="https://redcap.cesvima.upm.es/surveys/?s=IDocXePVcrcPqwJG" TargetMode="External"/><Relationship Id="rId150" Type="http://schemas.openxmlformats.org/officeDocument/2006/relationships/hyperlink" Target="https://redcap.cesvima.upm.es/surveys/?s=esPs4MR5bghBhrKF" TargetMode="External"/><Relationship Id="rId595" Type="http://schemas.openxmlformats.org/officeDocument/2006/relationships/hyperlink" Target="https://redcap.cesvima.upm.es/surveys/?s=bpTuDk9toInCbq3a" TargetMode="External"/><Relationship Id="rId248" Type="http://schemas.openxmlformats.org/officeDocument/2006/relationships/hyperlink" Target="https://redcap.cesvima.upm.es/surveys/?s=MgFNEtDe9oyZtifg" TargetMode="External"/><Relationship Id="rId455" Type="http://schemas.openxmlformats.org/officeDocument/2006/relationships/hyperlink" Target="https://redcap.cesvima.upm.es/surveys/?s=uSjVQEgHg8hELAkv" TargetMode="External"/><Relationship Id="rId662" Type="http://schemas.openxmlformats.org/officeDocument/2006/relationships/hyperlink" Target="https://redcap.cesvima.upm.es/surveys/?s=BocSBZId5oAQb9ob" TargetMode="External"/><Relationship Id="rId12" Type="http://schemas.openxmlformats.org/officeDocument/2006/relationships/hyperlink" Target="https://redcap.cesvima.upm.es/surveys/?s=xTxby3cgzjUT7zIE" TargetMode="External"/><Relationship Id="rId108" Type="http://schemas.openxmlformats.org/officeDocument/2006/relationships/hyperlink" Target="https://redcap.cesvima.upm.es/surveys/?s=uBLiG5uqIrPoL5zM" TargetMode="External"/><Relationship Id="rId315" Type="http://schemas.openxmlformats.org/officeDocument/2006/relationships/hyperlink" Target="https://redcap.cesvima.upm.es/surveys/?s=dumAym3P88oEjsyf" TargetMode="External"/><Relationship Id="rId522" Type="http://schemas.openxmlformats.org/officeDocument/2006/relationships/hyperlink" Target="https://redcap.cesvima.upm.es/surveys/?s=zb8itPJZGSQUCwLQ" TargetMode="External"/><Relationship Id="rId96" Type="http://schemas.openxmlformats.org/officeDocument/2006/relationships/hyperlink" Target="https://redcap.cesvima.upm.es/surveys/?s=EtrISRNb5KHC44IZ" TargetMode="External"/><Relationship Id="rId161" Type="http://schemas.openxmlformats.org/officeDocument/2006/relationships/hyperlink" Target="https://redcap.cesvima.upm.es/surveys/?s=trURBGvXakRAWBIu" TargetMode="External"/><Relationship Id="rId399" Type="http://schemas.openxmlformats.org/officeDocument/2006/relationships/hyperlink" Target="https://redcap.cesvima.upm.es/surveys/?s=SeMk8BPWHF6d9RJC" TargetMode="External"/><Relationship Id="rId259" Type="http://schemas.openxmlformats.org/officeDocument/2006/relationships/hyperlink" Target="https://redcap.cesvima.upm.es/surveys/?s=LhLFPdgwJ4nTc2ws" TargetMode="External"/><Relationship Id="rId466" Type="http://schemas.openxmlformats.org/officeDocument/2006/relationships/hyperlink" Target="https://redcap.cesvima.upm.es/surveys/?s=kqNJssi7Bgtd4dPI" TargetMode="External"/><Relationship Id="rId673" Type="http://schemas.openxmlformats.org/officeDocument/2006/relationships/hyperlink" Target="https://redcap.cesvima.upm.es/surveys/?s=n9eAs8AQPvLUfqoV" TargetMode="External"/><Relationship Id="rId23" Type="http://schemas.openxmlformats.org/officeDocument/2006/relationships/hyperlink" Target="https://redcap.cesvima.upm.es/surveys/?s=kXRAHj5JTsFz9m2f" TargetMode="External"/><Relationship Id="rId119" Type="http://schemas.openxmlformats.org/officeDocument/2006/relationships/hyperlink" Target="https://redcap.cesvima.upm.es/surveys/?s=Jm8IegSNLZMxkifX" TargetMode="External"/><Relationship Id="rId326" Type="http://schemas.openxmlformats.org/officeDocument/2006/relationships/hyperlink" Target="https://redcap.cesvima.upm.es/surveys/?s=zJdmC5a8hMR8pVsk" TargetMode="External"/><Relationship Id="rId533" Type="http://schemas.openxmlformats.org/officeDocument/2006/relationships/hyperlink" Target="https://redcap.cesvima.upm.es/surveys/?s=P52UtDyCvrVbz9Zv" TargetMode="External"/><Relationship Id="rId740" Type="http://schemas.openxmlformats.org/officeDocument/2006/relationships/hyperlink" Target="https://redcap.cesvima.upm.es/surveys/?s=FiaZ7tdpHjq2sURD" TargetMode="External"/><Relationship Id="rId172" Type="http://schemas.openxmlformats.org/officeDocument/2006/relationships/hyperlink" Target="https://redcap.cesvima.upm.es/surveys/?s=CriNt2cFSiQz2kMM" TargetMode="External"/><Relationship Id="rId477" Type="http://schemas.openxmlformats.org/officeDocument/2006/relationships/hyperlink" Target="https://redcap.cesvima.upm.es/surveys/?s=UStsgtZ4mJrRIPMU" TargetMode="External"/><Relationship Id="rId600" Type="http://schemas.openxmlformats.org/officeDocument/2006/relationships/hyperlink" Target="https://redcap.cesvima.upm.es/surveys/?s=An7S9WaXvqhqYbk7" TargetMode="External"/><Relationship Id="rId684" Type="http://schemas.openxmlformats.org/officeDocument/2006/relationships/hyperlink" Target="https://redcap.cesvima.upm.es/surveys/?s=wHQuY8DGBSB5SXxY" TargetMode="External"/><Relationship Id="rId337" Type="http://schemas.openxmlformats.org/officeDocument/2006/relationships/hyperlink" Target="https://redcap.cesvima.upm.es/surveys/?s=kopKW5aBHG6WnS2z" TargetMode="External"/><Relationship Id="rId34" Type="http://schemas.openxmlformats.org/officeDocument/2006/relationships/hyperlink" Target="https://redcap.cesvima.upm.es/surveys/?s=MJ2sAMeMmHu8fJTY" TargetMode="External"/><Relationship Id="rId544" Type="http://schemas.openxmlformats.org/officeDocument/2006/relationships/hyperlink" Target="https://redcap.cesvima.upm.es/surveys/?s=n3z7kpNQvNIXYtxN" TargetMode="External"/><Relationship Id="rId183" Type="http://schemas.openxmlformats.org/officeDocument/2006/relationships/hyperlink" Target="https://redcap.cesvima.upm.es/surveys/?s=wJ968ZE8Vfmi4CbW" TargetMode="External"/><Relationship Id="rId390" Type="http://schemas.openxmlformats.org/officeDocument/2006/relationships/hyperlink" Target="https://redcap.cesvima.upm.es/surveys/?s=iHcQVCcuRRtN5z4H" TargetMode="External"/><Relationship Id="rId404" Type="http://schemas.openxmlformats.org/officeDocument/2006/relationships/hyperlink" Target="https://redcap.cesvima.upm.es/surveys/?s=FNcUEJyYJVFEFERC" TargetMode="External"/><Relationship Id="rId611" Type="http://schemas.openxmlformats.org/officeDocument/2006/relationships/hyperlink" Target="https://redcap.cesvima.upm.es/surveys/?s=2DjmRZuxHJzeVofK" TargetMode="External"/><Relationship Id="rId250" Type="http://schemas.openxmlformats.org/officeDocument/2006/relationships/hyperlink" Target="https://redcap.cesvima.upm.es/surveys/?s=KLN6SI3JJeerfsfi" TargetMode="External"/><Relationship Id="rId488" Type="http://schemas.openxmlformats.org/officeDocument/2006/relationships/hyperlink" Target="https://redcap.cesvima.upm.es/surveys/?s=EqWF3SqGEAfixNUD" TargetMode="External"/><Relationship Id="rId695" Type="http://schemas.openxmlformats.org/officeDocument/2006/relationships/hyperlink" Target="https://redcap.cesvima.upm.es/surveys/?s=9LSfsTqfXfrDZd5J" TargetMode="External"/><Relationship Id="rId709" Type="http://schemas.openxmlformats.org/officeDocument/2006/relationships/hyperlink" Target="https://redcap.cesvima.upm.es/surveys/?s=QduuepBCf7UAVJBh" TargetMode="External"/><Relationship Id="rId45" Type="http://schemas.openxmlformats.org/officeDocument/2006/relationships/hyperlink" Target="https://redcap.cesvima.upm.es/surveys/?s=ncikZYHwkxwkaesL" TargetMode="External"/><Relationship Id="rId110" Type="http://schemas.openxmlformats.org/officeDocument/2006/relationships/hyperlink" Target="https://redcap.cesvima.upm.es/surveys/?s=NXAI33GWo9IwJ5Fa" TargetMode="External"/><Relationship Id="rId348" Type="http://schemas.openxmlformats.org/officeDocument/2006/relationships/hyperlink" Target="https://redcap.cesvima.upm.es/surveys/?s=jzxequEPQzf5tuoy" TargetMode="External"/><Relationship Id="rId555" Type="http://schemas.openxmlformats.org/officeDocument/2006/relationships/hyperlink" Target="https://redcap.cesvima.upm.es/surveys/?s=rhuSvniZ3RvE5kEv" TargetMode="External"/><Relationship Id="rId194" Type="http://schemas.openxmlformats.org/officeDocument/2006/relationships/hyperlink" Target="https://redcap.cesvima.upm.es/surveys/?s=cpALR8H6IpYgU26h" TargetMode="External"/><Relationship Id="rId208" Type="http://schemas.openxmlformats.org/officeDocument/2006/relationships/hyperlink" Target="https://redcap.cesvima.upm.es/surveys/?s=bfrzuHABzDAUMpqY" TargetMode="External"/><Relationship Id="rId415" Type="http://schemas.openxmlformats.org/officeDocument/2006/relationships/hyperlink" Target="https://redcap.cesvima.upm.es/surveys/?s=3HLDPtdszraPSydW" TargetMode="External"/><Relationship Id="rId622" Type="http://schemas.openxmlformats.org/officeDocument/2006/relationships/hyperlink" Target="https://redcap.cesvima.upm.es/surveys/?s=PJWPigJdf8rdVjMf" TargetMode="External"/><Relationship Id="rId261" Type="http://schemas.openxmlformats.org/officeDocument/2006/relationships/hyperlink" Target="https://redcap.cesvima.upm.es/surveys/?s=HhjGiT53bv5tMxCW" TargetMode="External"/><Relationship Id="rId499" Type="http://schemas.openxmlformats.org/officeDocument/2006/relationships/hyperlink" Target="https://redcap.cesvima.upm.es/surveys/?s=72aJf49po6J4jZqi" TargetMode="External"/><Relationship Id="rId56" Type="http://schemas.openxmlformats.org/officeDocument/2006/relationships/hyperlink" Target="https://redcap.cesvima.upm.es/surveys/?s=ZHQX6MEyBmoHQsfB" TargetMode="External"/><Relationship Id="rId359" Type="http://schemas.openxmlformats.org/officeDocument/2006/relationships/hyperlink" Target="https://redcap.cesvima.upm.es/surveys/?s=xFGJkfJc2UqjGwck" TargetMode="External"/><Relationship Id="rId566" Type="http://schemas.openxmlformats.org/officeDocument/2006/relationships/hyperlink" Target="https://redcap.cesvima.upm.es/surveys/?s=G2mpoSaNMqXsGbxG" TargetMode="External"/><Relationship Id="rId121" Type="http://schemas.openxmlformats.org/officeDocument/2006/relationships/hyperlink" Target="https://redcap.cesvima.upm.es/surveys/?s=Fh2ctEHydIbZ97ub" TargetMode="External"/><Relationship Id="rId219" Type="http://schemas.openxmlformats.org/officeDocument/2006/relationships/hyperlink" Target="https://redcap.cesvima.upm.es/surveys/?s=C6WGgnAUL42A9hAW" TargetMode="External"/><Relationship Id="rId426" Type="http://schemas.openxmlformats.org/officeDocument/2006/relationships/hyperlink" Target="https://redcap.cesvima.upm.es/surveys/?s=t9VPnvm37HwHpCqg" TargetMode="External"/><Relationship Id="rId633" Type="http://schemas.openxmlformats.org/officeDocument/2006/relationships/hyperlink" Target="https://redcap.cesvima.upm.es/surveys/?s=yEIBu3ZAJswmh6i9" TargetMode="External"/><Relationship Id="rId67" Type="http://schemas.openxmlformats.org/officeDocument/2006/relationships/hyperlink" Target="https://redcap.cesvima.upm.es/surveys/?s=3VMnMX8Epm2BwRKD" TargetMode="External"/><Relationship Id="rId272" Type="http://schemas.openxmlformats.org/officeDocument/2006/relationships/hyperlink" Target="https://redcap.cesvima.upm.es/surveys/?s=yj7ifGUarvKxHKoZ" TargetMode="External"/><Relationship Id="rId577" Type="http://schemas.openxmlformats.org/officeDocument/2006/relationships/hyperlink" Target="https://redcap.cesvima.upm.es/surveys/?s=ey34euwW2du7krdm" TargetMode="External"/><Relationship Id="rId700" Type="http://schemas.openxmlformats.org/officeDocument/2006/relationships/hyperlink" Target="https://redcap.cesvima.upm.es/surveys/?s=8rCQMfUaHiYqyq6C" TargetMode="External"/><Relationship Id="rId132" Type="http://schemas.openxmlformats.org/officeDocument/2006/relationships/hyperlink" Target="https://redcap.cesvima.upm.es/surveys/?s=FmAdKE5Nw8VLIv3t" TargetMode="External"/><Relationship Id="rId437" Type="http://schemas.openxmlformats.org/officeDocument/2006/relationships/hyperlink" Target="https://redcap.cesvima.upm.es/surveys/?s=rE7HIhmwPzLmc3o6" TargetMode="External"/><Relationship Id="rId644" Type="http://schemas.openxmlformats.org/officeDocument/2006/relationships/hyperlink" Target="https://redcap.cesvima.upm.es/surveys/?s=UxUTTEI4bb4WYATw" TargetMode="External"/><Relationship Id="rId283" Type="http://schemas.openxmlformats.org/officeDocument/2006/relationships/hyperlink" Target="https://redcap.cesvima.upm.es/surveys/?s=QuIRsFATr43TreK4" TargetMode="External"/><Relationship Id="rId490" Type="http://schemas.openxmlformats.org/officeDocument/2006/relationships/hyperlink" Target="https://redcap.cesvima.upm.es/surveys/?s=gDbojfjm3cB4Z8E2" TargetMode="External"/><Relationship Id="rId504" Type="http://schemas.openxmlformats.org/officeDocument/2006/relationships/hyperlink" Target="https://redcap.cesvima.upm.es/surveys/?s=bgodhW5VQUNQfaGM" TargetMode="External"/><Relationship Id="rId711" Type="http://schemas.openxmlformats.org/officeDocument/2006/relationships/hyperlink" Target="https://redcap.cesvima.upm.es/surveys/?s=3ZB8gwURsvqbwk5f" TargetMode="External"/><Relationship Id="rId78" Type="http://schemas.openxmlformats.org/officeDocument/2006/relationships/hyperlink" Target="https://redcap.cesvima.upm.es/surveys/?s=ria3kLjhmXLPJ3zA" TargetMode="External"/><Relationship Id="rId143" Type="http://schemas.openxmlformats.org/officeDocument/2006/relationships/hyperlink" Target="https://redcap.cesvima.upm.es/surveys/?s=7Iumz65cYtHnWxIZ" TargetMode="External"/><Relationship Id="rId350" Type="http://schemas.openxmlformats.org/officeDocument/2006/relationships/hyperlink" Target="https://redcap.cesvima.upm.es/surveys/?s=QvyhHRssB2RHyKCg" TargetMode="External"/><Relationship Id="rId588" Type="http://schemas.openxmlformats.org/officeDocument/2006/relationships/hyperlink" Target="https://redcap.cesvima.upm.es/surveys/?s=HyiHn7yVnW4oFMxs" TargetMode="External"/><Relationship Id="rId9" Type="http://schemas.openxmlformats.org/officeDocument/2006/relationships/hyperlink" Target="https://redcap.cesvima.upm.es/surveys/?s=SXX6b2VhjEhHVIZg" TargetMode="External"/><Relationship Id="rId210" Type="http://schemas.openxmlformats.org/officeDocument/2006/relationships/hyperlink" Target="https://redcap.cesvima.upm.es/surveys/?s=rtScHdf7r82dq3xr" TargetMode="External"/><Relationship Id="rId448" Type="http://schemas.openxmlformats.org/officeDocument/2006/relationships/hyperlink" Target="https://redcap.cesvima.upm.es/surveys/?s=u5HVwTe7quNJLG7R" TargetMode="External"/><Relationship Id="rId655" Type="http://schemas.openxmlformats.org/officeDocument/2006/relationships/hyperlink" Target="https://redcap.cesvima.upm.es/surveys/?s=hUBGCdM2mfNWmsrs" TargetMode="External"/><Relationship Id="rId294" Type="http://schemas.openxmlformats.org/officeDocument/2006/relationships/hyperlink" Target="https://redcap.cesvima.upm.es/surveys/?s=kIyz34jeLEnRLsso" TargetMode="External"/><Relationship Id="rId308" Type="http://schemas.openxmlformats.org/officeDocument/2006/relationships/hyperlink" Target="https://redcap.cesvima.upm.es/surveys/?s=KAdc3WvIk2LGH4NW" TargetMode="External"/><Relationship Id="rId515" Type="http://schemas.openxmlformats.org/officeDocument/2006/relationships/hyperlink" Target="https://redcap.cesvima.upm.es/surveys/?s=L37kvMS5Lo92m7h3" TargetMode="External"/><Relationship Id="rId722" Type="http://schemas.openxmlformats.org/officeDocument/2006/relationships/hyperlink" Target="https://redcap.cesvima.upm.es/surveys/?s=zIREQ8C4wFi93gmF" TargetMode="External"/><Relationship Id="rId89" Type="http://schemas.openxmlformats.org/officeDocument/2006/relationships/hyperlink" Target="https://redcap.cesvima.upm.es/surveys/?s=dI9Jhohu3g8bgSAK" TargetMode="External"/><Relationship Id="rId154" Type="http://schemas.openxmlformats.org/officeDocument/2006/relationships/hyperlink" Target="https://redcap.cesvima.upm.es/surveys/?s=jdiqGwuRx8W6YQuq" TargetMode="External"/><Relationship Id="rId361" Type="http://schemas.openxmlformats.org/officeDocument/2006/relationships/hyperlink" Target="https://redcap.cesvima.upm.es/surveys/?s=z6iIGI5CiBXmVWR8" TargetMode="External"/><Relationship Id="rId599" Type="http://schemas.openxmlformats.org/officeDocument/2006/relationships/hyperlink" Target="https://redcap.cesvima.upm.es/surveys/?s=KXZuFhprC6jnErPm" TargetMode="External"/><Relationship Id="rId459" Type="http://schemas.openxmlformats.org/officeDocument/2006/relationships/hyperlink" Target="https://redcap.cesvima.upm.es/surveys/?s=fzDpmkAYUi4hCTAu" TargetMode="External"/><Relationship Id="rId666" Type="http://schemas.openxmlformats.org/officeDocument/2006/relationships/hyperlink" Target="https://redcap.cesvima.upm.es/surveys/?s=JnXZ9fE95cWKKiHG" TargetMode="External"/><Relationship Id="rId16" Type="http://schemas.openxmlformats.org/officeDocument/2006/relationships/hyperlink" Target="https://redcap.cesvima.upm.es/surveys/?s=IYJjJMLdLkNU63XB" TargetMode="External"/><Relationship Id="rId221" Type="http://schemas.openxmlformats.org/officeDocument/2006/relationships/hyperlink" Target="https://redcap.cesvima.upm.es/surveys/?s=ENDVdroPVw5iEiuP" TargetMode="External"/><Relationship Id="rId319" Type="http://schemas.openxmlformats.org/officeDocument/2006/relationships/hyperlink" Target="https://redcap.cesvima.upm.es/surveys/?s=j4GadLmUVMP6UtZP" TargetMode="External"/><Relationship Id="rId526" Type="http://schemas.openxmlformats.org/officeDocument/2006/relationships/hyperlink" Target="https://redcap.cesvima.upm.es/surveys/?s=rkufmTpjBy4Sgoao" TargetMode="External"/><Relationship Id="rId733" Type="http://schemas.openxmlformats.org/officeDocument/2006/relationships/hyperlink" Target="https://redcap.cesvima.upm.es/surveys/?s=JnGDCNVUb5AbFXAA" TargetMode="External"/><Relationship Id="rId165" Type="http://schemas.openxmlformats.org/officeDocument/2006/relationships/hyperlink" Target="https://redcap.cesvima.upm.es/surveys/?s=fR8PiT2PKUokIdvz" TargetMode="External"/><Relationship Id="rId372" Type="http://schemas.openxmlformats.org/officeDocument/2006/relationships/hyperlink" Target="https://redcap.cesvima.upm.es/surveys/?s=kuFQvSdbWi7oTuTv" TargetMode="External"/><Relationship Id="rId677" Type="http://schemas.openxmlformats.org/officeDocument/2006/relationships/hyperlink" Target="https://redcap.cesvima.upm.es/surveys/?s=jX3vTScq7RSmuXZy" TargetMode="External"/><Relationship Id="rId232" Type="http://schemas.openxmlformats.org/officeDocument/2006/relationships/hyperlink" Target="https://redcap.cesvima.upm.es/surveys/?s=CFqvZTvRtAezMcG4" TargetMode="External"/><Relationship Id="rId27" Type="http://schemas.openxmlformats.org/officeDocument/2006/relationships/hyperlink" Target="https://redcap.cesvima.upm.es/surveys/?s=f8vayTLvXPjzCZfc" TargetMode="External"/><Relationship Id="rId537" Type="http://schemas.openxmlformats.org/officeDocument/2006/relationships/hyperlink" Target="https://redcap.cesvima.upm.es/surveys/?s=HcZRKgxVcTAVRKYu" TargetMode="External"/><Relationship Id="rId80" Type="http://schemas.openxmlformats.org/officeDocument/2006/relationships/hyperlink" Target="https://redcap.cesvima.upm.es/surveys/?s=xEZ7uVbzw3QBEuTd" TargetMode="External"/><Relationship Id="rId176" Type="http://schemas.openxmlformats.org/officeDocument/2006/relationships/hyperlink" Target="https://redcap.cesvima.upm.es/surveys/?s=MkgbnEZihzDSjpyy" TargetMode="External"/><Relationship Id="rId383" Type="http://schemas.openxmlformats.org/officeDocument/2006/relationships/hyperlink" Target="https://redcap.cesvima.upm.es/surveys/?s=uU9QQCcVTPN7Jn2P" TargetMode="External"/><Relationship Id="rId590" Type="http://schemas.openxmlformats.org/officeDocument/2006/relationships/hyperlink" Target="https://redcap.cesvima.upm.es/surveys/?s=9kdobfJICWdFIEF3" TargetMode="External"/><Relationship Id="rId604" Type="http://schemas.openxmlformats.org/officeDocument/2006/relationships/hyperlink" Target="https://redcap.cesvima.upm.es/surveys/?s=jPSoUN8Mu4wPVqYR" TargetMode="External"/><Relationship Id="rId243" Type="http://schemas.openxmlformats.org/officeDocument/2006/relationships/hyperlink" Target="https://redcap.cesvima.upm.es/surveys/?s=Vg2UkPaqiGpmss4u" TargetMode="External"/><Relationship Id="rId450" Type="http://schemas.openxmlformats.org/officeDocument/2006/relationships/hyperlink" Target="https://redcap.cesvima.upm.es/surveys/?s=8Bbsi6SS7vkZjGht" TargetMode="External"/><Relationship Id="rId688" Type="http://schemas.openxmlformats.org/officeDocument/2006/relationships/hyperlink" Target="https://redcap.cesvima.upm.es/surveys/?s=c4IBfXSqBTEs5p9T" TargetMode="External"/><Relationship Id="rId38" Type="http://schemas.openxmlformats.org/officeDocument/2006/relationships/hyperlink" Target="https://redcap.cesvima.upm.es/surveys/?s=RrjyqbJkPRvmbUxY" TargetMode="External"/><Relationship Id="rId103" Type="http://schemas.openxmlformats.org/officeDocument/2006/relationships/hyperlink" Target="https://redcap.cesvima.upm.es/surveys/?s=TEpjNTmX4G8SeJCf" TargetMode="External"/><Relationship Id="rId310" Type="http://schemas.openxmlformats.org/officeDocument/2006/relationships/hyperlink" Target="https://redcap.cesvima.upm.es/surveys/?s=e74HtWctERGxv2uK" TargetMode="External"/><Relationship Id="rId548" Type="http://schemas.openxmlformats.org/officeDocument/2006/relationships/hyperlink" Target="https://redcap.cesvima.upm.es/surveys/?s=mpvcEVxiawDGR5dQ" TargetMode="External"/><Relationship Id="rId91" Type="http://schemas.openxmlformats.org/officeDocument/2006/relationships/hyperlink" Target="https://redcap.cesvima.upm.es/surveys/?s=fmcWVpRHv9wWZuZ4" TargetMode="External"/><Relationship Id="rId187" Type="http://schemas.openxmlformats.org/officeDocument/2006/relationships/hyperlink" Target="https://redcap.cesvima.upm.es/surveys/?s=YW5CwbAcQBEUirf7" TargetMode="External"/><Relationship Id="rId394" Type="http://schemas.openxmlformats.org/officeDocument/2006/relationships/hyperlink" Target="https://redcap.cesvima.upm.es/surveys/?s=Q8iv4zaigh7AUIv6" TargetMode="External"/><Relationship Id="rId408" Type="http://schemas.openxmlformats.org/officeDocument/2006/relationships/hyperlink" Target="https://redcap.cesvima.upm.es/surveys/?s=6DtXA8ga6zoMjBfa" TargetMode="External"/><Relationship Id="rId615" Type="http://schemas.openxmlformats.org/officeDocument/2006/relationships/hyperlink" Target="https://redcap.cesvima.upm.es/surveys/?s=rUNbCMfMcSuShTdH" TargetMode="External"/><Relationship Id="rId254" Type="http://schemas.openxmlformats.org/officeDocument/2006/relationships/hyperlink" Target="https://redcap.cesvima.upm.es/surveys/?s=mbHfb4LKxhbbHKSB" TargetMode="External"/><Relationship Id="rId699" Type="http://schemas.openxmlformats.org/officeDocument/2006/relationships/hyperlink" Target="https://redcap.cesvima.upm.es/surveys/?s=3VXGuzPuoRuucnDT" TargetMode="External"/><Relationship Id="rId49" Type="http://schemas.openxmlformats.org/officeDocument/2006/relationships/hyperlink" Target="https://redcap.cesvima.upm.es/surveys/?s=Eh85IRvRXBiPZUEm" TargetMode="External"/><Relationship Id="rId114" Type="http://schemas.openxmlformats.org/officeDocument/2006/relationships/hyperlink" Target="https://redcap.cesvima.upm.es/surveys/?s=wbAWSP4F5y5AqLNH" TargetMode="External"/><Relationship Id="rId461" Type="http://schemas.openxmlformats.org/officeDocument/2006/relationships/hyperlink" Target="https://redcap.cesvima.upm.es/surveys/?s=NfUHGzmPzR4yFvab" TargetMode="External"/><Relationship Id="rId559" Type="http://schemas.openxmlformats.org/officeDocument/2006/relationships/hyperlink" Target="https://redcap.cesvima.upm.es/surveys/?s=nJWIEFWyEqBgvybN" TargetMode="External"/><Relationship Id="rId198" Type="http://schemas.openxmlformats.org/officeDocument/2006/relationships/hyperlink" Target="https://redcap.cesvima.upm.es/surveys/?s=ZUFkdJpyyvzHyAEB" TargetMode="External"/><Relationship Id="rId321" Type="http://schemas.openxmlformats.org/officeDocument/2006/relationships/hyperlink" Target="https://redcap.cesvima.upm.es/surveys/?s=8kZkYccnLSfUtDMs" TargetMode="External"/><Relationship Id="rId419" Type="http://schemas.openxmlformats.org/officeDocument/2006/relationships/hyperlink" Target="https://redcap.cesvima.upm.es/surveys/?s=HqEtignXMzQLafEd" TargetMode="External"/><Relationship Id="rId626" Type="http://schemas.openxmlformats.org/officeDocument/2006/relationships/hyperlink" Target="https://redcap.cesvima.upm.es/surveys/?s=HYfRqgiKT2iTugoq" TargetMode="External"/><Relationship Id="rId265" Type="http://schemas.openxmlformats.org/officeDocument/2006/relationships/hyperlink" Target="https://redcap.cesvima.upm.es/surveys/?s=qMN4k7kFJRXgR8WR" TargetMode="External"/><Relationship Id="rId472" Type="http://schemas.openxmlformats.org/officeDocument/2006/relationships/hyperlink" Target="https://redcap.cesvima.upm.es/surveys/?s=kEcczMShIEwGwrEq" TargetMode="External"/><Relationship Id="rId125" Type="http://schemas.openxmlformats.org/officeDocument/2006/relationships/hyperlink" Target="https://redcap.cesvima.upm.es/surveys/?s=7NmwwKbGmzwQBuF3" TargetMode="External"/><Relationship Id="rId332" Type="http://schemas.openxmlformats.org/officeDocument/2006/relationships/hyperlink" Target="https://redcap.cesvima.upm.es/surveys/?s=ztnY6PvwtgejIstz" TargetMode="External"/><Relationship Id="rId637" Type="http://schemas.openxmlformats.org/officeDocument/2006/relationships/hyperlink" Target="https://redcap.cesvima.upm.es/surveys/?s=pqWGJRcXm5NGng6q" TargetMode="External"/><Relationship Id="rId276" Type="http://schemas.openxmlformats.org/officeDocument/2006/relationships/hyperlink" Target="https://redcap.cesvima.upm.es/surveys/?s=fqAVAVCuqEk36XhI" TargetMode="External"/><Relationship Id="rId483" Type="http://schemas.openxmlformats.org/officeDocument/2006/relationships/hyperlink" Target="https://redcap.cesvima.upm.es/surveys/?s=9kRFf6eYWp7ZT43w" TargetMode="External"/><Relationship Id="rId690" Type="http://schemas.openxmlformats.org/officeDocument/2006/relationships/hyperlink" Target="https://redcap.cesvima.upm.es/surveys/?s=on3WwuCKnnTFjWP2" TargetMode="External"/><Relationship Id="rId704" Type="http://schemas.openxmlformats.org/officeDocument/2006/relationships/hyperlink" Target="https://redcap.cesvima.upm.es/surveys/?s=sdtnc7SI3x6kxPaa" TargetMode="External"/><Relationship Id="rId40" Type="http://schemas.openxmlformats.org/officeDocument/2006/relationships/hyperlink" Target="https://redcap.cesvima.upm.es/surveys/?s=5uqUXFreUKvLowtj" TargetMode="External"/><Relationship Id="rId136" Type="http://schemas.openxmlformats.org/officeDocument/2006/relationships/hyperlink" Target="https://redcap.cesvima.upm.es/surveys/?s=9FWjt2VTXJhIX5ta" TargetMode="External"/><Relationship Id="rId343" Type="http://schemas.openxmlformats.org/officeDocument/2006/relationships/hyperlink" Target="https://redcap.cesvima.upm.es/surveys/?s=rjG7V6ALmtaSsZYu" TargetMode="External"/><Relationship Id="rId550" Type="http://schemas.openxmlformats.org/officeDocument/2006/relationships/hyperlink" Target="https://redcap.cesvima.upm.es/surveys/?s=XNWQJFJ9IZ3NymVZ" TargetMode="External"/><Relationship Id="rId203" Type="http://schemas.openxmlformats.org/officeDocument/2006/relationships/hyperlink" Target="https://redcap.cesvima.upm.es/surveys/?s=4acGpuPwe6QjkbIR" TargetMode="External"/><Relationship Id="rId648" Type="http://schemas.openxmlformats.org/officeDocument/2006/relationships/hyperlink" Target="https://redcap.cesvima.upm.es/surveys/?s=D8iGL3XrJpLqV8ct" TargetMode="External"/><Relationship Id="rId287" Type="http://schemas.openxmlformats.org/officeDocument/2006/relationships/hyperlink" Target="https://redcap.cesvima.upm.es/surveys/?s=3bXnq4mVwMH6vNSj" TargetMode="External"/><Relationship Id="rId410" Type="http://schemas.openxmlformats.org/officeDocument/2006/relationships/hyperlink" Target="https://redcap.cesvima.upm.es/surveys/?s=22V6eFw5JSYZfiKD" TargetMode="External"/><Relationship Id="rId494" Type="http://schemas.openxmlformats.org/officeDocument/2006/relationships/hyperlink" Target="https://redcap.cesvima.upm.es/surveys/?s=rN9ngfJP552AYe7G" TargetMode="External"/><Relationship Id="rId508" Type="http://schemas.openxmlformats.org/officeDocument/2006/relationships/hyperlink" Target="https://redcap.cesvima.upm.es/surveys/?s=Sj8BMhnXGD4WiGsw" TargetMode="External"/><Relationship Id="rId715" Type="http://schemas.openxmlformats.org/officeDocument/2006/relationships/hyperlink" Target="https://redcap.cesvima.upm.es/surveys/?s=NQsBtbDMmvC8GqkB" TargetMode="External"/><Relationship Id="rId147" Type="http://schemas.openxmlformats.org/officeDocument/2006/relationships/hyperlink" Target="https://redcap.cesvima.upm.es/surveys/?s=geaaA6T6ZQAVXpQp" TargetMode="External"/><Relationship Id="rId354" Type="http://schemas.openxmlformats.org/officeDocument/2006/relationships/hyperlink" Target="https://redcap.cesvima.upm.es/surveys/?s=8Hgbjghgd7Qc4wN5" TargetMode="External"/><Relationship Id="rId51" Type="http://schemas.openxmlformats.org/officeDocument/2006/relationships/hyperlink" Target="https://redcap.cesvima.upm.es/surveys/?s=nHujbuxzPqMAJvhZ" TargetMode="External"/><Relationship Id="rId561" Type="http://schemas.openxmlformats.org/officeDocument/2006/relationships/hyperlink" Target="https://redcap.cesvima.upm.es/surveys/?s=kprgkeeRaCminyWA" TargetMode="External"/><Relationship Id="rId659" Type="http://schemas.openxmlformats.org/officeDocument/2006/relationships/hyperlink" Target="https://redcap.cesvima.upm.es/surveys/?s=AqtImtY4czhugLyv" TargetMode="External"/><Relationship Id="rId214" Type="http://schemas.openxmlformats.org/officeDocument/2006/relationships/hyperlink" Target="https://redcap.cesvima.upm.es/surveys/?s=yaAhP2qA34yHKAyy" TargetMode="External"/><Relationship Id="rId298" Type="http://schemas.openxmlformats.org/officeDocument/2006/relationships/hyperlink" Target="https://redcap.cesvima.upm.es/surveys/?s=EL5AfRBeZYjs4IWs" TargetMode="External"/><Relationship Id="rId421" Type="http://schemas.openxmlformats.org/officeDocument/2006/relationships/hyperlink" Target="https://redcap.cesvima.upm.es/surveys/?s=DxYMjHMnMeU75VZa" TargetMode="External"/><Relationship Id="rId519" Type="http://schemas.openxmlformats.org/officeDocument/2006/relationships/hyperlink" Target="https://redcap.cesvima.upm.es/surveys/?s=XtUnj4pEZzoAPx9B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redcap.cesvima.upm.es/surveys/?s=tWBqjnIQtgxIuRq4" TargetMode="External"/><Relationship Id="rId21" Type="http://schemas.openxmlformats.org/officeDocument/2006/relationships/hyperlink" Target="https://redcap.cesvima.upm.es/surveys/?s=cm2BPX8Ezxg3fm6Z" TargetMode="External"/><Relationship Id="rId42" Type="http://schemas.openxmlformats.org/officeDocument/2006/relationships/hyperlink" Target="https://redcap.cesvima.upm.es/surveys/?s=4unwDmQQisYFjGxP" TargetMode="External"/><Relationship Id="rId63" Type="http://schemas.openxmlformats.org/officeDocument/2006/relationships/hyperlink" Target="https://redcap.cesvima.upm.es/surveys/?s=zfjQaHbuhNtpX8bK" TargetMode="External"/><Relationship Id="rId84" Type="http://schemas.openxmlformats.org/officeDocument/2006/relationships/hyperlink" Target="https://redcap.cesvima.upm.es/surveys/?s=krEoWo6BeMv6LYTw" TargetMode="External"/><Relationship Id="rId138" Type="http://schemas.openxmlformats.org/officeDocument/2006/relationships/hyperlink" Target="https://redcap.cesvima.upm.es/surveys/?s=YbWGeuI5N9EnBBUj" TargetMode="External"/><Relationship Id="rId159" Type="http://schemas.openxmlformats.org/officeDocument/2006/relationships/hyperlink" Target="https://redcap.cesvima.upm.es/surveys/?s=4XxisaTYVjyLFPGJ" TargetMode="External"/><Relationship Id="rId170" Type="http://schemas.openxmlformats.org/officeDocument/2006/relationships/hyperlink" Target="https://redcap.cesvima.upm.es/surveys/?s=VXjpcvFRkrvJRnWK" TargetMode="External"/><Relationship Id="rId107" Type="http://schemas.openxmlformats.org/officeDocument/2006/relationships/hyperlink" Target="https://redcap.cesvima.upm.es/surveys/?s=QREvL58std5TASQP" TargetMode="External"/><Relationship Id="rId11" Type="http://schemas.openxmlformats.org/officeDocument/2006/relationships/hyperlink" Target="https://redcap.cesvima.upm.es/surveys/?s=x9pW23932MiRjVcm" TargetMode="External"/><Relationship Id="rId32" Type="http://schemas.openxmlformats.org/officeDocument/2006/relationships/hyperlink" Target="https://redcap.cesvima.upm.es/surveys/?s=qUSgqSE8qF55s4y6" TargetMode="External"/><Relationship Id="rId53" Type="http://schemas.openxmlformats.org/officeDocument/2006/relationships/hyperlink" Target="https://redcap.cesvima.upm.es/surveys/?s=I3oUn77QweSwXogy" TargetMode="External"/><Relationship Id="rId74" Type="http://schemas.openxmlformats.org/officeDocument/2006/relationships/hyperlink" Target="https://redcap.cesvima.upm.es/surveys/?s=XsBVtvoIRjLYhHNG" TargetMode="External"/><Relationship Id="rId128" Type="http://schemas.openxmlformats.org/officeDocument/2006/relationships/hyperlink" Target="https://redcap.cesvima.upm.es/surveys/?s=eetV9RmrP77GXTeA" TargetMode="External"/><Relationship Id="rId149" Type="http://schemas.openxmlformats.org/officeDocument/2006/relationships/hyperlink" Target="https://redcap.cesvima.upm.es/surveys/?s=4pmCSi86mzr6ey35" TargetMode="External"/><Relationship Id="rId5" Type="http://schemas.openxmlformats.org/officeDocument/2006/relationships/hyperlink" Target="https://redcap.cesvima.upm.es/surveys/?s=67MJ3kGrCYHFiAIg" TargetMode="External"/><Relationship Id="rId95" Type="http://schemas.openxmlformats.org/officeDocument/2006/relationships/hyperlink" Target="https://redcap.cesvima.upm.es/surveys/?s=TgKsSgBcbRJeELoJ" TargetMode="External"/><Relationship Id="rId160" Type="http://schemas.openxmlformats.org/officeDocument/2006/relationships/hyperlink" Target="https://redcap.cesvima.upm.es/surveys/?s=zeYm2uy5bhYLanZo" TargetMode="External"/><Relationship Id="rId181" Type="http://schemas.openxmlformats.org/officeDocument/2006/relationships/hyperlink" Target="https://redcap.cesvima.upm.es/surveys/?s=6iMWE5K5bwEupPPs" TargetMode="External"/><Relationship Id="rId22" Type="http://schemas.openxmlformats.org/officeDocument/2006/relationships/hyperlink" Target="https://redcap.cesvima.upm.es/surveys/?s=69JWjESstDU7SzBA" TargetMode="External"/><Relationship Id="rId43" Type="http://schemas.openxmlformats.org/officeDocument/2006/relationships/hyperlink" Target="https://redcap.cesvima.upm.es/surveys/?s=gPz3srgrV9DBTIhC" TargetMode="External"/><Relationship Id="rId64" Type="http://schemas.openxmlformats.org/officeDocument/2006/relationships/hyperlink" Target="https://redcap.cesvima.upm.es/surveys/?s=hkIJI8NjoKSRFaS3" TargetMode="External"/><Relationship Id="rId118" Type="http://schemas.openxmlformats.org/officeDocument/2006/relationships/hyperlink" Target="https://redcap.cesvima.upm.es/surveys/?s=V69PaEAHJ7xifEvR" TargetMode="External"/><Relationship Id="rId139" Type="http://schemas.openxmlformats.org/officeDocument/2006/relationships/hyperlink" Target="https://redcap.cesvima.upm.es/surveys/?s=LhimBgxGGfonw6gk" TargetMode="External"/><Relationship Id="rId85" Type="http://schemas.openxmlformats.org/officeDocument/2006/relationships/hyperlink" Target="https://redcap.cesvima.upm.es/surveys/?s=IDocXePVcrcPqwJG" TargetMode="External"/><Relationship Id="rId150" Type="http://schemas.openxmlformats.org/officeDocument/2006/relationships/hyperlink" Target="https://redcap.cesvima.upm.es/surveys/?s=esPs4MR5bghBhrKF" TargetMode="External"/><Relationship Id="rId171" Type="http://schemas.openxmlformats.org/officeDocument/2006/relationships/hyperlink" Target="https://redcap.cesvima.upm.es/surveys/?s=ocJiS3RE7csB39NX" TargetMode="External"/><Relationship Id="rId12" Type="http://schemas.openxmlformats.org/officeDocument/2006/relationships/hyperlink" Target="https://redcap.cesvima.upm.es/surveys/?s=xTxby3cgzjUT7zIE" TargetMode="External"/><Relationship Id="rId33" Type="http://schemas.openxmlformats.org/officeDocument/2006/relationships/hyperlink" Target="https://redcap.cesvima.upm.es/surveys/?s=khVyEw8Eiyzx65oU" TargetMode="External"/><Relationship Id="rId108" Type="http://schemas.openxmlformats.org/officeDocument/2006/relationships/hyperlink" Target="https://redcap.cesvima.upm.es/surveys/?s=uBLiG5uqIrPoL5zM" TargetMode="External"/><Relationship Id="rId129" Type="http://schemas.openxmlformats.org/officeDocument/2006/relationships/hyperlink" Target="https://redcap.cesvima.upm.es/surveys/?s=tKriV3Y3rUTmRq3g" TargetMode="External"/><Relationship Id="rId54" Type="http://schemas.openxmlformats.org/officeDocument/2006/relationships/hyperlink" Target="https://redcap.cesvima.upm.es/surveys/?s=EEnKED7qNh9HMNm7" TargetMode="External"/><Relationship Id="rId75" Type="http://schemas.openxmlformats.org/officeDocument/2006/relationships/hyperlink" Target="https://redcap.cesvima.upm.es/surveys/?s=6NPDMQJSyrtCYGtw" TargetMode="External"/><Relationship Id="rId96" Type="http://schemas.openxmlformats.org/officeDocument/2006/relationships/hyperlink" Target="https://redcap.cesvima.upm.es/surveys/?s=EtrISRNb5KHC44IZ" TargetMode="External"/><Relationship Id="rId140" Type="http://schemas.openxmlformats.org/officeDocument/2006/relationships/hyperlink" Target="https://redcap.cesvima.upm.es/surveys/?s=kHmHLWgpoVExjCZ2" TargetMode="External"/><Relationship Id="rId161" Type="http://schemas.openxmlformats.org/officeDocument/2006/relationships/hyperlink" Target="https://redcap.cesvima.upm.es/surveys/?s=trURBGvXakRAWBIu" TargetMode="External"/><Relationship Id="rId182" Type="http://schemas.openxmlformats.org/officeDocument/2006/relationships/hyperlink" Target="https://redcap.cesvima.upm.es/surveys/?s=NJ92ch7uarnfxC8n" TargetMode="External"/><Relationship Id="rId6" Type="http://schemas.openxmlformats.org/officeDocument/2006/relationships/hyperlink" Target="https://redcap.cesvima.upm.es/surveys/?s=7djdQJvYbVtqHya6" TargetMode="External"/><Relationship Id="rId23" Type="http://schemas.openxmlformats.org/officeDocument/2006/relationships/hyperlink" Target="https://redcap.cesvima.upm.es/surveys/?s=kXRAHj5JTsFz9m2f" TargetMode="External"/><Relationship Id="rId119" Type="http://schemas.openxmlformats.org/officeDocument/2006/relationships/hyperlink" Target="https://redcap.cesvima.upm.es/surveys/?s=Jm8IegSNLZMxkifX" TargetMode="External"/><Relationship Id="rId44" Type="http://schemas.openxmlformats.org/officeDocument/2006/relationships/hyperlink" Target="https://redcap.cesvima.upm.es/surveys/?s=LhzSfhwZJVcBaWiy" TargetMode="External"/><Relationship Id="rId60" Type="http://schemas.openxmlformats.org/officeDocument/2006/relationships/hyperlink" Target="https://redcap.cesvima.upm.es/surveys/?s=HNiSepdE8Ndx6mMG" TargetMode="External"/><Relationship Id="rId65" Type="http://schemas.openxmlformats.org/officeDocument/2006/relationships/hyperlink" Target="https://redcap.cesvima.upm.es/surveys/?s=F4WMRnBFerBGmGYm" TargetMode="External"/><Relationship Id="rId81" Type="http://schemas.openxmlformats.org/officeDocument/2006/relationships/hyperlink" Target="https://redcap.cesvima.upm.es/surveys/?s=ZkDDqGvmppWIoUr7" TargetMode="External"/><Relationship Id="rId86" Type="http://schemas.openxmlformats.org/officeDocument/2006/relationships/hyperlink" Target="https://redcap.cesvima.upm.es/surveys/?s=5dSGWuXDk67zTuER" TargetMode="External"/><Relationship Id="rId130" Type="http://schemas.openxmlformats.org/officeDocument/2006/relationships/hyperlink" Target="https://redcap.cesvima.upm.es/surveys/?s=JpvcWspaT76Z4cWv" TargetMode="External"/><Relationship Id="rId135" Type="http://schemas.openxmlformats.org/officeDocument/2006/relationships/hyperlink" Target="https://redcap.cesvima.upm.es/surveys/?s=PyeiphPHhzmyfq3B" TargetMode="External"/><Relationship Id="rId151" Type="http://schemas.openxmlformats.org/officeDocument/2006/relationships/hyperlink" Target="https://redcap.cesvima.upm.es/surveys/?s=8aBvD84W47AauC83" TargetMode="External"/><Relationship Id="rId156" Type="http://schemas.openxmlformats.org/officeDocument/2006/relationships/hyperlink" Target="https://redcap.cesvima.upm.es/surveys/?s=qDuPr9DPngqUqPcw" TargetMode="External"/><Relationship Id="rId177" Type="http://schemas.openxmlformats.org/officeDocument/2006/relationships/hyperlink" Target="https://redcap.cesvima.upm.es/surveys/?s=E8JdF4GusUZgeYLV" TargetMode="External"/><Relationship Id="rId172" Type="http://schemas.openxmlformats.org/officeDocument/2006/relationships/hyperlink" Target="https://redcap.cesvima.upm.es/surveys/?s=CriNt2cFSiQz2kMM" TargetMode="External"/><Relationship Id="rId13" Type="http://schemas.openxmlformats.org/officeDocument/2006/relationships/hyperlink" Target="https://redcap.cesvima.upm.es/surveys/?s=dUAzCRINffL2byjV" TargetMode="External"/><Relationship Id="rId18" Type="http://schemas.openxmlformats.org/officeDocument/2006/relationships/hyperlink" Target="https://redcap.cesvima.upm.es/surveys/?s=XRGAJXmgKgFIAN2Q" TargetMode="External"/><Relationship Id="rId39" Type="http://schemas.openxmlformats.org/officeDocument/2006/relationships/hyperlink" Target="https://redcap.cesvima.upm.es/surveys/?s=TFRrgSo9bIRFADzf" TargetMode="External"/><Relationship Id="rId109" Type="http://schemas.openxmlformats.org/officeDocument/2006/relationships/hyperlink" Target="https://redcap.cesvima.upm.es/surveys/?s=zUeqck5FA8GT8XfZ" TargetMode="External"/><Relationship Id="rId34" Type="http://schemas.openxmlformats.org/officeDocument/2006/relationships/hyperlink" Target="https://redcap.cesvima.upm.es/surveys/?s=MJ2sAMeMmHu8fJTY" TargetMode="External"/><Relationship Id="rId50" Type="http://schemas.openxmlformats.org/officeDocument/2006/relationships/hyperlink" Target="https://redcap.cesvima.upm.es/surveys/?s=WZEkmnVf2fP9354V" TargetMode="External"/><Relationship Id="rId55" Type="http://schemas.openxmlformats.org/officeDocument/2006/relationships/hyperlink" Target="https://redcap.cesvima.upm.es/surveys/?s=eupv2qPXAb94GeyU" TargetMode="External"/><Relationship Id="rId76" Type="http://schemas.openxmlformats.org/officeDocument/2006/relationships/hyperlink" Target="https://redcap.cesvima.upm.es/surveys/?s=KoDhQ3PRNJBgFbmZ" TargetMode="External"/><Relationship Id="rId97" Type="http://schemas.openxmlformats.org/officeDocument/2006/relationships/hyperlink" Target="https://redcap.cesvima.upm.es/surveys/?s=hQhQAqYzLJ2XZBas" TargetMode="External"/><Relationship Id="rId104" Type="http://schemas.openxmlformats.org/officeDocument/2006/relationships/hyperlink" Target="https://redcap.cesvima.upm.es/surveys/?s=zc5FDoznr5Qh2CQJ" TargetMode="External"/><Relationship Id="rId120" Type="http://schemas.openxmlformats.org/officeDocument/2006/relationships/hyperlink" Target="https://redcap.cesvima.upm.es/surveys/?s=BjAiSnISqTxp8nZS" TargetMode="External"/><Relationship Id="rId125" Type="http://schemas.openxmlformats.org/officeDocument/2006/relationships/hyperlink" Target="https://redcap.cesvima.upm.es/surveys/?s=7NmwwKbGmzwQBuF3" TargetMode="External"/><Relationship Id="rId141" Type="http://schemas.openxmlformats.org/officeDocument/2006/relationships/hyperlink" Target="https://redcap.cesvima.upm.es/surveys/?s=ga5ZUCxwGdGaa3VD" TargetMode="External"/><Relationship Id="rId146" Type="http://schemas.openxmlformats.org/officeDocument/2006/relationships/hyperlink" Target="https://redcap.cesvima.upm.es/surveys/?s=zBonn4IFH32KgjLU" TargetMode="External"/><Relationship Id="rId167" Type="http://schemas.openxmlformats.org/officeDocument/2006/relationships/hyperlink" Target="https://redcap.cesvima.upm.es/surveys/?s=xd5SsAtIrVo7x3cq" TargetMode="External"/><Relationship Id="rId7" Type="http://schemas.openxmlformats.org/officeDocument/2006/relationships/hyperlink" Target="https://redcap.cesvima.upm.es/surveys/?s=MGKgEuACAj8ubYRc" TargetMode="External"/><Relationship Id="rId71" Type="http://schemas.openxmlformats.org/officeDocument/2006/relationships/hyperlink" Target="https://redcap.cesvima.upm.es/surveys/?s=RryViQMYZ5skbDfc" TargetMode="External"/><Relationship Id="rId92" Type="http://schemas.openxmlformats.org/officeDocument/2006/relationships/hyperlink" Target="https://redcap.cesvima.upm.es/surveys/?s=Dzv7UCdFWYzEzHJ6" TargetMode="External"/><Relationship Id="rId162" Type="http://schemas.openxmlformats.org/officeDocument/2006/relationships/hyperlink" Target="https://redcap.cesvima.upm.es/surveys/?s=7QgQLDaYmLZwZ6H4" TargetMode="External"/><Relationship Id="rId183" Type="http://schemas.openxmlformats.org/officeDocument/2006/relationships/hyperlink" Target="https://redcap.cesvima.upm.es/surveys/?s=wJ968ZE8Vfmi4CbW" TargetMode="External"/><Relationship Id="rId2" Type="http://schemas.openxmlformats.org/officeDocument/2006/relationships/hyperlink" Target="https://redcap.cesvima.upm.es/surveys/?s=uKn9uJcI6vZ6fmGJ" TargetMode="External"/><Relationship Id="rId29" Type="http://schemas.openxmlformats.org/officeDocument/2006/relationships/hyperlink" Target="https://redcap.cesvima.upm.es/surveys/?s=xeK4g2Cd6QmVUpEn" TargetMode="External"/><Relationship Id="rId24" Type="http://schemas.openxmlformats.org/officeDocument/2006/relationships/hyperlink" Target="https://redcap.cesvima.upm.es/surveys/?s=oy5Qwn9fDoscryg3" TargetMode="External"/><Relationship Id="rId40" Type="http://schemas.openxmlformats.org/officeDocument/2006/relationships/hyperlink" Target="https://redcap.cesvima.upm.es/surveys/?s=5uqUXFreUKvLowtj" TargetMode="External"/><Relationship Id="rId45" Type="http://schemas.openxmlformats.org/officeDocument/2006/relationships/hyperlink" Target="https://redcap.cesvima.upm.es/surveys/?s=ncikZYHwkxwkaesL" TargetMode="External"/><Relationship Id="rId66" Type="http://schemas.openxmlformats.org/officeDocument/2006/relationships/hyperlink" Target="https://redcap.cesvima.upm.es/surveys/?s=WN6didteZah5DnJW" TargetMode="External"/><Relationship Id="rId87" Type="http://schemas.openxmlformats.org/officeDocument/2006/relationships/hyperlink" Target="https://redcap.cesvima.upm.es/surveys/?s=wvN5rMWwj7KrYpkg" TargetMode="External"/><Relationship Id="rId110" Type="http://schemas.openxmlformats.org/officeDocument/2006/relationships/hyperlink" Target="https://redcap.cesvima.upm.es/surveys/?s=NXAI33GWo9IwJ5Fa" TargetMode="External"/><Relationship Id="rId115" Type="http://schemas.openxmlformats.org/officeDocument/2006/relationships/hyperlink" Target="https://redcap.cesvima.upm.es/surveys/?s=JCD3mR675kmQTUPW" TargetMode="External"/><Relationship Id="rId131" Type="http://schemas.openxmlformats.org/officeDocument/2006/relationships/hyperlink" Target="https://redcap.cesvima.upm.es/surveys/?s=FARvxnzMEPrVJfxz" TargetMode="External"/><Relationship Id="rId136" Type="http://schemas.openxmlformats.org/officeDocument/2006/relationships/hyperlink" Target="https://redcap.cesvima.upm.es/surveys/?s=9FWjt2VTXJhIX5ta" TargetMode="External"/><Relationship Id="rId157" Type="http://schemas.openxmlformats.org/officeDocument/2006/relationships/hyperlink" Target="https://redcap.cesvima.upm.es/surveys/?s=wIIvNe2zeJesHFYs" TargetMode="External"/><Relationship Id="rId178" Type="http://schemas.openxmlformats.org/officeDocument/2006/relationships/hyperlink" Target="https://redcap.cesvima.upm.es/surveys/?s=7j8G7mkfPJjTGW9n" TargetMode="External"/><Relationship Id="rId61" Type="http://schemas.openxmlformats.org/officeDocument/2006/relationships/hyperlink" Target="https://redcap.cesvima.upm.es/surveys/?s=WKcIPDkjwc3SnIy5" TargetMode="External"/><Relationship Id="rId82" Type="http://schemas.openxmlformats.org/officeDocument/2006/relationships/hyperlink" Target="https://redcap.cesvima.upm.es/surveys/?s=2yFfS9WdbNwUfgKG" TargetMode="External"/><Relationship Id="rId152" Type="http://schemas.openxmlformats.org/officeDocument/2006/relationships/hyperlink" Target="https://redcap.cesvima.upm.es/surveys/?s=mLgXircbuKKtyox3" TargetMode="External"/><Relationship Id="rId173" Type="http://schemas.openxmlformats.org/officeDocument/2006/relationships/hyperlink" Target="https://redcap.cesvima.upm.es/surveys/?s=3YGYr4h6IHMW5p4f" TargetMode="External"/><Relationship Id="rId19" Type="http://schemas.openxmlformats.org/officeDocument/2006/relationships/hyperlink" Target="https://redcap.cesvima.upm.es/surveys/?s=n3LsBA4RfXvgPHWZ" TargetMode="External"/><Relationship Id="rId14" Type="http://schemas.openxmlformats.org/officeDocument/2006/relationships/hyperlink" Target="https://redcap.cesvima.upm.es/surveys/?s=dX7yQd5do5cqd4Yb" TargetMode="External"/><Relationship Id="rId30" Type="http://schemas.openxmlformats.org/officeDocument/2006/relationships/hyperlink" Target="https://redcap.cesvima.upm.es/surveys/?s=wQh4cabfByiCVD77" TargetMode="External"/><Relationship Id="rId35" Type="http://schemas.openxmlformats.org/officeDocument/2006/relationships/hyperlink" Target="https://redcap.cesvima.upm.es/surveys/?s=eAhp3tP7VIykyf5W" TargetMode="External"/><Relationship Id="rId56" Type="http://schemas.openxmlformats.org/officeDocument/2006/relationships/hyperlink" Target="https://redcap.cesvima.upm.es/surveys/?s=ZHQX6MEyBmoHQsfB" TargetMode="External"/><Relationship Id="rId77" Type="http://schemas.openxmlformats.org/officeDocument/2006/relationships/hyperlink" Target="https://redcap.cesvima.upm.es/surveys/?s=rXdK8FHdMhKpB2Jt" TargetMode="External"/><Relationship Id="rId100" Type="http://schemas.openxmlformats.org/officeDocument/2006/relationships/hyperlink" Target="https://redcap.cesvima.upm.es/surveys/?s=yZaJALbayYSDhWxr" TargetMode="External"/><Relationship Id="rId105" Type="http://schemas.openxmlformats.org/officeDocument/2006/relationships/hyperlink" Target="https://redcap.cesvima.upm.es/surveys/?s=qyVmsNNxQ9Y6ucuZ" TargetMode="External"/><Relationship Id="rId126" Type="http://schemas.openxmlformats.org/officeDocument/2006/relationships/hyperlink" Target="https://redcap.cesvima.upm.es/surveys/?s=sW4oA5yM8tB8Nvi3" TargetMode="External"/><Relationship Id="rId147" Type="http://schemas.openxmlformats.org/officeDocument/2006/relationships/hyperlink" Target="https://redcap.cesvima.upm.es/surveys/?s=geaaA6T6ZQAVXpQp" TargetMode="External"/><Relationship Id="rId168" Type="http://schemas.openxmlformats.org/officeDocument/2006/relationships/hyperlink" Target="https://redcap.cesvima.upm.es/surveys/?s=omLFJpiBf8VHNAAJ" TargetMode="External"/><Relationship Id="rId8" Type="http://schemas.openxmlformats.org/officeDocument/2006/relationships/hyperlink" Target="https://redcap.cesvima.upm.es/surveys/?s=SoeTuQwnXvCqoeWo" TargetMode="External"/><Relationship Id="rId51" Type="http://schemas.openxmlformats.org/officeDocument/2006/relationships/hyperlink" Target="https://redcap.cesvima.upm.es/surveys/?s=nHujbuxzPqMAJvhZ" TargetMode="External"/><Relationship Id="rId72" Type="http://schemas.openxmlformats.org/officeDocument/2006/relationships/hyperlink" Target="https://redcap.cesvima.upm.es/surveys/?s=CD6qtMivra3GXZfL" TargetMode="External"/><Relationship Id="rId93" Type="http://schemas.openxmlformats.org/officeDocument/2006/relationships/hyperlink" Target="https://redcap.cesvima.upm.es/surveys/?s=qS75Bwa2tbTBqs7S" TargetMode="External"/><Relationship Id="rId98" Type="http://schemas.openxmlformats.org/officeDocument/2006/relationships/hyperlink" Target="https://redcap.cesvima.upm.es/surveys/?s=wI8vapPIruqYwtoL" TargetMode="External"/><Relationship Id="rId121" Type="http://schemas.openxmlformats.org/officeDocument/2006/relationships/hyperlink" Target="https://redcap.cesvima.upm.es/surveys/?s=Fh2ctEHydIbZ97ub" TargetMode="External"/><Relationship Id="rId142" Type="http://schemas.openxmlformats.org/officeDocument/2006/relationships/hyperlink" Target="https://redcap.cesvima.upm.es/surveys/?s=YFHmFqZsomAVnVAX" TargetMode="External"/><Relationship Id="rId163" Type="http://schemas.openxmlformats.org/officeDocument/2006/relationships/hyperlink" Target="https://redcap.cesvima.upm.es/surveys/?s=HZ4pifbvxhIsXhEG" TargetMode="External"/><Relationship Id="rId3" Type="http://schemas.openxmlformats.org/officeDocument/2006/relationships/hyperlink" Target="https://redcap.cesvima.upm.es/surveys/?s=rwx3mArMwHEwsB77" TargetMode="External"/><Relationship Id="rId25" Type="http://schemas.openxmlformats.org/officeDocument/2006/relationships/hyperlink" Target="https://redcap.cesvima.upm.es/surveys/?s=moPQQKtcASvSokWZ" TargetMode="External"/><Relationship Id="rId46" Type="http://schemas.openxmlformats.org/officeDocument/2006/relationships/hyperlink" Target="https://redcap.cesvima.upm.es/surveys/?s=6NQEQqgV9hwmG8eV" TargetMode="External"/><Relationship Id="rId67" Type="http://schemas.openxmlformats.org/officeDocument/2006/relationships/hyperlink" Target="https://redcap.cesvima.upm.es/surveys/?s=3VMnMX8Epm2BwRKD" TargetMode="External"/><Relationship Id="rId116" Type="http://schemas.openxmlformats.org/officeDocument/2006/relationships/hyperlink" Target="https://redcap.cesvima.upm.es/surveys/?s=SPDa6uBRpfT6RoXQ" TargetMode="External"/><Relationship Id="rId137" Type="http://schemas.openxmlformats.org/officeDocument/2006/relationships/hyperlink" Target="https://redcap.cesvima.upm.es/surveys/?s=fdAJEmWI84wwJoCa" TargetMode="External"/><Relationship Id="rId158" Type="http://schemas.openxmlformats.org/officeDocument/2006/relationships/hyperlink" Target="https://redcap.cesvima.upm.es/surveys/?s=LCyn3y9TFzQg6wyR" TargetMode="External"/><Relationship Id="rId20" Type="http://schemas.openxmlformats.org/officeDocument/2006/relationships/hyperlink" Target="https://redcap.cesvima.upm.es/surveys/?s=VTmrZuBSxQ8Y2Ur2" TargetMode="External"/><Relationship Id="rId41" Type="http://schemas.openxmlformats.org/officeDocument/2006/relationships/hyperlink" Target="https://redcap.cesvima.upm.es/surveys/?s=v3WQKZ8qWDqnGsvB" TargetMode="External"/><Relationship Id="rId62" Type="http://schemas.openxmlformats.org/officeDocument/2006/relationships/hyperlink" Target="https://redcap.cesvima.upm.es/surveys/?s=aEWPzcJ4bcmDteXQ" TargetMode="External"/><Relationship Id="rId83" Type="http://schemas.openxmlformats.org/officeDocument/2006/relationships/hyperlink" Target="https://redcap.cesvima.upm.es/surveys/?s=F4RJnxZbhjYJbfyq" TargetMode="External"/><Relationship Id="rId88" Type="http://schemas.openxmlformats.org/officeDocument/2006/relationships/hyperlink" Target="https://redcap.cesvima.upm.es/surveys/?s=rvV7KpXxfjn9AZoI" TargetMode="External"/><Relationship Id="rId111" Type="http://schemas.openxmlformats.org/officeDocument/2006/relationships/hyperlink" Target="https://redcap.cesvima.upm.es/surveys/?s=88RIkq2fpkddB4vZ" TargetMode="External"/><Relationship Id="rId132" Type="http://schemas.openxmlformats.org/officeDocument/2006/relationships/hyperlink" Target="https://redcap.cesvima.upm.es/surveys/?s=FmAdKE5Nw8VLIv3t" TargetMode="External"/><Relationship Id="rId153" Type="http://schemas.openxmlformats.org/officeDocument/2006/relationships/hyperlink" Target="https://redcap.cesvima.upm.es/surveys/?s=NetrYbPTkBBR47Zu" TargetMode="External"/><Relationship Id="rId174" Type="http://schemas.openxmlformats.org/officeDocument/2006/relationships/hyperlink" Target="https://redcap.cesvima.upm.es/surveys/?s=Ko6sTyUUgGIGzYwb" TargetMode="External"/><Relationship Id="rId179" Type="http://schemas.openxmlformats.org/officeDocument/2006/relationships/hyperlink" Target="https://redcap.cesvima.upm.es/surveys/?s=HmngHwhvZImRw85n" TargetMode="External"/><Relationship Id="rId15" Type="http://schemas.openxmlformats.org/officeDocument/2006/relationships/hyperlink" Target="https://redcap.cesvima.upm.es/surveys/?s=gSbJRvzV7nAASQ5k" TargetMode="External"/><Relationship Id="rId36" Type="http://schemas.openxmlformats.org/officeDocument/2006/relationships/hyperlink" Target="https://redcap.cesvima.upm.es/surveys/?s=MzCJfAWmrxzT4mxP" TargetMode="External"/><Relationship Id="rId57" Type="http://schemas.openxmlformats.org/officeDocument/2006/relationships/hyperlink" Target="https://redcap.cesvima.upm.es/surveys/?s=Y9LBpfoNQ5Gn3Ytt" TargetMode="External"/><Relationship Id="rId106" Type="http://schemas.openxmlformats.org/officeDocument/2006/relationships/hyperlink" Target="https://redcap.cesvima.upm.es/surveys/?s=u3XVXXbKqjKokToz" TargetMode="External"/><Relationship Id="rId127" Type="http://schemas.openxmlformats.org/officeDocument/2006/relationships/hyperlink" Target="https://redcap.cesvima.upm.es/surveys/?s=5PgaBZuz4NeA8iec" TargetMode="External"/><Relationship Id="rId10" Type="http://schemas.openxmlformats.org/officeDocument/2006/relationships/hyperlink" Target="https://redcap.cesvima.upm.es/surveys/?s=PiWGLTigoELUrNAj" TargetMode="External"/><Relationship Id="rId31" Type="http://schemas.openxmlformats.org/officeDocument/2006/relationships/hyperlink" Target="https://redcap.cesvima.upm.es/surveys/?s=SIqgWmSrVuF549Y2" TargetMode="External"/><Relationship Id="rId52" Type="http://schemas.openxmlformats.org/officeDocument/2006/relationships/hyperlink" Target="https://redcap.cesvima.upm.es/surveys/?s=7GbtkDRGiHkqpyYd" TargetMode="External"/><Relationship Id="rId73" Type="http://schemas.openxmlformats.org/officeDocument/2006/relationships/hyperlink" Target="https://redcap.cesvima.upm.es/surveys/?s=tfJn9MFQdgq2uTvc" TargetMode="External"/><Relationship Id="rId78" Type="http://schemas.openxmlformats.org/officeDocument/2006/relationships/hyperlink" Target="https://redcap.cesvima.upm.es/surveys/?s=ria3kLjhmXLPJ3zA" TargetMode="External"/><Relationship Id="rId94" Type="http://schemas.openxmlformats.org/officeDocument/2006/relationships/hyperlink" Target="https://redcap.cesvima.upm.es/surveys/?s=RUMUw2IBUetjY6SE" TargetMode="External"/><Relationship Id="rId99" Type="http://schemas.openxmlformats.org/officeDocument/2006/relationships/hyperlink" Target="https://redcap.cesvima.upm.es/surveys/?s=akwQDMtQ7KYki9W6" TargetMode="External"/><Relationship Id="rId101" Type="http://schemas.openxmlformats.org/officeDocument/2006/relationships/hyperlink" Target="https://redcap.cesvima.upm.es/surveys/?s=MesCTgxNST9hT5iX" TargetMode="External"/><Relationship Id="rId122" Type="http://schemas.openxmlformats.org/officeDocument/2006/relationships/hyperlink" Target="https://redcap.cesvima.upm.es/surveys/?s=CdK7GwLWvyeaPgPA" TargetMode="External"/><Relationship Id="rId143" Type="http://schemas.openxmlformats.org/officeDocument/2006/relationships/hyperlink" Target="https://redcap.cesvima.upm.es/surveys/?s=7Iumz65cYtHnWxIZ" TargetMode="External"/><Relationship Id="rId148" Type="http://schemas.openxmlformats.org/officeDocument/2006/relationships/hyperlink" Target="https://redcap.cesvima.upm.es/surveys/?s=ZSV2HLrqhU7nIcVj" TargetMode="External"/><Relationship Id="rId164" Type="http://schemas.openxmlformats.org/officeDocument/2006/relationships/hyperlink" Target="https://redcap.cesvima.upm.es/surveys/?s=MFmGtdmButjGZAHc" TargetMode="External"/><Relationship Id="rId169" Type="http://schemas.openxmlformats.org/officeDocument/2006/relationships/hyperlink" Target="https://redcap.cesvima.upm.es/surveys/?s=qTRMfp4knDHy5q3c" TargetMode="External"/><Relationship Id="rId4" Type="http://schemas.openxmlformats.org/officeDocument/2006/relationships/hyperlink" Target="https://redcap.cesvima.upm.es/surveys/?s=sN4kMgmeK7LnEZ7F" TargetMode="External"/><Relationship Id="rId9" Type="http://schemas.openxmlformats.org/officeDocument/2006/relationships/hyperlink" Target="https://redcap.cesvima.upm.es/surveys/?s=SXX6b2VhjEhHVIZg" TargetMode="External"/><Relationship Id="rId180" Type="http://schemas.openxmlformats.org/officeDocument/2006/relationships/hyperlink" Target="https://redcap.cesvima.upm.es/surveys/?s=WEgxInoeJeHuK4dg" TargetMode="External"/><Relationship Id="rId26" Type="http://schemas.openxmlformats.org/officeDocument/2006/relationships/hyperlink" Target="https://redcap.cesvima.upm.es/surveys/?s=v8ITV4G8sYDmjJgv" TargetMode="External"/><Relationship Id="rId47" Type="http://schemas.openxmlformats.org/officeDocument/2006/relationships/hyperlink" Target="https://redcap.cesvima.upm.es/surveys/?s=GIZInHUXtewsIJuT" TargetMode="External"/><Relationship Id="rId68" Type="http://schemas.openxmlformats.org/officeDocument/2006/relationships/hyperlink" Target="https://redcap.cesvima.upm.es/surveys/?s=VXdD3RMp2oVeqyWM" TargetMode="External"/><Relationship Id="rId89" Type="http://schemas.openxmlformats.org/officeDocument/2006/relationships/hyperlink" Target="https://redcap.cesvima.upm.es/surveys/?s=dI9Jhohu3g8bgSAK" TargetMode="External"/><Relationship Id="rId112" Type="http://schemas.openxmlformats.org/officeDocument/2006/relationships/hyperlink" Target="https://redcap.cesvima.upm.es/surveys/?s=wPwmRgjMcRKVBAaA" TargetMode="External"/><Relationship Id="rId133" Type="http://schemas.openxmlformats.org/officeDocument/2006/relationships/hyperlink" Target="https://redcap.cesvima.upm.es/surveys/?s=PCc5S5TGLuyRknMp" TargetMode="External"/><Relationship Id="rId154" Type="http://schemas.openxmlformats.org/officeDocument/2006/relationships/hyperlink" Target="https://redcap.cesvima.upm.es/surveys/?s=jdiqGwuRx8W6YQuq" TargetMode="External"/><Relationship Id="rId175" Type="http://schemas.openxmlformats.org/officeDocument/2006/relationships/hyperlink" Target="https://redcap.cesvima.upm.es/surveys/?s=8RiVARKRi46amWF4" TargetMode="External"/><Relationship Id="rId16" Type="http://schemas.openxmlformats.org/officeDocument/2006/relationships/hyperlink" Target="https://redcap.cesvima.upm.es/surveys/?s=IYJjJMLdLkNU63XB" TargetMode="External"/><Relationship Id="rId37" Type="http://schemas.openxmlformats.org/officeDocument/2006/relationships/hyperlink" Target="https://redcap.cesvima.upm.es/surveys/?s=QFb9toYwYjf9V4Dg" TargetMode="External"/><Relationship Id="rId58" Type="http://schemas.openxmlformats.org/officeDocument/2006/relationships/hyperlink" Target="https://redcap.cesvima.upm.es/surveys/?s=rZHZIfttazcXyT6s" TargetMode="External"/><Relationship Id="rId79" Type="http://schemas.openxmlformats.org/officeDocument/2006/relationships/hyperlink" Target="https://redcap.cesvima.upm.es/surveys/?s=9NoWxV9TBX3RRPIk" TargetMode="External"/><Relationship Id="rId102" Type="http://schemas.openxmlformats.org/officeDocument/2006/relationships/hyperlink" Target="https://redcap.cesvima.upm.es/surveys/?s=zMexeIBzIc8DDiBK" TargetMode="External"/><Relationship Id="rId123" Type="http://schemas.openxmlformats.org/officeDocument/2006/relationships/hyperlink" Target="https://redcap.cesvima.upm.es/surveys/?s=EYoLMZt4ewyFwjvf" TargetMode="External"/><Relationship Id="rId144" Type="http://schemas.openxmlformats.org/officeDocument/2006/relationships/hyperlink" Target="https://redcap.cesvima.upm.es/surveys/?s=sz5LXVqjJTh5Lpvo" TargetMode="External"/><Relationship Id="rId90" Type="http://schemas.openxmlformats.org/officeDocument/2006/relationships/hyperlink" Target="https://redcap.cesvima.upm.es/surveys/?s=DqtZVC3Y7ta66iz9" TargetMode="External"/><Relationship Id="rId165" Type="http://schemas.openxmlformats.org/officeDocument/2006/relationships/hyperlink" Target="https://redcap.cesvima.upm.es/surveys/?s=fR8PiT2PKUokIdvz" TargetMode="External"/><Relationship Id="rId27" Type="http://schemas.openxmlformats.org/officeDocument/2006/relationships/hyperlink" Target="https://redcap.cesvima.upm.es/surveys/?s=f8vayTLvXPjzCZfc" TargetMode="External"/><Relationship Id="rId48" Type="http://schemas.openxmlformats.org/officeDocument/2006/relationships/hyperlink" Target="https://redcap.cesvima.upm.es/surveys/?s=BDjggt8Mxt2XgaeN" TargetMode="External"/><Relationship Id="rId69" Type="http://schemas.openxmlformats.org/officeDocument/2006/relationships/hyperlink" Target="https://redcap.cesvima.upm.es/surveys/?s=QEf6Jq4Nbyn4upNC" TargetMode="External"/><Relationship Id="rId113" Type="http://schemas.openxmlformats.org/officeDocument/2006/relationships/hyperlink" Target="https://redcap.cesvima.upm.es/surveys/?s=oM62VMftd2RkWrVU" TargetMode="External"/><Relationship Id="rId134" Type="http://schemas.openxmlformats.org/officeDocument/2006/relationships/hyperlink" Target="https://redcap.cesvima.upm.es/surveys/?s=gVGFWqbX3BQNRIZZ" TargetMode="External"/><Relationship Id="rId80" Type="http://schemas.openxmlformats.org/officeDocument/2006/relationships/hyperlink" Target="https://redcap.cesvima.upm.es/surveys/?s=xEZ7uVbzw3QBEuTd" TargetMode="External"/><Relationship Id="rId155" Type="http://schemas.openxmlformats.org/officeDocument/2006/relationships/hyperlink" Target="https://redcap.cesvima.upm.es/surveys/?s=ikR85w5fVxuXuMBK" TargetMode="External"/><Relationship Id="rId176" Type="http://schemas.openxmlformats.org/officeDocument/2006/relationships/hyperlink" Target="https://redcap.cesvima.upm.es/surveys/?s=MkgbnEZihzDSjpyy" TargetMode="External"/><Relationship Id="rId17" Type="http://schemas.openxmlformats.org/officeDocument/2006/relationships/hyperlink" Target="https://redcap.cesvima.upm.es/surveys/?s=zHIqmYYifyE9Iw9i" TargetMode="External"/><Relationship Id="rId38" Type="http://schemas.openxmlformats.org/officeDocument/2006/relationships/hyperlink" Target="https://redcap.cesvima.upm.es/surveys/?s=RrjyqbJkPRvmbUxY" TargetMode="External"/><Relationship Id="rId59" Type="http://schemas.openxmlformats.org/officeDocument/2006/relationships/hyperlink" Target="https://redcap.cesvima.upm.es/surveys/?s=MqoahMZK4tsdUYhu" TargetMode="External"/><Relationship Id="rId103" Type="http://schemas.openxmlformats.org/officeDocument/2006/relationships/hyperlink" Target="https://redcap.cesvima.upm.es/surveys/?s=TEpjNTmX4G8SeJCf" TargetMode="External"/><Relationship Id="rId124" Type="http://schemas.openxmlformats.org/officeDocument/2006/relationships/hyperlink" Target="https://redcap.cesvima.upm.es/surveys/?s=P4SGkBijJVnBfoNk" TargetMode="External"/><Relationship Id="rId70" Type="http://schemas.openxmlformats.org/officeDocument/2006/relationships/hyperlink" Target="https://redcap.cesvima.upm.es/surveys/?s=NgXyx5nTIJkk7LKQ" TargetMode="External"/><Relationship Id="rId91" Type="http://schemas.openxmlformats.org/officeDocument/2006/relationships/hyperlink" Target="https://redcap.cesvima.upm.es/surveys/?s=fmcWVpRHv9wWZuZ4" TargetMode="External"/><Relationship Id="rId145" Type="http://schemas.openxmlformats.org/officeDocument/2006/relationships/hyperlink" Target="https://redcap.cesvima.upm.es/surveys/?s=Fgu7xqbsptc5iUbc" TargetMode="External"/><Relationship Id="rId166" Type="http://schemas.openxmlformats.org/officeDocument/2006/relationships/hyperlink" Target="https://redcap.cesvima.upm.es/surveys/?s=noH6f4mcmUnJMuFD" TargetMode="External"/><Relationship Id="rId1" Type="http://schemas.openxmlformats.org/officeDocument/2006/relationships/hyperlink" Target="https://redcap.cesvima.upm.es/surveys/?s=BafQV6dUgokKuImq" TargetMode="External"/><Relationship Id="rId28" Type="http://schemas.openxmlformats.org/officeDocument/2006/relationships/hyperlink" Target="https://redcap.cesvima.upm.es/surveys/?s=7pB2Dqo3h5Wc5oph" TargetMode="External"/><Relationship Id="rId49" Type="http://schemas.openxmlformats.org/officeDocument/2006/relationships/hyperlink" Target="https://redcap.cesvima.upm.es/surveys/?s=Eh85IRvRXBiPZUEm" TargetMode="External"/><Relationship Id="rId114" Type="http://schemas.openxmlformats.org/officeDocument/2006/relationships/hyperlink" Target="https://redcap.cesvima.upm.es/surveys/?s=wbAWSP4F5y5AqLN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04EBD-0714-4B21-A9B8-050351CC5600}">
  <dimension ref="A2:B2"/>
  <sheetViews>
    <sheetView workbookViewId="0">
      <selection activeCell="A2" sqref="A2:B2"/>
    </sheetView>
  </sheetViews>
  <sheetFormatPr defaultRowHeight="15.75"/>
  <cols>
    <col min="2" max="2" width="30.25" bestFit="1" customWidth="1"/>
  </cols>
  <sheetData>
    <row r="2" spans="1:2">
      <c r="A2" s="44"/>
      <c r="B2" s="44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BA61D-AE10-3241-945C-506C55666E62}">
  <dimension ref="A1:Y232"/>
  <sheetViews>
    <sheetView tabSelected="1" topLeftCell="R141" zoomScale="150" workbookViewId="0">
      <selection activeCell="W144" sqref="W144"/>
    </sheetView>
  </sheetViews>
  <sheetFormatPr defaultColWidth="11" defaultRowHeight="15" customHeight="1"/>
  <cols>
    <col min="1" max="1" width="35" customWidth="1"/>
    <col min="3" max="3" width="22.375" bestFit="1" customWidth="1"/>
    <col min="4" max="4" width="21.875" bestFit="1" customWidth="1"/>
    <col min="5" max="5" width="17" customWidth="1"/>
    <col min="6" max="6" width="11.5" customWidth="1"/>
    <col min="7" max="7" width="12.375" customWidth="1"/>
    <col min="8" max="8" width="57.25" bestFit="1" customWidth="1"/>
    <col min="9" max="9" width="30.25" style="3" customWidth="1"/>
    <col min="10" max="10" width="26.625" customWidth="1"/>
    <col min="11" max="11" width="54.125" customWidth="1"/>
    <col min="12" max="12" width="42.125" style="1" customWidth="1"/>
    <col min="13" max="13" width="10.125" customWidth="1"/>
    <col min="14" max="14" width="57.25" customWidth="1"/>
    <col min="15" max="15" width="43.5" customWidth="1"/>
    <col min="16" max="16" width="11" customWidth="1"/>
    <col min="17" max="17" width="52.625" customWidth="1"/>
    <col min="18" max="18" width="39" customWidth="1"/>
    <col min="19" max="19" width="11" customWidth="1"/>
    <col min="20" max="20" width="55.5" customWidth="1"/>
    <col min="21" max="21" width="25.625" customWidth="1"/>
    <col min="23" max="23" width="55.25" customWidth="1"/>
    <col min="24" max="24" width="32.5" customWidth="1"/>
    <col min="26" max="26" width="56.75" customWidth="1"/>
    <col min="27" max="27" width="40.75" customWidth="1"/>
  </cols>
  <sheetData>
    <row r="1" spans="1:25" s="27" customFormat="1" ht="15" customHeight="1">
      <c r="A1" s="27" t="s">
        <v>1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7" t="s">
        <v>8</v>
      </c>
      <c r="I1" s="18" t="s">
        <v>9</v>
      </c>
      <c r="J1" s="19" t="s">
        <v>10</v>
      </c>
      <c r="K1" s="20" t="s">
        <v>11</v>
      </c>
      <c r="L1" s="20" t="s">
        <v>12</v>
      </c>
      <c r="M1" s="21" t="s">
        <v>10</v>
      </c>
      <c r="N1" s="28" t="s">
        <v>13</v>
      </c>
      <c r="O1" s="29" t="s">
        <v>14</v>
      </c>
      <c r="P1" s="30" t="s">
        <v>10</v>
      </c>
      <c r="Q1" s="22" t="s">
        <v>15</v>
      </c>
      <c r="R1" s="22" t="s">
        <v>16</v>
      </c>
      <c r="S1" s="23" t="s">
        <v>10</v>
      </c>
      <c r="T1" s="24" t="s">
        <v>17</v>
      </c>
      <c r="U1" s="24" t="s">
        <v>18</v>
      </c>
      <c r="V1" s="24" t="s">
        <v>10</v>
      </c>
      <c r="W1" s="34" t="s">
        <v>19</v>
      </c>
      <c r="X1" s="25" t="s">
        <v>20</v>
      </c>
      <c r="Y1" s="26" t="s">
        <v>10</v>
      </c>
    </row>
    <row r="2" spans="1:25" ht="15" customHeight="1">
      <c r="B2" s="1" t="s">
        <v>21</v>
      </c>
      <c r="C2" s="1" t="s">
        <v>22</v>
      </c>
      <c r="D2" s="1" t="s">
        <v>22</v>
      </c>
      <c r="E2" s="1" t="s">
        <v>21</v>
      </c>
      <c r="F2" s="1" t="s">
        <v>21</v>
      </c>
      <c r="G2" s="1" t="s">
        <v>21</v>
      </c>
      <c r="H2" s="13" t="s">
        <v>22</v>
      </c>
      <c r="I2" s="14" t="s">
        <v>22</v>
      </c>
      <c r="J2" s="15" t="s">
        <v>21</v>
      </c>
      <c r="K2" s="11" t="s">
        <v>22</v>
      </c>
      <c r="L2" s="11" t="s">
        <v>22</v>
      </c>
      <c r="M2" s="12" t="s">
        <v>21</v>
      </c>
      <c r="N2" s="31" t="s">
        <v>22</v>
      </c>
      <c r="O2" s="32" t="s">
        <v>22</v>
      </c>
      <c r="P2" s="33" t="s">
        <v>21</v>
      </c>
      <c r="Q2" s="9" t="s">
        <v>22</v>
      </c>
      <c r="R2" s="9" t="s">
        <v>22</v>
      </c>
      <c r="S2" s="10" t="s">
        <v>21</v>
      </c>
      <c r="T2" s="8" t="s">
        <v>22</v>
      </c>
      <c r="U2" s="8"/>
      <c r="V2" s="8" t="s">
        <v>21</v>
      </c>
      <c r="W2" s="5" t="s">
        <v>22</v>
      </c>
      <c r="X2" s="6" t="s">
        <v>22</v>
      </c>
      <c r="Y2" s="7" t="s">
        <v>21</v>
      </c>
    </row>
    <row r="3" spans="1:25" s="44" customFormat="1" ht="15" customHeight="1">
      <c r="A3" s="48" t="s">
        <v>23</v>
      </c>
      <c r="B3" s="38"/>
      <c r="C3" s="38" t="s">
        <v>24</v>
      </c>
      <c r="D3" s="38" t="s">
        <v>25</v>
      </c>
      <c r="E3" s="38"/>
      <c r="F3" s="38"/>
      <c r="G3" s="38"/>
      <c r="H3" s="50" t="s">
        <v>26</v>
      </c>
      <c r="I3" s="40" t="str">
        <f>HYPERLINK(H3, "1. Consentimiento Informado")</f>
        <v>1. Consentimiento Informado</v>
      </c>
      <c r="J3" s="41"/>
      <c r="K3" s="46" t="s">
        <v>27</v>
      </c>
      <c r="L3" s="40" t="str">
        <f>HYPERLINK(K3, "2. Datos demográficos y estilos de vida")</f>
        <v>2. Datos demográficos y estilos de vida</v>
      </c>
      <c r="M3" s="42"/>
      <c r="N3" s="45" t="s">
        <v>28</v>
      </c>
      <c r="O3" s="43" t="str">
        <f>HYPERLINK(N3, "3. Cuestionario de memoria de la vida diaria")</f>
        <v>3. Cuestionario de memoria de la vida diaria</v>
      </c>
      <c r="P3" s="41"/>
      <c r="Q3" s="38" t="s">
        <v>29</v>
      </c>
      <c r="R3" s="40" t="str">
        <f>HYPERLINK(Q3, "4. Encuesta de aceptación de la plataforma")</f>
        <v>4. Encuesta de aceptación de la plataforma</v>
      </c>
      <c r="S3" s="41"/>
      <c r="T3" s="46" t="s">
        <v>30</v>
      </c>
      <c r="U3" s="43" t="str">
        <f>HYPERLINK(T3, "5. Cuestionario De Salud")</f>
        <v>5. Cuestionario De Salud</v>
      </c>
      <c r="W3" s="45" t="s">
        <v>31</v>
      </c>
      <c r="X3" s="40" t="str">
        <f>HYPERLINK(W3, "6. Cuestionario de vida social")</f>
        <v>6. Cuestionario de vida social</v>
      </c>
      <c r="Y3" s="41"/>
    </row>
    <row r="4" spans="1:25" s="44" customFormat="1" ht="15" customHeight="1">
      <c r="A4" s="37" t="s">
        <v>23</v>
      </c>
      <c r="B4" s="38"/>
      <c r="C4" s="38" t="s">
        <v>32</v>
      </c>
      <c r="D4" s="38" t="s">
        <v>33</v>
      </c>
      <c r="E4" s="38"/>
      <c r="F4" s="38"/>
      <c r="G4" s="38"/>
      <c r="H4" s="50" t="s">
        <v>34</v>
      </c>
      <c r="I4" s="40" t="str">
        <f>HYPERLINK(H4, "1. Consentimiento Informado")</f>
        <v>1. Consentimiento Informado</v>
      </c>
      <c r="J4" s="41"/>
      <c r="K4" s="46" t="s">
        <v>35</v>
      </c>
      <c r="L4" s="40" t="str">
        <f>HYPERLINK(K4, "2. Datos demográficos y estilos de vida")</f>
        <v>2. Datos demográficos y estilos de vida</v>
      </c>
      <c r="M4" s="41"/>
      <c r="N4" s="45" t="s">
        <v>36</v>
      </c>
      <c r="O4" s="43" t="str">
        <f>HYPERLINK(N4, "3. Cuestionario de memoria de la vida diaria")</f>
        <v>3. Cuestionario de memoria de la vida diaria</v>
      </c>
      <c r="P4" s="41"/>
      <c r="Q4" s="38" t="s">
        <v>37</v>
      </c>
      <c r="R4" s="40" t="str">
        <f>HYPERLINK(Q4, "4. Encuesta de aceptación de la plataforma")</f>
        <v>4. Encuesta de aceptación de la plataforma</v>
      </c>
      <c r="S4" s="41"/>
      <c r="T4" s="46" t="s">
        <v>38</v>
      </c>
      <c r="U4" s="43" t="str">
        <f>HYPERLINK(T4, "5. Cuestionario De Salud")</f>
        <v>5. Cuestionario De Salud</v>
      </c>
      <c r="W4" s="45" t="s">
        <v>39</v>
      </c>
      <c r="X4" s="40" t="str">
        <f>HYPERLINK(W4, "6. Cuestionario de vida social")</f>
        <v>6. Cuestionario de vida social</v>
      </c>
      <c r="Y4" s="41"/>
    </row>
    <row r="5" spans="1:25" s="44" customFormat="1" ht="15" customHeight="1">
      <c r="A5" s="37" t="s">
        <v>23</v>
      </c>
      <c r="B5" s="38"/>
      <c r="C5" s="38" t="s">
        <v>40</v>
      </c>
      <c r="D5" s="38" t="s">
        <v>41</v>
      </c>
      <c r="E5" s="38"/>
      <c r="F5" s="38"/>
      <c r="G5" s="38"/>
      <c r="H5" s="50" t="s">
        <v>42</v>
      </c>
      <c r="I5" s="40" t="str">
        <f>HYPERLINK(H5, "1. Consentimiento Informado")</f>
        <v>1. Consentimiento Informado</v>
      </c>
      <c r="J5" s="41"/>
      <c r="K5" s="46" t="s">
        <v>43</v>
      </c>
      <c r="L5" s="40" t="str">
        <f>HYPERLINK(K5, "2. Datos demográficos y estilos de vida")</f>
        <v>2. Datos demográficos y estilos de vida</v>
      </c>
      <c r="M5" s="42"/>
      <c r="N5" s="45" t="s">
        <v>44</v>
      </c>
      <c r="O5" s="43" t="str">
        <f>HYPERLINK(N5, "3. Cuestionario de memoria de la vida diaria")</f>
        <v>3. Cuestionario de memoria de la vida diaria</v>
      </c>
      <c r="P5" s="41"/>
      <c r="Q5" s="38" t="s">
        <v>45</v>
      </c>
      <c r="R5" s="40" t="str">
        <f>HYPERLINK(Q5, "4. Encuesta de aceptación de la plataforma")</f>
        <v>4. Encuesta de aceptación de la plataforma</v>
      </c>
      <c r="S5" s="41"/>
      <c r="T5" s="46" t="s">
        <v>46</v>
      </c>
      <c r="U5" s="43" t="str">
        <f>HYPERLINK(T5, "5. Cuestionario De Salud")</f>
        <v>5. Cuestionario De Salud</v>
      </c>
      <c r="W5" s="45" t="s">
        <v>47</v>
      </c>
      <c r="X5" s="40" t="str">
        <f>HYPERLINK(W5, "6. Cuestionario de vida social")</f>
        <v>6. Cuestionario de vida social</v>
      </c>
      <c r="Y5" s="41"/>
    </row>
    <row r="6" spans="1:25" s="44" customFormat="1" ht="15" customHeight="1">
      <c r="A6" s="37" t="s">
        <v>23</v>
      </c>
      <c r="B6" s="38"/>
      <c r="C6" s="38" t="s">
        <v>48</v>
      </c>
      <c r="D6" s="38" t="s">
        <v>49</v>
      </c>
      <c r="E6" s="38"/>
      <c r="F6" s="38"/>
      <c r="G6" s="38"/>
      <c r="H6" s="45" t="s">
        <v>50</v>
      </c>
      <c r="I6" s="40" t="str">
        <f>HYPERLINK(H6, "1. Consentimiento Informado")</f>
        <v>1. Consentimiento Informado</v>
      </c>
      <c r="J6" s="41"/>
      <c r="K6" s="46" t="s">
        <v>51</v>
      </c>
      <c r="L6" s="40" t="str">
        <f>HYPERLINK(K6, "2. Datos demográficos y estilos de vida")</f>
        <v>2. Datos demográficos y estilos de vida</v>
      </c>
      <c r="M6" s="42"/>
      <c r="N6" s="45" t="s">
        <v>52</v>
      </c>
      <c r="O6" s="43" t="str">
        <f>HYPERLINK(N6, "3. Cuestionario de memoria de la vida diaria")</f>
        <v>3. Cuestionario de memoria de la vida diaria</v>
      </c>
      <c r="P6" s="41"/>
      <c r="Q6" s="38" t="s">
        <v>53</v>
      </c>
      <c r="R6" s="40" t="str">
        <f>HYPERLINK(Q6, "4. Encuesta de aceptación de la plataforma")</f>
        <v>4. Encuesta de aceptación de la plataforma</v>
      </c>
      <c r="S6" s="41"/>
      <c r="T6" s="46" t="s">
        <v>54</v>
      </c>
      <c r="U6" s="43" t="str">
        <f>HYPERLINK(T6, "5. Cuestionario De Salud")</f>
        <v>5. Cuestionario De Salud</v>
      </c>
      <c r="W6" s="45" t="s">
        <v>55</v>
      </c>
      <c r="X6" s="40" t="str">
        <f>HYPERLINK(W6, "6. Cuestionario de vida social")</f>
        <v>6. Cuestionario de vida social</v>
      </c>
      <c r="Y6" s="41"/>
    </row>
    <row r="7" spans="1:25" s="44" customFormat="1" ht="15" customHeight="1">
      <c r="A7" s="37" t="s">
        <v>23</v>
      </c>
      <c r="B7" s="38"/>
      <c r="C7" s="38" t="s">
        <v>56</v>
      </c>
      <c r="D7" s="38" t="s">
        <v>57</v>
      </c>
      <c r="E7" s="38"/>
      <c r="F7" s="38"/>
      <c r="G7" s="38"/>
      <c r="H7" s="45" t="s">
        <v>58</v>
      </c>
      <c r="I7" s="40" t="str">
        <f>HYPERLINK(H7, "1. Consentimiento Informado")</f>
        <v>1. Consentimiento Informado</v>
      </c>
      <c r="J7" s="41"/>
      <c r="K7" s="46" t="s">
        <v>59</v>
      </c>
      <c r="L7" s="40" t="str">
        <f>HYPERLINK(K7, "2. Datos demográficos y estilos de vida")</f>
        <v>2. Datos demográficos y estilos de vida</v>
      </c>
      <c r="M7" s="41"/>
      <c r="N7" s="45" t="s">
        <v>60</v>
      </c>
      <c r="O7" s="43" t="str">
        <f>HYPERLINK(N7, "3. Cuestionario de memoria de la vida diaria")</f>
        <v>3. Cuestionario de memoria de la vida diaria</v>
      </c>
      <c r="P7" s="41"/>
      <c r="Q7" s="38" t="s">
        <v>61</v>
      </c>
      <c r="R7" s="40" t="str">
        <f>HYPERLINK(Q7, "4. Encuesta de aceptación de la plataforma")</f>
        <v>4. Encuesta de aceptación de la plataforma</v>
      </c>
      <c r="S7" s="41"/>
      <c r="T7" s="46" t="s">
        <v>62</v>
      </c>
      <c r="U7" s="43" t="str">
        <f>HYPERLINK(T7, "5. Cuestionario De Salud")</f>
        <v>5. Cuestionario De Salud</v>
      </c>
      <c r="W7" s="45" t="s">
        <v>63</v>
      </c>
      <c r="X7" s="40" t="str">
        <f>HYPERLINK(W7, "6. Cuestionario de vida social")</f>
        <v>6. Cuestionario de vida social</v>
      </c>
      <c r="Y7" s="41"/>
    </row>
    <row r="8" spans="1:25" s="44" customFormat="1" ht="15" customHeight="1">
      <c r="A8" s="37" t="s">
        <v>23</v>
      </c>
      <c r="B8" s="38"/>
      <c r="C8" s="38" t="s">
        <v>64</v>
      </c>
      <c r="D8" s="38" t="s">
        <v>65</v>
      </c>
      <c r="E8" s="38"/>
      <c r="F8" s="38"/>
      <c r="G8" s="38"/>
      <c r="H8" s="45" t="s">
        <v>66</v>
      </c>
      <c r="I8" s="40" t="str">
        <f>HYPERLINK(H8, "1. Consentimiento Informado")</f>
        <v>1. Consentimiento Informado</v>
      </c>
      <c r="J8" s="41"/>
      <c r="K8" s="38" t="s">
        <v>67</v>
      </c>
      <c r="L8" s="40" t="str">
        <f>HYPERLINK(K8, "2. Datos demográficos y estilos de vida")</f>
        <v>2. Datos demográficos y estilos de vida</v>
      </c>
      <c r="M8" s="42"/>
      <c r="N8" s="45" t="s">
        <v>68</v>
      </c>
      <c r="O8" s="43" t="str">
        <f>HYPERLINK(N8, "3. Cuestionario de memoria de la vida diaria")</f>
        <v>3. Cuestionario de memoria de la vida diaria</v>
      </c>
      <c r="P8" s="41"/>
      <c r="Q8" s="46" t="s">
        <v>69</v>
      </c>
      <c r="R8" s="40" t="str">
        <f>HYPERLINK(Q8, "4. Encuesta de aceptación de la plataforma")</f>
        <v>4. Encuesta de aceptación de la plataforma</v>
      </c>
      <c r="S8" s="41"/>
      <c r="T8" s="38" t="s">
        <v>70</v>
      </c>
      <c r="U8" s="43" t="str">
        <f>HYPERLINK(T8, "5. Cuestionario De Salud")</f>
        <v>5. Cuestionario De Salud</v>
      </c>
      <c r="W8" s="39" t="s">
        <v>71</v>
      </c>
      <c r="X8" s="40" t="str">
        <f>HYPERLINK(W8, "6. Cuestionario de vida social")</f>
        <v>6. Cuestionario de vida social</v>
      </c>
      <c r="Y8" s="41"/>
    </row>
    <row r="9" spans="1:25" s="44" customFormat="1" ht="15" customHeight="1">
      <c r="A9" s="37" t="s">
        <v>23</v>
      </c>
      <c r="B9" s="38"/>
      <c r="C9" s="38" t="s">
        <v>72</v>
      </c>
      <c r="D9" s="38" t="s">
        <v>73</v>
      </c>
      <c r="E9" s="38"/>
      <c r="F9" s="38"/>
      <c r="G9" s="38"/>
      <c r="H9" s="45" t="s">
        <v>74</v>
      </c>
      <c r="I9" s="40" t="str">
        <f>HYPERLINK(H9, "1. Consentimiento Informado")</f>
        <v>1. Consentimiento Informado</v>
      </c>
      <c r="J9" s="41"/>
      <c r="K9" s="46" t="s">
        <v>75</v>
      </c>
      <c r="L9" s="40" t="str">
        <f>HYPERLINK(K9, "2. Datos demográficos y estilos de vida")</f>
        <v>2. Datos demográficos y estilos de vida</v>
      </c>
      <c r="M9" s="42"/>
      <c r="N9" s="45" t="s">
        <v>76</v>
      </c>
      <c r="O9" s="43" t="str">
        <f>HYPERLINK(N9, "3. Cuestionario de memoria de la vida diaria")</f>
        <v>3. Cuestionario de memoria de la vida diaria</v>
      </c>
      <c r="P9" s="41"/>
      <c r="Q9" s="46" t="s">
        <v>77</v>
      </c>
      <c r="R9" s="40" t="str">
        <f>HYPERLINK(Q9, "4. Encuesta de aceptación de la plataforma")</f>
        <v>4. Encuesta de aceptación de la plataforma</v>
      </c>
      <c r="S9" s="41"/>
      <c r="T9" s="46" t="s">
        <v>78</v>
      </c>
      <c r="U9" s="43" t="str">
        <f>HYPERLINK(T9, "5. Cuestionario De Salud")</f>
        <v>5. Cuestionario De Salud</v>
      </c>
      <c r="W9" s="45" t="s">
        <v>79</v>
      </c>
      <c r="X9" s="40" t="str">
        <f>HYPERLINK(W9, "6. Cuestionario de vida social")</f>
        <v>6. Cuestionario de vida social</v>
      </c>
      <c r="Y9" s="41"/>
    </row>
    <row r="10" spans="1:25" s="44" customFormat="1" ht="15" customHeight="1">
      <c r="A10" s="37" t="s">
        <v>23</v>
      </c>
      <c r="B10" s="38"/>
      <c r="C10" s="38" t="s">
        <v>80</v>
      </c>
      <c r="D10" s="38" t="s">
        <v>81</v>
      </c>
      <c r="E10" s="38"/>
      <c r="F10" s="38"/>
      <c r="G10" s="38"/>
      <c r="H10" s="45" t="s">
        <v>82</v>
      </c>
      <c r="I10" s="40" t="str">
        <f>HYPERLINK(H10, "1. Consentimiento Informado")</f>
        <v>1. Consentimiento Informado</v>
      </c>
      <c r="J10" s="41"/>
      <c r="K10" s="46" t="s">
        <v>83</v>
      </c>
      <c r="L10" s="40" t="str">
        <f>HYPERLINK(K10, "2. Datos demográficos y estilos de vida")</f>
        <v>2. Datos demográficos y estilos de vida</v>
      </c>
      <c r="M10" s="42"/>
      <c r="N10" s="45" t="s">
        <v>84</v>
      </c>
      <c r="O10" s="43" t="str">
        <f>HYPERLINK(N10, "3. Cuestionario de memoria de la vida diaria")</f>
        <v>3. Cuestionario de memoria de la vida diaria</v>
      </c>
      <c r="P10" s="41"/>
      <c r="Q10" s="38" t="s">
        <v>85</v>
      </c>
      <c r="R10" s="40" t="str">
        <f>HYPERLINK(Q10, "4. Encuesta de aceptación de la plataforma")</f>
        <v>4. Encuesta de aceptación de la plataforma</v>
      </c>
      <c r="S10" s="41"/>
      <c r="T10" s="46" t="s">
        <v>86</v>
      </c>
      <c r="U10" s="43" t="str">
        <f>HYPERLINK(T10, "5. Cuestionario De Salud")</f>
        <v>5. Cuestionario De Salud</v>
      </c>
      <c r="W10" s="45" t="s">
        <v>87</v>
      </c>
      <c r="X10" s="40" t="str">
        <f>HYPERLINK(W10, "6. Cuestionario de vida social")</f>
        <v>6. Cuestionario de vida social</v>
      </c>
      <c r="Y10" s="41"/>
    </row>
    <row r="11" spans="1:25" s="44" customFormat="1" ht="15" customHeight="1">
      <c r="A11" s="37" t="s">
        <v>23</v>
      </c>
      <c r="B11" s="38"/>
      <c r="C11" s="38" t="s">
        <v>88</v>
      </c>
      <c r="D11" s="38" t="s">
        <v>89</v>
      </c>
      <c r="E11" s="38"/>
      <c r="F11" s="38"/>
      <c r="G11" s="38"/>
      <c r="H11" s="45" t="s">
        <v>90</v>
      </c>
      <c r="I11" s="40" t="str">
        <f>HYPERLINK(H11, "1. Consentimiento Informado")</f>
        <v>1. Consentimiento Informado</v>
      </c>
      <c r="J11" s="41"/>
      <c r="K11" s="46" t="s">
        <v>91</v>
      </c>
      <c r="L11" s="40" t="str">
        <f>HYPERLINK(K11, "2. Datos demográficos y estilos de vida")</f>
        <v>2. Datos demográficos y estilos de vida</v>
      </c>
      <c r="M11" s="41"/>
      <c r="N11" s="45" t="s">
        <v>92</v>
      </c>
      <c r="O11" s="43" t="str">
        <f>HYPERLINK(N11, "3. Cuestionario de memoria de la vida diaria")</f>
        <v>3. Cuestionario de memoria de la vida diaria</v>
      </c>
      <c r="P11" s="41"/>
      <c r="Q11" s="38" t="s">
        <v>93</v>
      </c>
      <c r="R11" s="40" t="str">
        <f>HYPERLINK(Q11, "4. Encuesta de aceptación de la plataforma")</f>
        <v>4. Encuesta de aceptación de la plataforma</v>
      </c>
      <c r="S11" s="41"/>
      <c r="T11" s="46" t="s">
        <v>94</v>
      </c>
      <c r="U11" s="43" t="str">
        <f>HYPERLINK(T11, "5. Cuestionario De Salud")</f>
        <v>5. Cuestionario De Salud</v>
      </c>
      <c r="W11" s="45" t="s">
        <v>95</v>
      </c>
      <c r="X11" s="40" t="str">
        <f>HYPERLINK(W11, "6. Cuestionario de vida social")</f>
        <v>6. Cuestionario de vida social</v>
      </c>
      <c r="Y11" s="41"/>
    </row>
    <row r="12" spans="1:25" s="44" customFormat="1" ht="15" customHeight="1">
      <c r="A12" s="37" t="s">
        <v>23</v>
      </c>
      <c r="B12" s="38"/>
      <c r="C12" s="38" t="s">
        <v>96</v>
      </c>
      <c r="D12" s="38" t="s">
        <v>97</v>
      </c>
      <c r="E12" s="38"/>
      <c r="F12" s="38"/>
      <c r="G12" s="38"/>
      <c r="H12" s="45" t="s">
        <v>98</v>
      </c>
      <c r="I12" s="40" t="str">
        <f>HYPERLINK(H12, "1. Consentimiento Informado")</f>
        <v>1. Consentimiento Informado</v>
      </c>
      <c r="J12" s="41"/>
      <c r="K12" s="46" t="s">
        <v>99</v>
      </c>
      <c r="L12" s="40" t="str">
        <f>HYPERLINK(K12, "2. Datos demográficos y estilos de vida")</f>
        <v>2. Datos demográficos y estilos de vida</v>
      </c>
      <c r="M12" s="42"/>
      <c r="N12" s="45" t="s">
        <v>100</v>
      </c>
      <c r="O12" s="43" t="str">
        <f>HYPERLINK(N12, "3. Cuestionario de memoria de la vida diaria")</f>
        <v>3. Cuestionario de memoria de la vida diaria</v>
      </c>
      <c r="P12" s="41"/>
      <c r="Q12" s="38" t="s">
        <v>101</v>
      </c>
      <c r="R12" s="40" t="str">
        <f>HYPERLINK(Q12, "4. Encuesta de aceptación de la plataforma")</f>
        <v>4. Encuesta de aceptación de la plataforma</v>
      </c>
      <c r="S12" s="41"/>
      <c r="T12" s="46" t="s">
        <v>102</v>
      </c>
      <c r="U12" s="43" t="str">
        <f>HYPERLINK(T12, "5. Cuestionario De Salud")</f>
        <v>5. Cuestionario De Salud</v>
      </c>
      <c r="W12" s="45" t="s">
        <v>103</v>
      </c>
      <c r="X12" s="40" t="str">
        <f>HYPERLINK(W12, "6. Cuestionario de vida social")</f>
        <v>6. Cuestionario de vida social</v>
      </c>
      <c r="Y12" s="41"/>
    </row>
    <row r="13" spans="1:25" s="44" customFormat="1" ht="15" customHeight="1">
      <c r="A13" s="37" t="s">
        <v>104</v>
      </c>
      <c r="B13" s="38"/>
      <c r="C13" s="38" t="s">
        <v>105</v>
      </c>
      <c r="D13" s="38" t="s">
        <v>106</v>
      </c>
      <c r="E13" s="38"/>
      <c r="F13" s="38"/>
      <c r="G13" s="38"/>
      <c r="H13" s="45" t="s">
        <v>107</v>
      </c>
      <c r="I13" s="40" t="str">
        <f>HYPERLINK(H13, "1. Consentimiento Informado")</f>
        <v>1. Consentimiento Informado</v>
      </c>
      <c r="J13" s="41"/>
      <c r="K13" s="46" t="s">
        <v>108</v>
      </c>
      <c r="L13" s="40" t="str">
        <f>HYPERLINK(K13, "2. Datos demográficos y estilos de vida")</f>
        <v>2. Datos demográficos y estilos de vida</v>
      </c>
      <c r="M13" s="41"/>
      <c r="N13" s="45" t="s">
        <v>109</v>
      </c>
      <c r="O13" s="43" t="str">
        <f>HYPERLINK(N13, "3. Cuestionario de memoria de la vida diaria")</f>
        <v>3. Cuestionario de memoria de la vida diaria</v>
      </c>
      <c r="P13" s="41"/>
      <c r="Q13" s="38" t="s">
        <v>110</v>
      </c>
      <c r="R13" s="40" t="str">
        <f>HYPERLINK(Q13, "4. Encuesta de aceptación de la plataforma")</f>
        <v>4. Encuesta de aceptación de la plataforma</v>
      </c>
      <c r="S13" s="41"/>
      <c r="T13" s="46" t="s">
        <v>111</v>
      </c>
      <c r="U13" s="43" t="str">
        <f>HYPERLINK(T13, "5. Cuestionario De Salud")</f>
        <v>5. Cuestionario De Salud</v>
      </c>
      <c r="W13" s="45" t="s">
        <v>112</v>
      </c>
      <c r="X13" s="40" t="str">
        <f>HYPERLINK(W13, "6. Cuestionario de vida social")</f>
        <v>6. Cuestionario de vida social</v>
      </c>
      <c r="Y13" s="41"/>
    </row>
    <row r="14" spans="1:25" s="44" customFormat="1" ht="15" customHeight="1">
      <c r="A14" s="37" t="s">
        <v>104</v>
      </c>
      <c r="B14" s="38"/>
      <c r="C14" s="38" t="s">
        <v>113</v>
      </c>
      <c r="D14" s="38" t="s">
        <v>114</v>
      </c>
      <c r="E14" s="38"/>
      <c r="F14" s="38"/>
      <c r="G14" s="38"/>
      <c r="H14" s="45" t="s">
        <v>115</v>
      </c>
      <c r="I14" s="40" t="str">
        <f>HYPERLINK(H14, "1. Consentimiento Informado")</f>
        <v>1. Consentimiento Informado</v>
      </c>
      <c r="J14" s="41"/>
      <c r="K14" s="46" t="s">
        <v>116</v>
      </c>
      <c r="L14" s="40" t="str">
        <f>HYPERLINK(K14, "2. Datos demográficos y estilos de vida")</f>
        <v>2. Datos demográficos y estilos de vida</v>
      </c>
      <c r="M14" s="41"/>
      <c r="N14" s="45" t="s">
        <v>117</v>
      </c>
      <c r="O14" s="43" t="str">
        <f>HYPERLINK(N14, "3. Cuestionario de memoria de la vida diaria")</f>
        <v>3. Cuestionario de memoria de la vida diaria</v>
      </c>
      <c r="P14" s="41"/>
      <c r="Q14" s="38" t="s">
        <v>118</v>
      </c>
      <c r="R14" s="40" t="str">
        <f>HYPERLINK(Q14, "4. Encuesta de aceptación de la plataforma")</f>
        <v>4. Encuesta de aceptación de la plataforma</v>
      </c>
      <c r="S14" s="41"/>
      <c r="T14" s="46" t="s">
        <v>119</v>
      </c>
      <c r="U14" s="43" t="str">
        <f>HYPERLINK(T14, "5. Cuestionario De Salud")</f>
        <v>5. Cuestionario De Salud</v>
      </c>
      <c r="W14" s="45" t="s">
        <v>120</v>
      </c>
      <c r="X14" s="40" t="str">
        <f>HYPERLINK(W14, "6. Cuestionario de vida social")</f>
        <v>6. Cuestionario de vida social</v>
      </c>
      <c r="Y14" s="41"/>
    </row>
    <row r="15" spans="1:25" s="44" customFormat="1" ht="15" customHeight="1">
      <c r="A15" s="37" t="s">
        <v>104</v>
      </c>
      <c r="B15" s="38"/>
      <c r="C15" s="38" t="s">
        <v>121</v>
      </c>
      <c r="D15" s="38" t="s">
        <v>122</v>
      </c>
      <c r="E15" s="38"/>
      <c r="F15" s="38"/>
      <c r="G15" s="38"/>
      <c r="H15" s="45" t="s">
        <v>123</v>
      </c>
      <c r="I15" s="40" t="str">
        <f>HYPERLINK(H15, "1. Consentimiento Informado")</f>
        <v>1. Consentimiento Informado</v>
      </c>
      <c r="J15" s="41"/>
      <c r="K15" s="46" t="s">
        <v>124</v>
      </c>
      <c r="L15" s="40" t="str">
        <f>HYPERLINK(K15, "2. Datos demográficos y estilos de vida")</f>
        <v>2. Datos demográficos y estilos de vida</v>
      </c>
      <c r="M15" s="41"/>
      <c r="N15" s="45" t="s">
        <v>125</v>
      </c>
      <c r="O15" s="43" t="str">
        <f>HYPERLINK(N15, "3. Cuestionario de memoria de la vida diaria")</f>
        <v>3. Cuestionario de memoria de la vida diaria</v>
      </c>
      <c r="P15" s="41"/>
      <c r="Q15" s="38" t="s">
        <v>126</v>
      </c>
      <c r="R15" s="40" t="str">
        <f>HYPERLINK(Q15, "4. Encuesta de aceptación de la plataforma")</f>
        <v>4. Encuesta de aceptación de la plataforma</v>
      </c>
      <c r="S15" s="41"/>
      <c r="T15" s="46" t="s">
        <v>127</v>
      </c>
      <c r="U15" s="43" t="str">
        <f>HYPERLINK(T15, "5. Cuestionario De Salud")</f>
        <v>5. Cuestionario De Salud</v>
      </c>
      <c r="W15" s="45" t="s">
        <v>128</v>
      </c>
      <c r="X15" s="40" t="str">
        <f>HYPERLINK(W15, "6. Cuestionario de vida social")</f>
        <v>6. Cuestionario de vida social</v>
      </c>
      <c r="Y15" s="41"/>
    </row>
    <row r="16" spans="1:25" s="44" customFormat="1" ht="15" customHeight="1">
      <c r="A16" s="37" t="s">
        <v>104</v>
      </c>
      <c r="B16" s="38"/>
      <c r="C16" s="38" t="s">
        <v>129</v>
      </c>
      <c r="D16" s="38" t="s">
        <v>130</v>
      </c>
      <c r="E16" s="38"/>
      <c r="F16" s="38"/>
      <c r="G16" s="38"/>
      <c r="H16" s="45" t="s">
        <v>131</v>
      </c>
      <c r="I16" s="40" t="str">
        <f>HYPERLINK(H16, "1. Consentimiento Informado")</f>
        <v>1. Consentimiento Informado</v>
      </c>
      <c r="J16" s="41"/>
      <c r="K16" s="46" t="s">
        <v>132</v>
      </c>
      <c r="L16" s="40" t="str">
        <f>HYPERLINK(K16, "2. Datos demográficos y estilos de vida")</f>
        <v>2. Datos demográficos y estilos de vida</v>
      </c>
      <c r="M16" s="41"/>
      <c r="N16" s="45" t="s">
        <v>133</v>
      </c>
      <c r="O16" s="43" t="str">
        <f>HYPERLINK(N16, "3. Cuestionario de memoria de la vida diaria")</f>
        <v>3. Cuestionario de memoria de la vida diaria</v>
      </c>
      <c r="P16" s="41"/>
      <c r="Q16" s="38" t="s">
        <v>134</v>
      </c>
      <c r="R16" s="40" t="str">
        <f>HYPERLINK(Q16, "4. Encuesta de aceptación de la plataforma")</f>
        <v>4. Encuesta de aceptación de la plataforma</v>
      </c>
      <c r="S16" s="41"/>
      <c r="T16" s="46" t="s">
        <v>135</v>
      </c>
      <c r="U16" s="43" t="str">
        <f>HYPERLINK(T16, "5. Cuestionario De Salud")</f>
        <v>5. Cuestionario De Salud</v>
      </c>
      <c r="W16" s="45" t="s">
        <v>136</v>
      </c>
      <c r="X16" s="40" t="str">
        <f>HYPERLINK(W16, "6. Cuestionario de vida social")</f>
        <v>6. Cuestionario de vida social</v>
      </c>
      <c r="Y16" s="41"/>
    </row>
    <row r="17" spans="1:25" s="44" customFormat="1" ht="15" customHeight="1">
      <c r="A17" s="37" t="s">
        <v>104</v>
      </c>
      <c r="B17" s="38"/>
      <c r="C17" s="38" t="s">
        <v>137</v>
      </c>
      <c r="D17" s="38" t="s">
        <v>138</v>
      </c>
      <c r="E17" s="38"/>
      <c r="F17" s="38"/>
      <c r="G17" s="38"/>
      <c r="H17" s="45" t="s">
        <v>139</v>
      </c>
      <c r="I17" s="40" t="str">
        <f>HYPERLINK(H17, "1. Consentimiento Informado")</f>
        <v>1. Consentimiento Informado</v>
      </c>
      <c r="J17" s="41"/>
      <c r="K17" s="46" t="s">
        <v>140</v>
      </c>
      <c r="L17" s="40" t="str">
        <f>HYPERLINK(K17, "2. Datos demográficos y estilos de vida")</f>
        <v>2. Datos demográficos y estilos de vida</v>
      </c>
      <c r="M17" s="42"/>
      <c r="N17" s="45" t="s">
        <v>141</v>
      </c>
      <c r="O17" s="43" t="str">
        <f>HYPERLINK(N17, "3. Cuestionario de memoria de la vida diaria")</f>
        <v>3. Cuestionario de memoria de la vida diaria</v>
      </c>
      <c r="P17" s="41"/>
      <c r="Q17" s="38" t="s">
        <v>142</v>
      </c>
      <c r="R17" s="40" t="str">
        <f>HYPERLINK(Q17, "4. Encuesta de aceptación de la plataforma")</f>
        <v>4. Encuesta de aceptación de la plataforma</v>
      </c>
      <c r="S17" s="41"/>
      <c r="T17" s="46" t="s">
        <v>143</v>
      </c>
      <c r="U17" s="43" t="str">
        <f>HYPERLINK(T17, "5. Cuestionario De Salud")</f>
        <v>5. Cuestionario De Salud</v>
      </c>
      <c r="W17" s="45" t="s">
        <v>144</v>
      </c>
      <c r="X17" s="40" t="str">
        <f>HYPERLINK(W17, "6. Cuestionario de vida social")</f>
        <v>6. Cuestionario de vida social</v>
      </c>
      <c r="Y17" s="41"/>
    </row>
    <row r="18" spans="1:25" s="44" customFormat="1" ht="15" customHeight="1">
      <c r="A18" s="37" t="s">
        <v>104</v>
      </c>
      <c r="B18" s="38"/>
      <c r="C18" s="38" t="s">
        <v>145</v>
      </c>
      <c r="D18" s="38" t="s">
        <v>146</v>
      </c>
      <c r="E18" s="38"/>
      <c r="F18" s="38"/>
      <c r="G18" s="38"/>
      <c r="H18" s="45" t="s">
        <v>147</v>
      </c>
      <c r="I18" s="40" t="str">
        <f>HYPERLINK(H18, "1. Consentimiento Informado")</f>
        <v>1. Consentimiento Informado</v>
      </c>
      <c r="J18" s="41"/>
      <c r="K18" s="46" t="s">
        <v>148</v>
      </c>
      <c r="L18" s="40" t="str">
        <f>HYPERLINK(K18, "2. Datos demográficos y estilos de vida")</f>
        <v>2. Datos demográficos y estilos de vida</v>
      </c>
      <c r="M18" s="41"/>
      <c r="N18" s="45" t="s">
        <v>149</v>
      </c>
      <c r="O18" s="43" t="str">
        <f>HYPERLINK(N18, "3. Cuestionario de memoria de la vida diaria")</f>
        <v>3. Cuestionario de memoria de la vida diaria</v>
      </c>
      <c r="P18" s="41"/>
      <c r="Q18" s="38" t="s">
        <v>150</v>
      </c>
      <c r="R18" s="40" t="str">
        <f>HYPERLINK(Q18, "4. Encuesta de aceptación de la plataforma")</f>
        <v>4. Encuesta de aceptación de la plataforma</v>
      </c>
      <c r="S18" s="41"/>
      <c r="T18" s="46" t="s">
        <v>151</v>
      </c>
      <c r="U18" s="43" t="str">
        <f>HYPERLINK(T18, "5. Cuestionario De Salud")</f>
        <v>5. Cuestionario De Salud</v>
      </c>
      <c r="W18" s="45" t="s">
        <v>152</v>
      </c>
      <c r="X18" s="40" t="str">
        <f>HYPERLINK(W18, "6. Cuestionario de vida social")</f>
        <v>6. Cuestionario de vida social</v>
      </c>
      <c r="Y18" s="41"/>
    </row>
    <row r="19" spans="1:25" s="44" customFormat="1" ht="15" customHeight="1">
      <c r="A19" s="37" t="s">
        <v>104</v>
      </c>
      <c r="B19" s="38"/>
      <c r="C19" s="38" t="s">
        <v>153</v>
      </c>
      <c r="D19" s="38" t="s">
        <v>154</v>
      </c>
      <c r="E19" s="38"/>
      <c r="F19" s="38"/>
      <c r="G19" s="38"/>
      <c r="H19" s="45" t="s">
        <v>155</v>
      </c>
      <c r="I19" s="40" t="str">
        <f>HYPERLINK(H19, "1. Consentimiento Informado")</f>
        <v>1. Consentimiento Informado</v>
      </c>
      <c r="J19" s="41"/>
      <c r="K19" s="46" t="s">
        <v>156</v>
      </c>
      <c r="L19" s="40" t="str">
        <f>HYPERLINK(K19, "2. Datos demográficos y estilos de vida")</f>
        <v>2. Datos demográficos y estilos de vida</v>
      </c>
      <c r="M19" s="42"/>
      <c r="N19" s="45" t="s">
        <v>157</v>
      </c>
      <c r="O19" s="43" t="str">
        <f>HYPERLINK(N19, "3. Cuestionario de memoria de la vida diaria")</f>
        <v>3. Cuestionario de memoria de la vida diaria</v>
      </c>
      <c r="P19" s="41"/>
      <c r="Q19" s="38" t="s">
        <v>158</v>
      </c>
      <c r="R19" s="40" t="str">
        <f>HYPERLINK(Q19, "4. Encuesta de aceptación de la plataforma")</f>
        <v>4. Encuesta de aceptación de la plataforma</v>
      </c>
      <c r="S19" s="41"/>
      <c r="T19" s="46" t="s">
        <v>159</v>
      </c>
      <c r="U19" s="43" t="str">
        <f>HYPERLINK(T19, "5. Cuestionario De Salud")</f>
        <v>5. Cuestionario De Salud</v>
      </c>
      <c r="W19" s="45" t="s">
        <v>160</v>
      </c>
      <c r="X19" s="40" t="str">
        <f>HYPERLINK(W19, "6. Cuestionario de vida social")</f>
        <v>6. Cuestionario de vida social</v>
      </c>
      <c r="Y19" s="41"/>
    </row>
    <row r="20" spans="1:25" s="44" customFormat="1" ht="15" customHeight="1">
      <c r="A20" s="37" t="s">
        <v>104</v>
      </c>
      <c r="B20" s="38"/>
      <c r="C20" s="38" t="s">
        <v>161</v>
      </c>
      <c r="D20" s="38" t="s">
        <v>162</v>
      </c>
      <c r="E20" s="38"/>
      <c r="F20" s="38"/>
      <c r="G20" s="38"/>
      <c r="H20" s="45" t="s">
        <v>163</v>
      </c>
      <c r="I20" s="40" t="str">
        <f>HYPERLINK(H20, "1. Consentimiento Informado")</f>
        <v>1. Consentimiento Informado</v>
      </c>
      <c r="J20" s="41"/>
      <c r="K20" s="46" t="s">
        <v>164</v>
      </c>
      <c r="L20" s="40" t="str">
        <f>HYPERLINK(K20, "2. Datos demográficos y estilos de vida")</f>
        <v>2. Datos demográficos y estilos de vida</v>
      </c>
      <c r="M20" s="41"/>
      <c r="N20" s="45" t="s">
        <v>165</v>
      </c>
      <c r="O20" s="43" t="str">
        <f>HYPERLINK(N20, "3. Cuestionario de memoria de la vida diaria")</f>
        <v>3. Cuestionario de memoria de la vida diaria</v>
      </c>
      <c r="P20" s="41"/>
      <c r="Q20" s="38" t="s">
        <v>166</v>
      </c>
      <c r="R20" s="40" t="str">
        <f>HYPERLINK(Q20, "4. Encuesta de aceptación de la plataforma")</f>
        <v>4. Encuesta de aceptación de la plataforma</v>
      </c>
      <c r="S20" s="41"/>
      <c r="T20" s="46" t="s">
        <v>167</v>
      </c>
      <c r="U20" s="43" t="str">
        <f>HYPERLINK(T20, "5. Cuestionario De Salud")</f>
        <v>5. Cuestionario De Salud</v>
      </c>
      <c r="W20" s="45" t="s">
        <v>168</v>
      </c>
      <c r="X20" s="40" t="str">
        <f>HYPERLINK(W20, "6. Cuestionario de vida social")</f>
        <v>6. Cuestionario de vida social</v>
      </c>
      <c r="Y20" s="41"/>
    </row>
    <row r="21" spans="1:25" s="44" customFormat="1" ht="15" customHeight="1">
      <c r="A21" s="37" t="s">
        <v>104</v>
      </c>
      <c r="B21" s="38"/>
      <c r="C21" s="38" t="s">
        <v>169</v>
      </c>
      <c r="D21" s="38" t="s">
        <v>170</v>
      </c>
      <c r="E21" s="38"/>
      <c r="F21" s="38"/>
      <c r="G21" s="38"/>
      <c r="H21" s="45" t="s">
        <v>171</v>
      </c>
      <c r="I21" s="40" t="str">
        <f>HYPERLINK(H21, "1. Consentimiento Informado")</f>
        <v>1. Consentimiento Informado</v>
      </c>
      <c r="J21" s="41"/>
      <c r="K21" s="46" t="s">
        <v>172</v>
      </c>
      <c r="L21" s="40" t="str">
        <f>HYPERLINK(K21, "2. Datos demográficos y estilos de vida")</f>
        <v>2. Datos demográficos y estilos de vida</v>
      </c>
      <c r="M21" s="42"/>
      <c r="N21" s="45" t="s">
        <v>173</v>
      </c>
      <c r="O21" s="43" t="str">
        <f>HYPERLINK(N21, "3. Cuestionario de memoria de la vida diaria")</f>
        <v>3. Cuestionario de memoria de la vida diaria</v>
      </c>
      <c r="P21" s="41"/>
      <c r="Q21" s="38" t="s">
        <v>174</v>
      </c>
      <c r="R21" s="40" t="str">
        <f>HYPERLINK(Q21, "4. Encuesta de aceptación de la plataforma")</f>
        <v>4. Encuesta de aceptación de la plataforma</v>
      </c>
      <c r="S21" s="41"/>
      <c r="T21" s="46" t="s">
        <v>175</v>
      </c>
      <c r="U21" s="43" t="str">
        <f>HYPERLINK(T21, "5. Cuestionario De Salud")</f>
        <v>5. Cuestionario De Salud</v>
      </c>
      <c r="W21" s="45" t="s">
        <v>176</v>
      </c>
      <c r="X21" s="40" t="str">
        <f>HYPERLINK(W21, "6. Cuestionario de vida social")</f>
        <v>6. Cuestionario de vida social</v>
      </c>
      <c r="Y21" s="41"/>
    </row>
    <row r="22" spans="1:25" s="44" customFormat="1" ht="15" customHeight="1">
      <c r="A22" s="37" t="s">
        <v>104</v>
      </c>
      <c r="B22" s="38"/>
      <c r="C22" s="38" t="s">
        <v>177</v>
      </c>
      <c r="D22" s="38" t="s">
        <v>178</v>
      </c>
      <c r="E22" s="38"/>
      <c r="F22" s="38"/>
      <c r="G22" s="38"/>
      <c r="H22" s="46" t="s">
        <v>179</v>
      </c>
      <c r="I22" s="40" t="str">
        <f>HYPERLINK(H22, "1. Consentimiento Informado")</f>
        <v>1. Consentimiento Informado</v>
      </c>
      <c r="K22" s="46" t="s">
        <v>180</v>
      </c>
      <c r="L22" s="40" t="str">
        <f>HYPERLINK(K22, "2. Datos demográficos y estilos de vida")</f>
        <v>2. Datos demográficos y estilos de vida</v>
      </c>
      <c r="M22" s="41"/>
      <c r="N22" s="46" t="s">
        <v>181</v>
      </c>
      <c r="O22" s="43" t="str">
        <f>HYPERLINK(N22, "3. Cuestionario de memoria de la vida diaria")</f>
        <v>3. Cuestionario de memoria de la vida diaria</v>
      </c>
      <c r="P22" s="41"/>
      <c r="Q22" s="38" t="s">
        <v>182</v>
      </c>
      <c r="R22" s="40" t="str">
        <f>HYPERLINK(Q22, "4. Encuesta de aceptación de la plataforma")</f>
        <v>4. Encuesta de aceptación de la plataforma</v>
      </c>
      <c r="S22" s="41"/>
      <c r="T22" s="46" t="s">
        <v>183</v>
      </c>
      <c r="U22" s="43" t="str">
        <f>HYPERLINK(T22, "5. Cuestionario De Salud")</f>
        <v>5. Cuestionario De Salud</v>
      </c>
      <c r="V22" s="41"/>
      <c r="W22" s="46" t="s">
        <v>184</v>
      </c>
      <c r="X22" s="40" t="str">
        <f>HYPERLINK(W22, "6. Cuestionario de vida social")</f>
        <v>6. Cuestionario de vida social</v>
      </c>
      <c r="Y22" s="41"/>
    </row>
    <row r="23" spans="1:25" s="44" customFormat="1" ht="15" customHeight="1">
      <c r="A23" s="48" t="s">
        <v>23</v>
      </c>
      <c r="C23" s="44" t="str">
        <f>"verde"&amp;5*(ROW()-22)</f>
        <v>verde5</v>
      </c>
      <c r="D23" s="44" t="s">
        <v>185</v>
      </c>
      <c r="H23" s="46" t="s">
        <v>186</v>
      </c>
      <c r="I23" s="40" t="str">
        <f>HYPERLINK(H23, "1. Consentimiento Informado")</f>
        <v>1. Consentimiento Informado</v>
      </c>
      <c r="J23" s="41"/>
      <c r="K23" s="40" t="s">
        <v>187</v>
      </c>
      <c r="L23" s="40" t="str">
        <f>HYPERLINK(K23, "2. Datos demográficos y estilos de vida")</f>
        <v>2. Datos demográficos y estilos de vida</v>
      </c>
      <c r="M23" s="41"/>
      <c r="N23" s="46" t="s">
        <v>188</v>
      </c>
      <c r="O23" s="43" t="str">
        <f>HYPERLINK(N23, "3. Cuestionario de memoria de la vida diaria")</f>
        <v>3. Cuestionario de memoria de la vida diaria</v>
      </c>
      <c r="P23" s="41"/>
      <c r="Q23" s="38" t="s">
        <v>189</v>
      </c>
      <c r="R23" s="40" t="str">
        <f>HYPERLINK(Q23, "4. Encuesta de aceptación de la plataforma")</f>
        <v>4. Encuesta de aceptación de la plataforma</v>
      </c>
      <c r="S23" s="41"/>
      <c r="T23" s="46" t="s">
        <v>190</v>
      </c>
      <c r="U23" s="43" t="str">
        <f>HYPERLINK(T23, "5. Cuestionario De Salud")</f>
        <v>5. Cuestionario De Salud</v>
      </c>
      <c r="W23" s="46" t="s">
        <v>191</v>
      </c>
      <c r="X23" s="40" t="str">
        <f>HYPERLINK(W23, "6. Cuestionario de vida social")</f>
        <v>6. Cuestionario de vida social</v>
      </c>
      <c r="Y23" s="49"/>
    </row>
    <row r="24" spans="1:25" s="44" customFormat="1" ht="15" customHeight="1">
      <c r="A24" s="37" t="s">
        <v>23</v>
      </c>
      <c r="C24" s="44" t="str">
        <f>"verde"&amp;5*(ROW()-22)</f>
        <v>verde10</v>
      </c>
      <c r="D24" s="44" t="s">
        <v>192</v>
      </c>
      <c r="H24" s="46" t="s">
        <v>193</v>
      </c>
      <c r="I24" s="40" t="str">
        <f>HYPERLINK(H24, "1. Consentimiento Informado")</f>
        <v>1. Consentimiento Informado</v>
      </c>
      <c r="J24" s="41"/>
      <c r="K24" s="46" t="s">
        <v>194</v>
      </c>
      <c r="L24" s="40" t="str">
        <f>HYPERLINK(K24, "2. Datos demográficos y estilos de vida")</f>
        <v>2. Datos demográficos y estilos de vida</v>
      </c>
      <c r="M24" s="41"/>
      <c r="N24" s="46" t="s">
        <v>195</v>
      </c>
      <c r="O24" s="43" t="str">
        <f>HYPERLINK(N24, "3. Cuestionario de memoria de la vida diaria")</f>
        <v>3. Cuestionario de memoria de la vida diaria</v>
      </c>
      <c r="P24" s="41"/>
      <c r="Q24" s="38" t="s">
        <v>196</v>
      </c>
      <c r="R24" s="40" t="str">
        <f>HYPERLINK(Q24, "4. Encuesta de aceptación de la plataforma")</f>
        <v>4. Encuesta de aceptación de la plataforma</v>
      </c>
      <c r="S24" s="41"/>
      <c r="T24" s="46" t="s">
        <v>197</v>
      </c>
      <c r="U24" s="43" t="str">
        <f>HYPERLINK(T24, "5. Cuestionario De Salud")</f>
        <v>5. Cuestionario De Salud</v>
      </c>
      <c r="W24" s="46" t="s">
        <v>198</v>
      </c>
      <c r="X24" s="40" t="str">
        <f>HYPERLINK(W24, "6. Cuestionario de vida social")</f>
        <v>6. Cuestionario de vida social</v>
      </c>
      <c r="Y24" s="49"/>
    </row>
    <row r="25" spans="1:25" s="44" customFormat="1" ht="15" customHeight="1">
      <c r="A25" s="37" t="s">
        <v>23</v>
      </c>
      <c r="C25" s="44" t="str">
        <f>"verde"&amp;5*(ROW()-22)</f>
        <v>verde15</v>
      </c>
      <c r="D25" s="44" t="s">
        <v>199</v>
      </c>
      <c r="H25" s="46" t="s">
        <v>200</v>
      </c>
      <c r="I25" s="40" t="str">
        <f>HYPERLINK(H25, "1. Consentimiento Informado")</f>
        <v>1. Consentimiento Informado</v>
      </c>
      <c r="J25" s="41"/>
      <c r="K25" s="46" t="s">
        <v>201</v>
      </c>
      <c r="L25" s="40" t="str">
        <f>HYPERLINK(K25, "2. Datos demográficos y estilos de vida")</f>
        <v>2. Datos demográficos y estilos de vida</v>
      </c>
      <c r="M25" s="41"/>
      <c r="N25" s="46" t="s">
        <v>202</v>
      </c>
      <c r="O25" s="43" t="str">
        <f>HYPERLINK(N25, "3. Cuestionario de memoria de la vida diaria")</f>
        <v>3. Cuestionario de memoria de la vida diaria</v>
      </c>
      <c r="P25" s="41"/>
      <c r="Q25" s="38" t="s">
        <v>203</v>
      </c>
      <c r="R25" s="40" t="str">
        <f>HYPERLINK(Q25, "4. Encuesta de aceptación de la plataforma")</f>
        <v>4. Encuesta de aceptación de la plataforma</v>
      </c>
      <c r="S25" s="41"/>
      <c r="T25" s="46" t="s">
        <v>204</v>
      </c>
      <c r="U25" s="43" t="str">
        <f>HYPERLINK(T25, "5. Cuestionario De Salud")</f>
        <v>5. Cuestionario De Salud</v>
      </c>
      <c r="W25" s="46" t="s">
        <v>205</v>
      </c>
      <c r="X25" s="40" t="str">
        <f>HYPERLINK(W25, "6. Cuestionario de vida social")</f>
        <v>6. Cuestionario de vida social</v>
      </c>
      <c r="Y25" s="49"/>
    </row>
    <row r="26" spans="1:25" s="44" customFormat="1" ht="15" customHeight="1">
      <c r="A26" s="37" t="s">
        <v>23</v>
      </c>
      <c r="C26" s="44" t="str">
        <f>"verde"&amp;5*(ROW()-22)</f>
        <v>verde20</v>
      </c>
      <c r="D26" s="44" t="s">
        <v>206</v>
      </c>
      <c r="H26" s="46" t="s">
        <v>207</v>
      </c>
      <c r="I26" s="40" t="str">
        <f>HYPERLINK(H26, "1. Consentimiento Informado")</f>
        <v>1. Consentimiento Informado</v>
      </c>
      <c r="J26" s="41"/>
      <c r="K26" s="46" t="s">
        <v>208</v>
      </c>
      <c r="L26" s="40" t="str">
        <f>HYPERLINK(K26, "2. Datos demográficos y estilos de vida")</f>
        <v>2. Datos demográficos y estilos de vida</v>
      </c>
      <c r="M26" s="41"/>
      <c r="N26" s="46" t="s">
        <v>209</v>
      </c>
      <c r="O26" s="43" t="str">
        <f>HYPERLINK(N26, "3. Cuestionario de memoria de la vida diaria")</f>
        <v>3. Cuestionario de memoria de la vida diaria</v>
      </c>
      <c r="P26" s="41"/>
      <c r="Q26" s="38" t="s">
        <v>210</v>
      </c>
      <c r="R26" s="40" t="str">
        <f>HYPERLINK(Q26, "4. Encuesta de aceptación de la plataforma")</f>
        <v>4. Encuesta de aceptación de la plataforma</v>
      </c>
      <c r="S26" s="41"/>
      <c r="T26" s="46" t="s">
        <v>211</v>
      </c>
      <c r="U26" s="43" t="str">
        <f>HYPERLINK(T26, "5. Cuestionario De Salud")</f>
        <v>5. Cuestionario De Salud</v>
      </c>
      <c r="W26" s="46" t="s">
        <v>212</v>
      </c>
      <c r="X26" s="40" t="str">
        <f>HYPERLINK(W26, "6. Cuestionario de vida social")</f>
        <v>6. Cuestionario de vida social</v>
      </c>
      <c r="Y26" s="49"/>
    </row>
    <row r="27" spans="1:25" s="44" customFormat="1" ht="15" customHeight="1">
      <c r="A27" s="37" t="s">
        <v>23</v>
      </c>
      <c r="C27" s="64" t="str">
        <f>"verde"&amp;5*(ROW()-22)</f>
        <v>verde25</v>
      </c>
      <c r="D27" s="64" t="s">
        <v>213</v>
      </c>
      <c r="H27" s="46" t="s">
        <v>214</v>
      </c>
      <c r="I27" s="40" t="str">
        <f>HYPERLINK(H27, "1. Consentimiento Informado")</f>
        <v>1. Consentimiento Informado</v>
      </c>
      <c r="J27" s="41"/>
      <c r="K27" s="46" t="s">
        <v>215</v>
      </c>
      <c r="L27" s="40" t="str">
        <f>HYPERLINK(K27, "2. Datos demográficos y estilos de vida")</f>
        <v>2. Datos demográficos y estilos de vida</v>
      </c>
      <c r="M27" s="41"/>
      <c r="N27" s="46" t="s">
        <v>216</v>
      </c>
      <c r="O27" s="43" t="str">
        <f>HYPERLINK(N27, "3. Cuestionario de memoria de la vida diaria")</f>
        <v>3. Cuestionario de memoria de la vida diaria</v>
      </c>
      <c r="P27" s="41"/>
      <c r="Q27" s="38" t="s">
        <v>217</v>
      </c>
      <c r="R27" s="40" t="str">
        <f>HYPERLINK(Q27, "4. Encuesta de aceptación de la plataforma")</f>
        <v>4. Encuesta de aceptación de la plataforma</v>
      </c>
      <c r="S27" s="41"/>
      <c r="T27" s="46" t="s">
        <v>218</v>
      </c>
      <c r="U27" s="43" t="str">
        <f>HYPERLINK(T27, "5. Cuestionario De Salud")</f>
        <v>5. Cuestionario De Salud</v>
      </c>
      <c r="W27" s="38" t="s">
        <v>219</v>
      </c>
      <c r="X27" s="40" t="str">
        <f>HYPERLINK(W27, "6. Cuestionario de vida social")</f>
        <v>6. Cuestionario de vida social</v>
      </c>
      <c r="Y27" s="49"/>
    </row>
    <row r="28" spans="1:25" s="44" customFormat="1" ht="15" customHeight="1">
      <c r="A28" s="37" t="s">
        <v>23</v>
      </c>
      <c r="C28" s="64" t="str">
        <f>"verde"&amp;5*(ROW()-22)</f>
        <v>verde30</v>
      </c>
      <c r="D28" s="64" t="s">
        <v>220</v>
      </c>
      <c r="H28" s="46" t="s">
        <v>221</v>
      </c>
      <c r="I28" s="40" t="str">
        <f>HYPERLINK(H28, "1. Consentimiento Informado")</f>
        <v>1. Consentimiento Informado</v>
      </c>
      <c r="J28" s="41"/>
      <c r="K28" s="46" t="s">
        <v>222</v>
      </c>
      <c r="L28" s="40" t="str">
        <f>HYPERLINK(K28, "2. Datos demográficos y estilos de vida")</f>
        <v>2. Datos demográficos y estilos de vida</v>
      </c>
      <c r="M28" s="41"/>
      <c r="N28" s="46" t="s">
        <v>223</v>
      </c>
      <c r="O28" s="43" t="str">
        <f>HYPERLINK(N28, "3. Cuestionario de memoria de la vida diaria")</f>
        <v>3. Cuestionario de memoria de la vida diaria</v>
      </c>
      <c r="P28" s="41"/>
      <c r="Q28" s="38" t="s">
        <v>224</v>
      </c>
      <c r="R28" s="40" t="str">
        <f>HYPERLINK(Q28, "4. Encuesta de aceptación de la plataforma")</f>
        <v>4. Encuesta de aceptación de la plataforma</v>
      </c>
      <c r="S28" s="41"/>
      <c r="T28" s="46" t="s">
        <v>225</v>
      </c>
      <c r="U28" s="43" t="str">
        <f>HYPERLINK(T28, "5. Cuestionario De Salud")</f>
        <v>5. Cuestionario De Salud</v>
      </c>
      <c r="W28" s="46" t="s">
        <v>226</v>
      </c>
      <c r="X28" s="40" t="str">
        <f>HYPERLINK(W28, "6. Cuestionario de vida social")</f>
        <v>6. Cuestionario de vida social</v>
      </c>
      <c r="Y28" s="49"/>
    </row>
    <row r="29" spans="1:25" s="44" customFormat="1" ht="15" customHeight="1">
      <c r="A29" s="37" t="s">
        <v>23</v>
      </c>
      <c r="C29" s="64" t="str">
        <f>"verde"&amp;5*(ROW()-22)</f>
        <v>verde35</v>
      </c>
      <c r="D29" s="64" t="s">
        <v>227</v>
      </c>
      <c r="H29" s="46" t="s">
        <v>228</v>
      </c>
      <c r="I29" s="40" t="str">
        <f>HYPERLINK(H29, "1. Consentimiento Informado")</f>
        <v>1. Consentimiento Informado</v>
      </c>
      <c r="J29" s="41"/>
      <c r="K29" s="46" t="s">
        <v>229</v>
      </c>
      <c r="L29" s="40" t="str">
        <f>HYPERLINK(K29, "2. Datos demográficos y estilos de vida")</f>
        <v>2. Datos demográficos y estilos de vida</v>
      </c>
      <c r="M29" s="41"/>
      <c r="N29" s="46" t="s">
        <v>230</v>
      </c>
      <c r="O29" s="43" t="str">
        <f>HYPERLINK(N29, "3. Cuestionario de memoria de la vida diaria")</f>
        <v>3. Cuestionario de memoria de la vida diaria</v>
      </c>
      <c r="P29" s="41"/>
      <c r="Q29" s="38" t="s">
        <v>231</v>
      </c>
      <c r="R29" s="40" t="str">
        <f>HYPERLINK(Q29, "4. Encuesta de aceptación de la plataforma")</f>
        <v>4. Encuesta de aceptación de la plataforma</v>
      </c>
      <c r="S29" s="41"/>
      <c r="T29" s="46" t="s">
        <v>232</v>
      </c>
      <c r="U29" s="43" t="str">
        <f>HYPERLINK(T29, "5. Cuestionario De Salud")</f>
        <v>5. Cuestionario De Salud</v>
      </c>
      <c r="W29" s="46" t="s">
        <v>233</v>
      </c>
      <c r="X29" s="40" t="str">
        <f>HYPERLINK(W29, "6. Cuestionario de vida social")</f>
        <v>6. Cuestionario de vida social</v>
      </c>
      <c r="Y29" s="49"/>
    </row>
    <row r="30" spans="1:25" s="44" customFormat="1" ht="15" customHeight="1">
      <c r="A30" s="37" t="s">
        <v>23</v>
      </c>
      <c r="C30" s="64" t="str">
        <f>"verde"&amp;5*(ROW()-22)</f>
        <v>verde40</v>
      </c>
      <c r="D30" s="64" t="s">
        <v>234</v>
      </c>
      <c r="H30" s="46" t="s">
        <v>235</v>
      </c>
      <c r="I30" s="40" t="str">
        <f>HYPERLINK(H30, "1. Consentimiento Informado")</f>
        <v>1. Consentimiento Informado</v>
      </c>
      <c r="J30" s="41"/>
      <c r="K30" s="46" t="s">
        <v>236</v>
      </c>
      <c r="L30" s="40" t="str">
        <f>HYPERLINK(K30, "2. Datos demográficos y estilos de vida")</f>
        <v>2. Datos demográficos y estilos de vida</v>
      </c>
      <c r="M30" s="41"/>
      <c r="N30" s="46" t="s">
        <v>237</v>
      </c>
      <c r="O30" s="43" t="str">
        <f>HYPERLINK(N30, "3. Cuestionario de memoria de la vida diaria")</f>
        <v>3. Cuestionario de memoria de la vida diaria</v>
      </c>
      <c r="P30" s="41"/>
      <c r="Q30" s="38" t="s">
        <v>238</v>
      </c>
      <c r="R30" s="40" t="str">
        <f>HYPERLINK(Q30, "4. Encuesta de aceptación de la plataforma")</f>
        <v>4. Encuesta de aceptación de la plataforma</v>
      </c>
      <c r="S30" s="41"/>
      <c r="T30" s="46" t="s">
        <v>239</v>
      </c>
      <c r="U30" s="43" t="str">
        <f>HYPERLINK(T30, "5. Cuestionario De Salud")</f>
        <v>5. Cuestionario De Salud</v>
      </c>
      <c r="W30" s="46" t="s">
        <v>240</v>
      </c>
      <c r="X30" s="40" t="str">
        <f>HYPERLINK(W30, "6. Cuestionario de vida social")</f>
        <v>6. Cuestionario de vida social</v>
      </c>
      <c r="Y30" s="49"/>
    </row>
    <row r="31" spans="1:25" s="44" customFormat="1" ht="15" customHeight="1">
      <c r="A31" s="37" t="s">
        <v>23</v>
      </c>
      <c r="C31" s="64" t="str">
        <f>"verde"&amp;5*(ROW()-22)</f>
        <v>verde45</v>
      </c>
      <c r="D31" s="64" t="s">
        <v>241</v>
      </c>
      <c r="H31" s="46" t="s">
        <v>242</v>
      </c>
      <c r="I31" s="40" t="str">
        <f>HYPERLINK(H31, "1. Consentimiento Informado")</f>
        <v>1. Consentimiento Informado</v>
      </c>
      <c r="J31" s="41"/>
      <c r="K31" s="46" t="s">
        <v>243</v>
      </c>
      <c r="L31" s="40" t="str">
        <f>HYPERLINK(K31, "2. Datos demográficos y estilos de vida")</f>
        <v>2. Datos demográficos y estilos de vida</v>
      </c>
      <c r="M31" s="41"/>
      <c r="N31" s="46" t="s">
        <v>244</v>
      </c>
      <c r="O31" s="43" t="str">
        <f>HYPERLINK(N31, "3. Cuestionario de memoria de la vida diaria")</f>
        <v>3. Cuestionario de memoria de la vida diaria</v>
      </c>
      <c r="P31" s="41"/>
      <c r="Q31" s="38" t="s">
        <v>245</v>
      </c>
      <c r="R31" s="40" t="str">
        <f>HYPERLINK(Q31, "4. Encuesta de aceptación de la plataforma")</f>
        <v>4. Encuesta de aceptación de la plataforma</v>
      </c>
      <c r="S31" s="41"/>
      <c r="T31" s="46" t="s">
        <v>246</v>
      </c>
      <c r="U31" s="43" t="str">
        <f>HYPERLINK(T31, "5. Cuestionario De Salud")</f>
        <v>5. Cuestionario De Salud</v>
      </c>
      <c r="W31" s="46" t="s">
        <v>247</v>
      </c>
      <c r="X31" s="40" t="str">
        <f>HYPERLINK(W31, "6. Cuestionario de vida social")</f>
        <v>6. Cuestionario de vida social</v>
      </c>
      <c r="Y31" s="49"/>
    </row>
    <row r="32" spans="1:25" s="44" customFormat="1" ht="15" customHeight="1">
      <c r="A32" s="37" t="s">
        <v>23</v>
      </c>
      <c r="C32" s="64" t="str">
        <f>"verde"&amp;5*(ROW()-22)</f>
        <v>verde50</v>
      </c>
      <c r="D32" s="64" t="s">
        <v>248</v>
      </c>
      <c r="H32" s="46" t="s">
        <v>249</v>
      </c>
      <c r="I32" s="40" t="str">
        <f>HYPERLINK(H32, "1. Consentimiento Informado")</f>
        <v>1. Consentimiento Informado</v>
      </c>
      <c r="J32" s="41"/>
      <c r="K32" s="46" t="s">
        <v>250</v>
      </c>
      <c r="L32" s="40" t="str">
        <f>HYPERLINK(K32, "2. Datos demográficos y estilos de vida")</f>
        <v>2. Datos demográficos y estilos de vida</v>
      </c>
      <c r="M32" s="41"/>
      <c r="N32" s="46" t="s">
        <v>251</v>
      </c>
      <c r="O32" s="43" t="str">
        <f>HYPERLINK(N32, "3. Cuestionario de memoria de la vida diaria")</f>
        <v>3. Cuestionario de memoria de la vida diaria</v>
      </c>
      <c r="P32" s="41"/>
      <c r="Q32" s="38" t="s">
        <v>252</v>
      </c>
      <c r="R32" s="40" t="str">
        <f>HYPERLINK(Q32, "4. Encuesta de aceptación de la plataforma")</f>
        <v>4. Encuesta de aceptación de la plataforma</v>
      </c>
      <c r="S32" s="41"/>
      <c r="T32" s="46" t="s">
        <v>253</v>
      </c>
      <c r="U32" s="43" t="str">
        <f>HYPERLINK(T32, "5. Cuestionario De Salud")</f>
        <v>5. Cuestionario De Salud</v>
      </c>
      <c r="W32" s="46" t="s">
        <v>254</v>
      </c>
      <c r="X32" s="40" t="str">
        <f>HYPERLINK(W32, "6. Cuestionario de vida social")</f>
        <v>6. Cuestionario de vida social</v>
      </c>
      <c r="Y32" s="49"/>
    </row>
    <row r="33" spans="1:25" s="44" customFormat="1" ht="15" customHeight="1">
      <c r="A33" s="37" t="s">
        <v>104</v>
      </c>
      <c r="C33" s="44" t="str">
        <f>"verde"&amp;5*(ROW()-22)</f>
        <v>verde55</v>
      </c>
      <c r="D33" s="44" t="s">
        <v>255</v>
      </c>
      <c r="H33" s="46" t="s">
        <v>256</v>
      </c>
      <c r="I33" s="40" t="str">
        <f>HYPERLINK(H33, "1. Consentimiento Informado")</f>
        <v>1. Consentimiento Informado</v>
      </c>
      <c r="J33" s="41"/>
      <c r="K33" s="46" t="s">
        <v>257</v>
      </c>
      <c r="L33" s="40" t="str">
        <f>HYPERLINK(K33, "2. Datos demográficos y estilos de vida")</f>
        <v>2. Datos demográficos y estilos de vida</v>
      </c>
      <c r="M33" s="41"/>
      <c r="N33" s="46" t="s">
        <v>258</v>
      </c>
      <c r="O33" s="43" t="str">
        <f>HYPERLINK(N33, "3. Cuestionario de memoria de la vida diaria")</f>
        <v>3. Cuestionario de memoria de la vida diaria</v>
      </c>
      <c r="P33" s="41"/>
      <c r="Q33" s="38" t="s">
        <v>259</v>
      </c>
      <c r="R33" s="40" t="str">
        <f>HYPERLINK(Q33, "4. Encuesta de aceptación de la plataforma")</f>
        <v>4. Encuesta de aceptación de la plataforma</v>
      </c>
      <c r="S33" s="41"/>
      <c r="T33" s="46" t="s">
        <v>260</v>
      </c>
      <c r="U33" s="43" t="str">
        <f>HYPERLINK(T33, "5. Cuestionario De Salud")</f>
        <v>5. Cuestionario De Salud</v>
      </c>
      <c r="W33" s="46" t="s">
        <v>261</v>
      </c>
      <c r="X33" s="40" t="str">
        <f>HYPERLINK(W33, "6. Cuestionario de vida social")</f>
        <v>6. Cuestionario de vida social</v>
      </c>
      <c r="Y33" s="49"/>
    </row>
    <row r="34" spans="1:25" s="44" customFormat="1" ht="15" customHeight="1">
      <c r="A34" s="37" t="s">
        <v>104</v>
      </c>
      <c r="C34" s="44" t="str">
        <f>"verde"&amp;5*(ROW()-22)</f>
        <v>verde60</v>
      </c>
      <c r="D34" s="44" t="s">
        <v>262</v>
      </c>
      <c r="H34" s="46" t="s">
        <v>263</v>
      </c>
      <c r="I34" s="40" t="str">
        <f>HYPERLINK(H34, "1. Consentimiento Informado")</f>
        <v>1. Consentimiento Informado</v>
      </c>
      <c r="J34" s="41"/>
      <c r="K34" s="46" t="s">
        <v>264</v>
      </c>
      <c r="L34" s="40" t="str">
        <f>HYPERLINK(K34, "2. Datos demográficos y estilos de vida")</f>
        <v>2. Datos demográficos y estilos de vida</v>
      </c>
      <c r="M34" s="41"/>
      <c r="N34" s="46" t="s">
        <v>265</v>
      </c>
      <c r="O34" s="43" t="str">
        <f>HYPERLINK(N34, "3. Cuestionario de memoria de la vida diaria")</f>
        <v>3. Cuestionario de memoria de la vida diaria</v>
      </c>
      <c r="P34" s="41"/>
      <c r="Q34" s="38" t="s">
        <v>266</v>
      </c>
      <c r="R34" s="40" t="str">
        <f>HYPERLINK(Q34, "4. Encuesta de aceptación de la plataforma")</f>
        <v>4. Encuesta de aceptación de la plataforma</v>
      </c>
      <c r="S34" s="41"/>
      <c r="T34" s="46" t="s">
        <v>267</v>
      </c>
      <c r="U34" s="43" t="str">
        <f>HYPERLINK(T34, "5. Cuestionario De Salud")</f>
        <v>5. Cuestionario De Salud</v>
      </c>
      <c r="W34" s="46" t="s">
        <v>268</v>
      </c>
      <c r="X34" s="40" t="str">
        <f>HYPERLINK(W34, "6. Cuestionario de vida social")</f>
        <v>6. Cuestionario de vida social</v>
      </c>
      <c r="Y34" s="49"/>
    </row>
    <row r="35" spans="1:25" s="44" customFormat="1" ht="15" customHeight="1">
      <c r="A35" s="37" t="s">
        <v>104</v>
      </c>
      <c r="C35" s="44" t="str">
        <f>"verde"&amp;5*(ROW()-22)</f>
        <v>verde65</v>
      </c>
      <c r="D35" s="44" t="s">
        <v>269</v>
      </c>
      <c r="H35" s="46" t="s">
        <v>270</v>
      </c>
      <c r="I35" s="40" t="str">
        <f>HYPERLINK(H35, "1. Consentimiento Informado")</f>
        <v>1. Consentimiento Informado</v>
      </c>
      <c r="J35" s="41"/>
      <c r="K35" s="46" t="s">
        <v>271</v>
      </c>
      <c r="L35" s="40" t="str">
        <f>HYPERLINK(K35, "2. Datos demográficos y estilos de vida")</f>
        <v>2. Datos demográficos y estilos de vida</v>
      </c>
      <c r="M35" s="41"/>
      <c r="N35" s="46" t="s">
        <v>272</v>
      </c>
      <c r="O35" s="43" t="str">
        <f>HYPERLINK(N35, "3. Cuestionario de memoria de la vida diaria")</f>
        <v>3. Cuestionario de memoria de la vida diaria</v>
      </c>
      <c r="P35" s="41"/>
      <c r="Q35" s="38" t="s">
        <v>273</v>
      </c>
      <c r="R35" s="40" t="str">
        <f>HYPERLINK(Q35, "4. Encuesta de aceptación de la plataforma")</f>
        <v>4. Encuesta de aceptación de la plataforma</v>
      </c>
      <c r="S35" s="41"/>
      <c r="T35" s="46" t="s">
        <v>274</v>
      </c>
      <c r="U35" s="43" t="str">
        <f>HYPERLINK(T35, "5. Cuestionario De Salud")</f>
        <v>5. Cuestionario De Salud</v>
      </c>
      <c r="W35" s="46" t="s">
        <v>275</v>
      </c>
      <c r="X35" s="40" t="str">
        <f>HYPERLINK(W35, "6. Cuestionario de vida social")</f>
        <v>6. Cuestionario de vida social</v>
      </c>
      <c r="Y35" s="49"/>
    </row>
    <row r="36" spans="1:25" s="44" customFormat="1" ht="15" customHeight="1">
      <c r="A36" s="37" t="s">
        <v>104</v>
      </c>
      <c r="C36" s="44" t="str">
        <f>"verde"&amp;5*(ROW()-22)</f>
        <v>verde70</v>
      </c>
      <c r="D36" s="44" t="s">
        <v>276</v>
      </c>
      <c r="H36" s="46" t="s">
        <v>277</v>
      </c>
      <c r="I36" s="40" t="str">
        <f>HYPERLINK(H36, "1. Consentimiento Informado")</f>
        <v>1. Consentimiento Informado</v>
      </c>
      <c r="J36" s="41"/>
      <c r="K36" s="46" t="s">
        <v>278</v>
      </c>
      <c r="L36" s="40" t="str">
        <f>HYPERLINK(K36, "2. Datos demográficos y estilos de vida")</f>
        <v>2. Datos demográficos y estilos de vida</v>
      </c>
      <c r="M36" s="41"/>
      <c r="N36" s="46" t="s">
        <v>279</v>
      </c>
      <c r="O36" s="43" t="str">
        <f>HYPERLINK(N36, "3. Cuestionario de memoria de la vida diaria")</f>
        <v>3. Cuestionario de memoria de la vida diaria</v>
      </c>
      <c r="P36" s="41"/>
      <c r="Q36" s="38" t="s">
        <v>280</v>
      </c>
      <c r="R36" s="40" t="str">
        <f>HYPERLINK(Q36, "4. Encuesta de aceptación de la plataforma")</f>
        <v>4. Encuesta de aceptación de la plataforma</v>
      </c>
      <c r="S36" s="41"/>
      <c r="T36" s="46" t="s">
        <v>281</v>
      </c>
      <c r="U36" s="43" t="str">
        <f>HYPERLINK(T36, "5. Cuestionario De Salud")</f>
        <v>5. Cuestionario De Salud</v>
      </c>
      <c r="W36" s="46" t="s">
        <v>282</v>
      </c>
      <c r="X36" s="40" t="str">
        <f>HYPERLINK(W36, "6. Cuestionario de vida social")</f>
        <v>6. Cuestionario de vida social</v>
      </c>
      <c r="Y36" s="49"/>
    </row>
    <row r="37" spans="1:25" s="44" customFormat="1" ht="15" customHeight="1">
      <c r="A37" s="37" t="s">
        <v>104</v>
      </c>
      <c r="C37" s="44" t="str">
        <f>"verde"&amp;5*(ROW()-22)</f>
        <v>verde75</v>
      </c>
      <c r="D37" s="44" t="s">
        <v>283</v>
      </c>
      <c r="H37" s="46" t="s">
        <v>284</v>
      </c>
      <c r="I37" s="40" t="str">
        <f>HYPERLINK(H37, "1. Consentimiento Informado")</f>
        <v>1. Consentimiento Informado</v>
      </c>
      <c r="J37" s="41"/>
      <c r="K37" s="46" t="s">
        <v>285</v>
      </c>
      <c r="L37" s="40" t="str">
        <f>HYPERLINK(K37, "2. Datos demográficos y estilos de vida")</f>
        <v>2. Datos demográficos y estilos de vida</v>
      </c>
      <c r="M37" s="41"/>
      <c r="N37" s="46" t="s">
        <v>286</v>
      </c>
      <c r="O37" s="43" t="str">
        <f>HYPERLINK(N37, "3. Cuestionario de memoria de la vida diaria")</f>
        <v>3. Cuestionario de memoria de la vida diaria</v>
      </c>
      <c r="P37" s="41"/>
      <c r="Q37" s="38" t="s">
        <v>287</v>
      </c>
      <c r="R37" s="40" t="str">
        <f>HYPERLINK(Q37, "4. Encuesta de aceptación de la plataforma")</f>
        <v>4. Encuesta de aceptación de la plataforma</v>
      </c>
      <c r="S37" s="41"/>
      <c r="T37" s="46" t="s">
        <v>288</v>
      </c>
      <c r="U37" s="43" t="str">
        <f>HYPERLINK(T37, "5. Cuestionario De Salud")</f>
        <v>5. Cuestionario De Salud</v>
      </c>
      <c r="W37" s="46" t="s">
        <v>289</v>
      </c>
      <c r="X37" s="40" t="str">
        <f>HYPERLINK(W37, "6. Cuestionario de vida social")</f>
        <v>6. Cuestionario de vida social</v>
      </c>
      <c r="Y37" s="49"/>
    </row>
    <row r="38" spans="1:25" s="44" customFormat="1" ht="15" customHeight="1">
      <c r="A38" s="37" t="s">
        <v>104</v>
      </c>
      <c r="C38" s="44" t="str">
        <f>"verde"&amp;5*(ROW()-22)</f>
        <v>verde80</v>
      </c>
      <c r="D38" s="44" t="s">
        <v>290</v>
      </c>
      <c r="H38" s="46" t="s">
        <v>291</v>
      </c>
      <c r="I38" s="40" t="str">
        <f>HYPERLINK(H38, "1. Consentimiento Informado")</f>
        <v>1. Consentimiento Informado</v>
      </c>
      <c r="J38" s="41"/>
      <c r="K38" s="46" t="s">
        <v>292</v>
      </c>
      <c r="L38" s="40" t="str">
        <f>HYPERLINK(K38, "2. Datos demográficos y estilos de vida")</f>
        <v>2. Datos demográficos y estilos de vida</v>
      </c>
      <c r="M38" s="41"/>
      <c r="N38" s="46" t="s">
        <v>293</v>
      </c>
      <c r="O38" s="43" t="str">
        <f>HYPERLINK(N38, "3. Cuestionario de memoria de la vida diaria")</f>
        <v>3. Cuestionario de memoria de la vida diaria</v>
      </c>
      <c r="P38" s="41"/>
      <c r="Q38" s="38" t="s">
        <v>294</v>
      </c>
      <c r="R38" s="40" t="str">
        <f>HYPERLINK(Q38, "4. Encuesta de aceptación de la plataforma")</f>
        <v>4. Encuesta de aceptación de la plataforma</v>
      </c>
      <c r="S38" s="41"/>
      <c r="T38" s="46" t="s">
        <v>295</v>
      </c>
      <c r="U38" s="43" t="str">
        <f>HYPERLINK(T38, "5. Cuestionario De Salud")</f>
        <v>5. Cuestionario De Salud</v>
      </c>
      <c r="W38" s="46" t="s">
        <v>296</v>
      </c>
      <c r="X38" s="40" t="str">
        <f>HYPERLINK(W38, "6. Cuestionario de vida social")</f>
        <v>6. Cuestionario de vida social</v>
      </c>
      <c r="Y38" s="49"/>
    </row>
    <row r="39" spans="1:25" s="44" customFormat="1" ht="15" customHeight="1">
      <c r="A39" s="37" t="s">
        <v>104</v>
      </c>
      <c r="C39" s="44" t="str">
        <f>"verde"&amp;5*(ROW()-22)</f>
        <v>verde85</v>
      </c>
      <c r="D39" s="44" t="s">
        <v>297</v>
      </c>
      <c r="H39" s="46" t="s">
        <v>298</v>
      </c>
      <c r="I39" s="40" t="str">
        <f>HYPERLINK(H39, "1. Consentimiento Informado")</f>
        <v>1. Consentimiento Informado</v>
      </c>
      <c r="J39" s="41"/>
      <c r="K39" s="46" t="s">
        <v>299</v>
      </c>
      <c r="L39" s="40" t="str">
        <f>HYPERLINK(K39, "2. Datos demográficos y estilos de vida")</f>
        <v>2. Datos demográficos y estilos de vida</v>
      </c>
      <c r="M39" s="41"/>
      <c r="N39" s="46" t="s">
        <v>300</v>
      </c>
      <c r="O39" s="43" t="str">
        <f>HYPERLINK(N39, "3. Cuestionario de memoria de la vida diaria")</f>
        <v>3. Cuestionario de memoria de la vida diaria</v>
      </c>
      <c r="P39" s="41"/>
      <c r="Q39" s="38" t="s">
        <v>301</v>
      </c>
      <c r="R39" s="40" t="str">
        <f>HYPERLINK(Q39, "4. Encuesta de aceptación de la plataforma")</f>
        <v>4. Encuesta de aceptación de la plataforma</v>
      </c>
      <c r="S39" s="41"/>
      <c r="T39" s="46" t="s">
        <v>302</v>
      </c>
      <c r="U39" s="43" t="str">
        <f>HYPERLINK(T39, "5. Cuestionario De Salud")</f>
        <v>5. Cuestionario De Salud</v>
      </c>
      <c r="W39" s="46" t="s">
        <v>303</v>
      </c>
      <c r="X39" s="40" t="str">
        <f>HYPERLINK(W39, "6. Cuestionario de vida social")</f>
        <v>6. Cuestionario de vida social</v>
      </c>
      <c r="Y39" s="49"/>
    </row>
    <row r="40" spans="1:25" s="44" customFormat="1" ht="15" customHeight="1">
      <c r="A40" s="37" t="s">
        <v>104</v>
      </c>
      <c r="C40" s="44" t="str">
        <f>"verde"&amp;5*(ROW()-22)</f>
        <v>verde90</v>
      </c>
      <c r="D40" s="44" t="s">
        <v>304</v>
      </c>
      <c r="H40" s="46" t="s">
        <v>305</v>
      </c>
      <c r="I40" s="40" t="str">
        <f>HYPERLINK(H40, "1. Consentimiento Informado")</f>
        <v>1. Consentimiento Informado</v>
      </c>
      <c r="J40" s="41"/>
      <c r="K40" s="46" t="s">
        <v>306</v>
      </c>
      <c r="L40" s="40" t="str">
        <f>HYPERLINK(K40, "2. Datos demográficos y estilos de vida")</f>
        <v>2. Datos demográficos y estilos de vida</v>
      </c>
      <c r="M40" s="41"/>
      <c r="N40" s="46" t="s">
        <v>307</v>
      </c>
      <c r="O40" s="43" t="str">
        <f>HYPERLINK(N40, "3. Cuestionario de memoria de la vida diaria")</f>
        <v>3. Cuestionario de memoria de la vida diaria</v>
      </c>
      <c r="P40" s="41"/>
      <c r="Q40" s="38" t="s">
        <v>308</v>
      </c>
      <c r="R40" s="40" t="str">
        <f>HYPERLINK(Q40, "4. Encuesta de aceptación de la plataforma")</f>
        <v>4. Encuesta de aceptación de la plataforma</v>
      </c>
      <c r="S40" s="41"/>
      <c r="T40" s="46" t="s">
        <v>309</v>
      </c>
      <c r="U40" s="43" t="str">
        <f>HYPERLINK(T40, "5. Cuestionario De Salud")</f>
        <v>5. Cuestionario De Salud</v>
      </c>
      <c r="W40" s="46" t="s">
        <v>310</v>
      </c>
      <c r="X40" s="40" t="str">
        <f>HYPERLINK(W40, "6. Cuestionario de vida social")</f>
        <v>6. Cuestionario de vida social</v>
      </c>
      <c r="Y40" s="49"/>
    </row>
    <row r="41" spans="1:25" s="44" customFormat="1" ht="15" customHeight="1">
      <c r="A41" s="37" t="s">
        <v>104</v>
      </c>
      <c r="C41" s="44" t="str">
        <f>"verde"&amp;5*(ROW()-22)</f>
        <v>verde95</v>
      </c>
      <c r="D41" s="44" t="s">
        <v>311</v>
      </c>
      <c r="H41" s="46" t="s">
        <v>312</v>
      </c>
      <c r="I41" s="40" t="str">
        <f>HYPERLINK(H41, "1. Consentimiento Informado")</f>
        <v>1. Consentimiento Informado</v>
      </c>
      <c r="J41" s="41"/>
      <c r="K41" s="46" t="s">
        <v>313</v>
      </c>
      <c r="L41" s="40" t="str">
        <f>HYPERLINK(K41, "2. Datos demográficos y estilos de vida")</f>
        <v>2. Datos demográficos y estilos de vida</v>
      </c>
      <c r="M41" s="41"/>
      <c r="N41" s="46" t="s">
        <v>314</v>
      </c>
      <c r="O41" s="43" t="str">
        <f>HYPERLINK(N41, "3. Cuestionario de memoria de la vida diaria")</f>
        <v>3. Cuestionario de memoria de la vida diaria</v>
      </c>
      <c r="P41" s="41"/>
      <c r="Q41" s="38" t="s">
        <v>315</v>
      </c>
      <c r="R41" s="40" t="str">
        <f>HYPERLINK(Q41, "4. Encuesta de aceptación de la plataforma")</f>
        <v>4. Encuesta de aceptación de la plataforma</v>
      </c>
      <c r="S41" s="41"/>
      <c r="T41" s="46" t="s">
        <v>316</v>
      </c>
      <c r="U41" s="43" t="str">
        <f>HYPERLINK(T41, "5. Cuestionario De Salud")</f>
        <v>5. Cuestionario De Salud</v>
      </c>
      <c r="W41" s="46" t="s">
        <v>317</v>
      </c>
      <c r="X41" s="40" t="str">
        <f>HYPERLINK(W41, "6. Cuestionario de vida social")</f>
        <v>6. Cuestionario de vida social</v>
      </c>
      <c r="Y41" s="49"/>
    </row>
    <row r="42" spans="1:25" ht="15" customHeight="1">
      <c r="A42" s="36"/>
      <c r="C42" s="51"/>
      <c r="D42" s="35"/>
      <c r="L42" s="3"/>
      <c r="O42" s="52"/>
      <c r="T42" s="2"/>
      <c r="U42" s="52"/>
      <c r="X42" s="3"/>
    </row>
    <row r="43" spans="1:25" s="44" customFormat="1" ht="15" customHeight="1">
      <c r="A43" s="60" t="s">
        <v>318</v>
      </c>
      <c r="C43" s="61" t="str">
        <f>"azul"&amp;7*(ROW()-42)</f>
        <v>azul7</v>
      </c>
      <c r="D43" s="62" t="s">
        <v>319</v>
      </c>
      <c r="H43" s="46" t="s">
        <v>320</v>
      </c>
      <c r="I43" s="63" t="str">
        <f>HYPERLINK(H43, "1. Consentimiento Informado")</f>
        <v>1. Consentimiento Informado</v>
      </c>
      <c r="K43" s="46" t="s">
        <v>321</v>
      </c>
      <c r="L43" s="40" t="str">
        <f>HYPERLINK(K43, "2. Datos demográficos y estilos de vida")</f>
        <v>2. Datos demográficos y estilos de vida</v>
      </c>
      <c r="N43" s="46" t="s">
        <v>322</v>
      </c>
      <c r="O43" s="43" t="str">
        <f>HYPERLINK(N43, "3. Cuestionario de memoria de la vida diaria")</f>
        <v>3. Cuestionario de memoria de la vida diaria</v>
      </c>
      <c r="T43" s="40" t="s">
        <v>323</v>
      </c>
      <c r="U43" s="43" t="str">
        <f>HYPERLINK(T43, "5. Cuestionario De Salud")</f>
        <v>5. Cuestionario De Salud</v>
      </c>
      <c r="W43" s="46" t="s">
        <v>324</v>
      </c>
      <c r="X43" s="40" t="str">
        <f>HYPERLINK(W43, "6. Cuestionario de vida social")</f>
        <v>6. Cuestionario de vida social</v>
      </c>
    </row>
    <row r="44" spans="1:25" s="44" customFormat="1" ht="15" customHeight="1">
      <c r="A44" s="60" t="s">
        <v>318</v>
      </c>
      <c r="C44" s="61" t="str">
        <f>"azul"&amp;7*(ROW()-42)</f>
        <v>azul14</v>
      </c>
      <c r="D44" s="62" t="s">
        <v>325</v>
      </c>
      <c r="H44" s="46" t="s">
        <v>326</v>
      </c>
      <c r="I44" s="63" t="str">
        <f>HYPERLINK(H44, "1. Consentimiento Informado")</f>
        <v>1. Consentimiento Informado</v>
      </c>
      <c r="K44" s="46" t="s">
        <v>327</v>
      </c>
      <c r="L44" s="40" t="str">
        <f>HYPERLINK(K44, "2. Datos demográficos y estilos de vida")</f>
        <v>2. Datos demográficos y estilos de vida</v>
      </c>
      <c r="N44" s="46" t="s">
        <v>328</v>
      </c>
      <c r="O44" s="43" t="str">
        <f>HYPERLINK(N44, "3. Cuestionario de memoria de la vida diaria")</f>
        <v>3. Cuestionario de memoria de la vida diaria</v>
      </c>
      <c r="T44" s="46" t="s">
        <v>329</v>
      </c>
      <c r="U44" s="43" t="str">
        <f>HYPERLINK(T44, "5. Cuestionario De Salud")</f>
        <v>5. Cuestionario De Salud</v>
      </c>
      <c r="W44" s="46" t="s">
        <v>330</v>
      </c>
      <c r="X44" s="40" t="str">
        <f>HYPERLINK(W44, "6. Cuestionario de vida social")</f>
        <v>6. Cuestionario de vida social</v>
      </c>
    </row>
    <row r="45" spans="1:25" s="44" customFormat="1" ht="15" customHeight="1">
      <c r="A45" s="60" t="s">
        <v>318</v>
      </c>
      <c r="C45" s="61" t="str">
        <f>"azul"&amp;7*(ROW()-42)</f>
        <v>azul21</v>
      </c>
      <c r="D45" s="62" t="s">
        <v>331</v>
      </c>
      <c r="H45" s="46" t="s">
        <v>332</v>
      </c>
      <c r="I45" s="63" t="str">
        <f>HYPERLINK(H45, "1. Consentimiento Informado")</f>
        <v>1. Consentimiento Informado</v>
      </c>
      <c r="K45" s="46" t="s">
        <v>333</v>
      </c>
      <c r="L45" s="40" t="str">
        <f>HYPERLINK(K45, "2. Datos demográficos y estilos de vida")</f>
        <v>2. Datos demográficos y estilos de vida</v>
      </c>
      <c r="N45" s="46" t="s">
        <v>334</v>
      </c>
      <c r="O45" s="43" t="str">
        <f>HYPERLINK(N45, "3. Cuestionario de memoria de la vida diaria")</f>
        <v>3. Cuestionario de memoria de la vida diaria</v>
      </c>
      <c r="T45" s="46" t="s">
        <v>335</v>
      </c>
      <c r="U45" s="43" t="str">
        <f>HYPERLINK(T45, "5. Cuestionario De Salud")</f>
        <v>5. Cuestionario De Salud</v>
      </c>
      <c r="W45" s="46" t="s">
        <v>336</v>
      </c>
      <c r="X45" s="40" t="str">
        <f>HYPERLINK(W45, "6. Cuestionario de vida social")</f>
        <v>6. Cuestionario de vida social</v>
      </c>
    </row>
    <row r="46" spans="1:25" s="44" customFormat="1" ht="15" customHeight="1">
      <c r="A46" s="60" t="s">
        <v>318</v>
      </c>
      <c r="C46" s="65" t="str">
        <f>"azul"&amp;7*(ROW()-42)</f>
        <v>azul28</v>
      </c>
      <c r="D46" s="66" t="s">
        <v>337</v>
      </c>
      <c r="H46" s="46" t="s">
        <v>338</v>
      </c>
      <c r="I46" s="63" t="str">
        <f>HYPERLINK(H46, "1. Consentimiento Informado")</f>
        <v>1. Consentimiento Informado</v>
      </c>
      <c r="K46" s="46" t="s">
        <v>339</v>
      </c>
      <c r="L46" s="40" t="str">
        <f>HYPERLINK(K46, "2. Datos demográficos y estilos de vida")</f>
        <v>2. Datos demográficos y estilos de vida</v>
      </c>
      <c r="N46" s="46" t="s">
        <v>340</v>
      </c>
      <c r="O46" s="43" t="str">
        <f>HYPERLINK(N46, "3. Cuestionario de memoria de la vida diaria")</f>
        <v>3. Cuestionario de memoria de la vida diaria</v>
      </c>
      <c r="T46" s="46" t="s">
        <v>341</v>
      </c>
      <c r="U46" s="43" t="str">
        <f>HYPERLINK(T46, "5. Cuestionario De Salud")</f>
        <v>5. Cuestionario De Salud</v>
      </c>
      <c r="W46" s="46" t="s">
        <v>342</v>
      </c>
      <c r="X46" s="40" t="str">
        <f>HYPERLINK(W46, "6. Cuestionario de vida social")</f>
        <v>6. Cuestionario de vida social</v>
      </c>
    </row>
    <row r="47" spans="1:25" s="44" customFormat="1" ht="15" customHeight="1">
      <c r="A47" s="60" t="s">
        <v>318</v>
      </c>
      <c r="C47" s="65" t="str">
        <f>"azul"&amp;7*(ROW()-42)</f>
        <v>azul35</v>
      </c>
      <c r="D47" s="66" t="s">
        <v>343</v>
      </c>
      <c r="H47" s="46" t="s">
        <v>344</v>
      </c>
      <c r="I47" s="63" t="str">
        <f>HYPERLINK(H47, "1. Consentimiento Informado")</f>
        <v>1. Consentimiento Informado</v>
      </c>
      <c r="K47" s="46" t="s">
        <v>345</v>
      </c>
      <c r="L47" s="40" t="str">
        <f>HYPERLINK(K47, "2. Datos demográficos y estilos de vida")</f>
        <v>2. Datos demográficos y estilos de vida</v>
      </c>
      <c r="N47" s="46" t="s">
        <v>346</v>
      </c>
      <c r="O47" s="43" t="str">
        <f>HYPERLINK(N47, "3. Cuestionario de memoria de la vida diaria")</f>
        <v>3. Cuestionario de memoria de la vida diaria</v>
      </c>
      <c r="T47" s="46" t="s">
        <v>347</v>
      </c>
      <c r="U47" s="43" t="str">
        <f>HYPERLINK(T47, "5. Cuestionario De Salud")</f>
        <v>5. Cuestionario De Salud</v>
      </c>
      <c r="W47" s="46" t="s">
        <v>348</v>
      </c>
      <c r="X47" s="40" t="str">
        <f>HYPERLINK(W47, "6. Cuestionario de vida social")</f>
        <v>6. Cuestionario de vida social</v>
      </c>
    </row>
    <row r="48" spans="1:25" s="44" customFormat="1" ht="15" customHeight="1">
      <c r="A48" s="60" t="s">
        <v>318</v>
      </c>
      <c r="C48" s="65" t="str">
        <f>"azul"&amp;7*(ROW()-42)</f>
        <v>azul42</v>
      </c>
      <c r="D48" s="66" t="s">
        <v>349</v>
      </c>
      <c r="H48" s="46" t="s">
        <v>350</v>
      </c>
      <c r="I48" s="63" t="str">
        <f>HYPERLINK(H48, "1. Consentimiento Informado")</f>
        <v>1. Consentimiento Informado</v>
      </c>
      <c r="K48" s="46" t="s">
        <v>351</v>
      </c>
      <c r="L48" s="40" t="str">
        <f>HYPERLINK(K48, "2. Datos demográficos y estilos de vida")</f>
        <v>2. Datos demográficos y estilos de vida</v>
      </c>
      <c r="N48" s="46" t="s">
        <v>352</v>
      </c>
      <c r="O48" s="43" t="str">
        <f>HYPERLINK(N48, "3. Cuestionario de memoria de la vida diaria")</f>
        <v>3. Cuestionario de memoria de la vida diaria</v>
      </c>
      <c r="T48" s="46" t="s">
        <v>353</v>
      </c>
      <c r="U48" s="43" t="str">
        <f>HYPERLINK(T48, "5. Cuestionario De Salud")</f>
        <v>5. Cuestionario De Salud</v>
      </c>
      <c r="W48" s="46" t="s">
        <v>354</v>
      </c>
      <c r="X48" s="40" t="str">
        <f>HYPERLINK(W48, "6. Cuestionario de vida social")</f>
        <v>6. Cuestionario de vida social</v>
      </c>
    </row>
    <row r="49" spans="1:24" s="44" customFormat="1" ht="15" customHeight="1">
      <c r="A49" s="60" t="s">
        <v>318</v>
      </c>
      <c r="C49" s="65" t="str">
        <f>"azul"&amp;7*(ROW()-42)</f>
        <v>azul49</v>
      </c>
      <c r="D49" s="66" t="s">
        <v>355</v>
      </c>
      <c r="H49" s="46" t="s">
        <v>356</v>
      </c>
      <c r="I49" s="63" t="str">
        <f>HYPERLINK(H49, "1. Consentimiento Informado")</f>
        <v>1. Consentimiento Informado</v>
      </c>
      <c r="K49" s="46" t="s">
        <v>357</v>
      </c>
      <c r="L49" s="40" t="str">
        <f>HYPERLINK(K49, "2. Datos demográficos y estilos de vida")</f>
        <v>2. Datos demográficos y estilos de vida</v>
      </c>
      <c r="N49" s="46" t="s">
        <v>358</v>
      </c>
      <c r="O49" s="43" t="str">
        <f>HYPERLINK(N49, "3. Cuestionario de memoria de la vida diaria")</f>
        <v>3. Cuestionario de memoria de la vida diaria</v>
      </c>
      <c r="T49" s="46" t="s">
        <v>359</v>
      </c>
      <c r="U49" s="43" t="str">
        <f>HYPERLINK(T49, "5. Cuestionario De Salud")</f>
        <v>5. Cuestionario De Salud</v>
      </c>
      <c r="W49" s="46" t="s">
        <v>360</v>
      </c>
      <c r="X49" s="40" t="str">
        <f>HYPERLINK(W49, "6. Cuestionario de vida social")</f>
        <v>6. Cuestionario de vida social</v>
      </c>
    </row>
    <row r="50" spans="1:24" s="44" customFormat="1" ht="15" customHeight="1">
      <c r="A50" s="60" t="s">
        <v>318</v>
      </c>
      <c r="C50" s="65" t="str">
        <f>"azul"&amp;7*(ROW()-42)</f>
        <v>azul56</v>
      </c>
      <c r="D50" s="66" t="s">
        <v>361</v>
      </c>
      <c r="H50" s="46" t="s">
        <v>362</v>
      </c>
      <c r="I50" s="63" t="str">
        <f>HYPERLINK(H50, "1. Consentimiento Informado")</f>
        <v>1. Consentimiento Informado</v>
      </c>
      <c r="K50" s="46" t="s">
        <v>363</v>
      </c>
      <c r="L50" s="40" t="str">
        <f>HYPERLINK(K50, "2. Datos demográficos y estilos de vida")</f>
        <v>2. Datos demográficos y estilos de vida</v>
      </c>
      <c r="N50" s="46" t="s">
        <v>364</v>
      </c>
      <c r="O50" s="43" t="str">
        <f>HYPERLINK(N50, "3. Cuestionario de memoria de la vida diaria")</f>
        <v>3. Cuestionario de memoria de la vida diaria</v>
      </c>
      <c r="T50" s="46" t="s">
        <v>365</v>
      </c>
      <c r="U50" s="43" t="str">
        <f>HYPERLINK(T50, "5. Cuestionario De Salud")</f>
        <v>5. Cuestionario De Salud</v>
      </c>
      <c r="W50" s="46" t="s">
        <v>366</v>
      </c>
      <c r="X50" s="40" t="str">
        <f>HYPERLINK(W50, "6. Cuestionario de vida social")</f>
        <v>6. Cuestionario de vida social</v>
      </c>
    </row>
    <row r="51" spans="1:24" s="44" customFormat="1" ht="15" customHeight="1">
      <c r="A51" s="60" t="s">
        <v>318</v>
      </c>
      <c r="C51" s="65" t="str">
        <f>"azul"&amp;7*(ROW()-42)</f>
        <v>azul63</v>
      </c>
      <c r="D51" s="66" t="s">
        <v>367</v>
      </c>
      <c r="H51" s="46" t="s">
        <v>368</v>
      </c>
      <c r="I51" s="63" t="str">
        <f>HYPERLINK(H51, "1. Consentimiento Informado")</f>
        <v>1. Consentimiento Informado</v>
      </c>
      <c r="K51" s="46" t="s">
        <v>369</v>
      </c>
      <c r="L51" s="40" t="str">
        <f>HYPERLINK(K51, "2. Datos demográficos y estilos de vida")</f>
        <v>2. Datos demográficos y estilos de vida</v>
      </c>
      <c r="N51" s="46" t="s">
        <v>370</v>
      </c>
      <c r="O51" s="43" t="str">
        <f>HYPERLINK(N51, "3. Cuestionario de memoria de la vida diaria")</f>
        <v>3. Cuestionario de memoria de la vida diaria</v>
      </c>
      <c r="T51" s="46" t="s">
        <v>371</v>
      </c>
      <c r="U51" s="43" t="str">
        <f>HYPERLINK(T51, "5. Cuestionario De Salud")</f>
        <v>5. Cuestionario De Salud</v>
      </c>
      <c r="W51" s="46" t="s">
        <v>372</v>
      </c>
      <c r="X51" s="40" t="str">
        <f>HYPERLINK(W51, "6. Cuestionario de vida social")</f>
        <v>6. Cuestionario de vida social</v>
      </c>
    </row>
    <row r="52" spans="1:24" s="44" customFormat="1" ht="15" customHeight="1">
      <c r="A52" s="60" t="s">
        <v>318</v>
      </c>
      <c r="C52" s="65" t="str">
        <f>"azul"&amp;7*(ROW()-42)</f>
        <v>azul70</v>
      </c>
      <c r="D52" s="66" t="s">
        <v>373</v>
      </c>
      <c r="H52" s="46" t="s">
        <v>374</v>
      </c>
      <c r="I52" s="63" t="str">
        <f>HYPERLINK(H52, "1. Consentimiento Informado")</f>
        <v>1. Consentimiento Informado</v>
      </c>
      <c r="K52" s="46" t="s">
        <v>375</v>
      </c>
      <c r="L52" s="40" t="str">
        <f>HYPERLINK(K52, "2. Datos demográficos y estilos de vida")</f>
        <v>2. Datos demográficos y estilos de vida</v>
      </c>
      <c r="N52" s="46" t="s">
        <v>376</v>
      </c>
      <c r="O52" s="43" t="str">
        <f>HYPERLINK(N52, "3. Cuestionario de memoria de la vida diaria")</f>
        <v>3. Cuestionario de memoria de la vida diaria</v>
      </c>
      <c r="T52" s="46" t="s">
        <v>377</v>
      </c>
      <c r="U52" s="43" t="str">
        <f>HYPERLINK(T52, "5. Cuestionario De Salud")</f>
        <v>5. Cuestionario De Salud</v>
      </c>
      <c r="W52" s="46" t="s">
        <v>378</v>
      </c>
      <c r="X52" s="40" t="str">
        <f>HYPERLINK(W52, "6. Cuestionario de vida social")</f>
        <v>6. Cuestionario de vida social</v>
      </c>
    </row>
    <row r="53" spans="1:24" s="44" customFormat="1" ht="15" customHeight="1">
      <c r="A53" s="60" t="s">
        <v>379</v>
      </c>
      <c r="C53" s="65" t="str">
        <f>"azul"&amp;7*(ROW()-42)</f>
        <v>azul77</v>
      </c>
      <c r="D53" s="66" t="s">
        <v>380</v>
      </c>
      <c r="H53" s="46" t="s">
        <v>381</v>
      </c>
      <c r="I53" s="63" t="str">
        <f>HYPERLINK(H53, "1. Consentimiento Informado")</f>
        <v>1. Consentimiento Informado</v>
      </c>
      <c r="K53" s="46" t="s">
        <v>382</v>
      </c>
      <c r="L53" s="40" t="str">
        <f>HYPERLINK(K53, "2. Datos demográficos y estilos de vida")</f>
        <v>2. Datos demográficos y estilos de vida</v>
      </c>
      <c r="N53" s="46" t="s">
        <v>383</v>
      </c>
      <c r="O53" s="43" t="str">
        <f>HYPERLINK(N53, "3. Cuestionario de memoria de la vida diaria")</f>
        <v>3. Cuestionario de memoria de la vida diaria</v>
      </c>
      <c r="T53" s="46" t="s">
        <v>384</v>
      </c>
      <c r="U53" s="43" t="str">
        <f>HYPERLINK(T53, "5. Cuestionario De Salud")</f>
        <v>5. Cuestionario De Salud</v>
      </c>
      <c r="W53" s="46" t="s">
        <v>385</v>
      </c>
      <c r="X53" s="40" t="str">
        <f>HYPERLINK(W53, "6. Cuestionario de vida social")</f>
        <v>6. Cuestionario de vida social</v>
      </c>
    </row>
    <row r="54" spans="1:24" s="44" customFormat="1" ht="15" customHeight="1">
      <c r="A54" s="60" t="s">
        <v>379</v>
      </c>
      <c r="C54" s="65" t="str">
        <f>"azul"&amp;7*(ROW()-42)</f>
        <v>azul84</v>
      </c>
      <c r="D54" s="66" t="s">
        <v>386</v>
      </c>
      <c r="H54" s="46" t="s">
        <v>387</v>
      </c>
      <c r="I54" s="63" t="str">
        <f>HYPERLINK(H54, "1. Consentimiento Informado")</f>
        <v>1. Consentimiento Informado</v>
      </c>
      <c r="K54" s="46" t="s">
        <v>388</v>
      </c>
      <c r="L54" s="40" t="str">
        <f>HYPERLINK(K54, "2. Datos demográficos y estilos de vida")</f>
        <v>2. Datos demográficos y estilos de vida</v>
      </c>
      <c r="N54" s="46" t="s">
        <v>389</v>
      </c>
      <c r="O54" s="43" t="str">
        <f>HYPERLINK(N54, "3. Cuestionario de memoria de la vida diaria")</f>
        <v>3. Cuestionario de memoria de la vida diaria</v>
      </c>
      <c r="T54" s="46" t="s">
        <v>390</v>
      </c>
      <c r="U54" s="43" t="str">
        <f>HYPERLINK(T54, "5. Cuestionario De Salud")</f>
        <v>5. Cuestionario De Salud</v>
      </c>
      <c r="W54" s="46" t="s">
        <v>391</v>
      </c>
      <c r="X54" s="40" t="str">
        <f>HYPERLINK(W54, "6. Cuestionario de vida social")</f>
        <v>6. Cuestionario de vida social</v>
      </c>
    </row>
    <row r="55" spans="1:24" s="44" customFormat="1" ht="15" customHeight="1">
      <c r="A55" s="60" t="s">
        <v>379</v>
      </c>
      <c r="C55" s="65" t="str">
        <f>"azul"&amp;7*(ROW()-42)</f>
        <v>azul91</v>
      </c>
      <c r="D55" s="66" t="s">
        <v>392</v>
      </c>
      <c r="H55" s="46" t="s">
        <v>393</v>
      </c>
      <c r="I55" s="63" t="str">
        <f>HYPERLINK(H55, "1. Consentimiento Informado")</f>
        <v>1. Consentimiento Informado</v>
      </c>
      <c r="K55" s="46" t="s">
        <v>394</v>
      </c>
      <c r="L55" s="40" t="str">
        <f>HYPERLINK(K55, "2. Datos demográficos y estilos de vida")</f>
        <v>2. Datos demográficos y estilos de vida</v>
      </c>
      <c r="N55" s="46" t="s">
        <v>395</v>
      </c>
      <c r="O55" s="43" t="str">
        <f>HYPERLINK(N55, "3. Cuestionario de memoria de la vida diaria")</f>
        <v>3. Cuestionario de memoria de la vida diaria</v>
      </c>
      <c r="T55" s="46" t="s">
        <v>396</v>
      </c>
      <c r="U55" s="43" t="str">
        <f>HYPERLINK(T55, "5. Cuestionario De Salud")</f>
        <v>5. Cuestionario De Salud</v>
      </c>
      <c r="W55" s="46" t="s">
        <v>397</v>
      </c>
      <c r="X55" s="40" t="str">
        <f>HYPERLINK(W55, "6. Cuestionario de vida social")</f>
        <v>6. Cuestionario de vida social</v>
      </c>
    </row>
    <row r="56" spans="1:24" s="44" customFormat="1" ht="15" customHeight="1">
      <c r="A56" s="60" t="s">
        <v>379</v>
      </c>
      <c r="C56" s="65" t="str">
        <f>"azul"&amp;7*(ROW()-42)</f>
        <v>azul98</v>
      </c>
      <c r="D56" s="66" t="s">
        <v>398</v>
      </c>
      <c r="H56" s="46" t="s">
        <v>399</v>
      </c>
      <c r="I56" s="63" t="str">
        <f>HYPERLINK(H56, "1. Consentimiento Informado")</f>
        <v>1. Consentimiento Informado</v>
      </c>
      <c r="K56" s="46" t="s">
        <v>400</v>
      </c>
      <c r="L56" s="40" t="str">
        <f>HYPERLINK(K56, "2. Datos demográficos y estilos de vida")</f>
        <v>2. Datos demográficos y estilos de vida</v>
      </c>
      <c r="N56" s="46" t="s">
        <v>401</v>
      </c>
      <c r="O56" s="43" t="str">
        <f>HYPERLINK(N56, "3. Cuestionario de memoria de la vida diaria")</f>
        <v>3. Cuestionario de memoria de la vida diaria</v>
      </c>
      <c r="T56" s="46" t="s">
        <v>402</v>
      </c>
      <c r="U56" s="43" t="str">
        <f>HYPERLINK(T56, "5. Cuestionario De Salud")</f>
        <v>5. Cuestionario De Salud</v>
      </c>
      <c r="W56" s="46" t="s">
        <v>403</v>
      </c>
      <c r="X56" s="40" t="str">
        <f>HYPERLINK(W56, "6. Cuestionario de vida social")</f>
        <v>6. Cuestionario de vida social</v>
      </c>
    </row>
    <row r="57" spans="1:24" s="44" customFormat="1" ht="15" customHeight="1">
      <c r="A57" s="60" t="s">
        <v>379</v>
      </c>
      <c r="C57" s="65" t="str">
        <f>"azul"&amp;7*(ROW()-42)</f>
        <v>azul105</v>
      </c>
      <c r="D57" s="66" t="s">
        <v>404</v>
      </c>
      <c r="H57" s="46" t="s">
        <v>405</v>
      </c>
      <c r="I57" s="63" t="str">
        <f>HYPERLINK(H57, "1. Consentimiento Informado")</f>
        <v>1. Consentimiento Informado</v>
      </c>
      <c r="K57" s="46" t="s">
        <v>406</v>
      </c>
      <c r="L57" s="40" t="str">
        <f>HYPERLINK(K57, "2. Datos demográficos y estilos de vida")</f>
        <v>2. Datos demográficos y estilos de vida</v>
      </c>
      <c r="N57" s="46" t="s">
        <v>407</v>
      </c>
      <c r="O57" s="43" t="str">
        <f>HYPERLINK(N57, "3. Cuestionario de memoria de la vida diaria")</f>
        <v>3. Cuestionario de memoria de la vida diaria</v>
      </c>
      <c r="T57" s="46" t="s">
        <v>408</v>
      </c>
      <c r="U57" s="43" t="str">
        <f>HYPERLINK(T57, "5. Cuestionario De Salud")</f>
        <v>5. Cuestionario De Salud</v>
      </c>
      <c r="W57" s="46" t="s">
        <v>409</v>
      </c>
      <c r="X57" s="40" t="str">
        <f>HYPERLINK(W57, "6. Cuestionario de vida social")</f>
        <v>6. Cuestionario de vida social</v>
      </c>
    </row>
    <row r="58" spans="1:24" s="44" customFormat="1" ht="15" customHeight="1">
      <c r="A58" s="60" t="s">
        <v>379</v>
      </c>
      <c r="C58" s="68" t="str">
        <f>"azul"&amp;7*(ROW()-42)</f>
        <v>azul112</v>
      </c>
      <c r="D58" s="69" t="s">
        <v>410</v>
      </c>
      <c r="H58" s="46" t="s">
        <v>411</v>
      </c>
      <c r="I58" s="63" t="str">
        <f>HYPERLINK(H58, "1. Consentimiento Informado")</f>
        <v>1. Consentimiento Informado</v>
      </c>
      <c r="K58" s="46" t="s">
        <v>412</v>
      </c>
      <c r="L58" s="40" t="str">
        <f>HYPERLINK(K58, "2. Datos demográficos y estilos de vida")</f>
        <v>2. Datos demográficos y estilos de vida</v>
      </c>
      <c r="N58" s="46" t="s">
        <v>413</v>
      </c>
      <c r="O58" s="43" t="str">
        <f>HYPERLINK(N58, "3. Cuestionario de memoria de la vida diaria")</f>
        <v>3. Cuestionario de memoria de la vida diaria</v>
      </c>
      <c r="T58" s="46" t="s">
        <v>414</v>
      </c>
      <c r="U58" s="43" t="str">
        <f>HYPERLINK(T58, "5. Cuestionario De Salud")</f>
        <v>5. Cuestionario De Salud</v>
      </c>
      <c r="W58" s="46" t="s">
        <v>415</v>
      </c>
      <c r="X58" s="40" t="str">
        <f>HYPERLINK(W58, "6. Cuestionario de vida social")</f>
        <v>6. Cuestionario de vida social</v>
      </c>
    </row>
    <row r="59" spans="1:24" s="44" customFormat="1" ht="15" customHeight="1">
      <c r="A59" s="60" t="s">
        <v>379</v>
      </c>
      <c r="C59" s="68" t="str">
        <f>"azul"&amp;7*(ROW()-42)</f>
        <v>azul119</v>
      </c>
      <c r="D59" s="69" t="s">
        <v>416</v>
      </c>
      <c r="H59" s="46" t="s">
        <v>417</v>
      </c>
      <c r="I59" s="63" t="str">
        <f>HYPERLINK(H59, "1. Consentimiento Informado")</f>
        <v>1. Consentimiento Informado</v>
      </c>
      <c r="K59" s="46" t="s">
        <v>418</v>
      </c>
      <c r="L59" s="40" t="str">
        <f>HYPERLINK(K59, "2. Datos demográficos y estilos de vida")</f>
        <v>2. Datos demográficos y estilos de vida</v>
      </c>
      <c r="N59" s="46" t="s">
        <v>419</v>
      </c>
      <c r="O59" s="43" t="str">
        <f>HYPERLINK(N59, "3. Cuestionario de memoria de la vida diaria")</f>
        <v>3. Cuestionario de memoria de la vida diaria</v>
      </c>
      <c r="T59" s="46" t="s">
        <v>420</v>
      </c>
      <c r="U59" s="43" t="str">
        <f>HYPERLINK(T59, "5. Cuestionario De Salud")</f>
        <v>5. Cuestionario De Salud</v>
      </c>
      <c r="W59" s="46" t="s">
        <v>421</v>
      </c>
      <c r="X59" s="40" t="str">
        <f>HYPERLINK(W59, "6. Cuestionario de vida social")</f>
        <v>6. Cuestionario de vida social</v>
      </c>
    </row>
    <row r="60" spans="1:24" s="44" customFormat="1" ht="15" customHeight="1">
      <c r="A60" s="60" t="s">
        <v>379</v>
      </c>
      <c r="C60" s="68" t="str">
        <f>"azul"&amp;7*(ROW()-42)</f>
        <v>azul126</v>
      </c>
      <c r="D60" s="69" t="s">
        <v>422</v>
      </c>
      <c r="H60" s="46" t="s">
        <v>423</v>
      </c>
      <c r="I60" s="63" t="str">
        <f>HYPERLINK(H60, "1. Consentimiento Informado")</f>
        <v>1. Consentimiento Informado</v>
      </c>
      <c r="K60" s="46" t="s">
        <v>424</v>
      </c>
      <c r="L60" s="40" t="str">
        <f>HYPERLINK(K60, "2. Datos demográficos y estilos de vida")</f>
        <v>2. Datos demográficos y estilos de vida</v>
      </c>
      <c r="N60" s="46" t="s">
        <v>425</v>
      </c>
      <c r="O60" s="43" t="str">
        <f>HYPERLINK(N60, "3. Cuestionario de memoria de la vida diaria")</f>
        <v>3. Cuestionario de memoria de la vida diaria</v>
      </c>
      <c r="T60" s="46" t="s">
        <v>426</v>
      </c>
      <c r="U60" s="43" t="str">
        <f>HYPERLINK(T60, "5. Cuestionario De Salud")</f>
        <v>5. Cuestionario De Salud</v>
      </c>
      <c r="W60" s="46" t="s">
        <v>427</v>
      </c>
      <c r="X60" s="40" t="str">
        <f>HYPERLINK(W60, "6. Cuestionario de vida social")</f>
        <v>6. Cuestionario de vida social</v>
      </c>
    </row>
    <row r="61" spans="1:24" s="44" customFormat="1" ht="15" customHeight="1">
      <c r="A61" s="60" t="s">
        <v>379</v>
      </c>
      <c r="C61" s="68" t="str">
        <f>"azul"&amp;7*(ROW()-42)</f>
        <v>azul133</v>
      </c>
      <c r="D61" s="69" t="s">
        <v>428</v>
      </c>
      <c r="H61" s="46" t="s">
        <v>429</v>
      </c>
      <c r="I61" s="63" t="str">
        <f>HYPERLINK(H61, "1. Consentimiento Informado")</f>
        <v>1. Consentimiento Informado</v>
      </c>
      <c r="K61" s="46" t="s">
        <v>430</v>
      </c>
      <c r="L61" s="40" t="str">
        <f>HYPERLINK(K61, "2. Datos demográficos y estilos de vida")</f>
        <v>2. Datos demográficos y estilos de vida</v>
      </c>
      <c r="N61" s="46" t="s">
        <v>431</v>
      </c>
      <c r="O61" s="43" t="str">
        <f>HYPERLINK(N61, "3. Cuestionario de memoria de la vida diaria")</f>
        <v>3. Cuestionario de memoria de la vida diaria</v>
      </c>
      <c r="T61" s="46" t="s">
        <v>432</v>
      </c>
      <c r="U61" s="43" t="str">
        <f>HYPERLINK(T61, "5. Cuestionario De Salud")</f>
        <v>5. Cuestionario De Salud</v>
      </c>
      <c r="W61" s="46" t="s">
        <v>433</v>
      </c>
      <c r="X61" s="40" t="str">
        <f>HYPERLINK(W61, "6. Cuestionario de vida social")</f>
        <v>6. Cuestionario de vida social</v>
      </c>
    </row>
    <row r="62" spans="1:24" s="44" customFormat="1" ht="15" customHeight="1">
      <c r="A62" s="60" t="s">
        <v>379</v>
      </c>
      <c r="C62" s="65" t="str">
        <f>"azul"&amp;7*(ROW()-42)</f>
        <v>azul140</v>
      </c>
      <c r="D62" s="66" t="s">
        <v>434</v>
      </c>
      <c r="H62" s="46" t="s">
        <v>435</v>
      </c>
      <c r="I62" s="63" t="str">
        <f>HYPERLINK(H62, "1. Consentimiento Informado")</f>
        <v>1. Consentimiento Informado</v>
      </c>
      <c r="K62" s="46" t="s">
        <v>436</v>
      </c>
      <c r="L62" s="40" t="str">
        <f>HYPERLINK(K62, "2. Datos demográficos y estilos de vida")</f>
        <v>2. Datos demográficos y estilos de vida</v>
      </c>
      <c r="N62" s="46" t="s">
        <v>437</v>
      </c>
      <c r="O62" s="43" t="str">
        <f>HYPERLINK(N62, "3. Cuestionario de memoria de la vida diaria")</f>
        <v>3. Cuestionario de memoria de la vida diaria</v>
      </c>
      <c r="T62" s="46" t="s">
        <v>438</v>
      </c>
      <c r="U62" s="43" t="str">
        <f>HYPERLINK(T62, "5. Cuestionario De Salud")</f>
        <v>5. Cuestionario De Salud</v>
      </c>
      <c r="W62" s="46" t="s">
        <v>439</v>
      </c>
      <c r="X62" s="40" t="str">
        <f>HYPERLINK(W62, "6. Cuestionario de vida social")</f>
        <v>6. Cuestionario de vida social</v>
      </c>
    </row>
    <row r="63" spans="1:24" s="85" customFormat="1" ht="15" customHeight="1">
      <c r="C63" s="86" t="str">
        <f>"rojo"&amp;3*(ROW()-42)</f>
        <v>rojo63</v>
      </c>
      <c r="D63" s="87" t="s">
        <v>440</v>
      </c>
      <c r="H63" s="88" t="s">
        <v>441</v>
      </c>
      <c r="I63" s="89" t="str">
        <f t="shared" ref="I63:I126" si="0">HYPERLINK(H63, "1. Consentimiento Informado")</f>
        <v>1. Consentimiento Informado</v>
      </c>
      <c r="K63" s="88" t="s">
        <v>442</v>
      </c>
      <c r="L63" s="90" t="str">
        <f t="shared" ref="L63:L126" si="1">HYPERLINK(K63, "2. Datos demográficos y estilos de vida")</f>
        <v>2. Datos demográficos y estilos de vida</v>
      </c>
      <c r="N63" s="88" t="s">
        <v>443</v>
      </c>
      <c r="O63" s="91" t="str">
        <f t="shared" ref="O63:O126" si="2">HYPERLINK(N63, "3. Cuestionario de memoria de la vida diaria")</f>
        <v>3. Cuestionario de memoria de la vida diaria</v>
      </c>
      <c r="Q63" s="88" t="s">
        <v>444</v>
      </c>
      <c r="R63" s="90" t="str">
        <f>HYPERLINK(Q63, "4. Encuesta de aceptación de la plataforma")</f>
        <v>4. Encuesta de aceptación de la plataforma</v>
      </c>
      <c r="T63" s="88" t="s">
        <v>445</v>
      </c>
      <c r="U63" s="91" t="str">
        <f t="shared" ref="U63:U126" si="3">HYPERLINK(T63, "5. Cuestionario De Salud")</f>
        <v>5. Cuestionario De Salud</v>
      </c>
      <c r="W63" s="88" t="s">
        <v>446</v>
      </c>
      <c r="X63" s="90" t="str">
        <f t="shared" ref="X63:X126" si="4">HYPERLINK(W63, "6. Cuestionario de vida social")</f>
        <v>6. Cuestionario de vida social</v>
      </c>
    </row>
    <row r="64" spans="1:24" s="85" customFormat="1" ht="15" customHeight="1">
      <c r="C64" s="92" t="str">
        <f>"rojo"&amp;3*(ROW()-42)</f>
        <v>rojo66</v>
      </c>
      <c r="D64" s="93" t="s">
        <v>447</v>
      </c>
      <c r="H64" s="88" t="s">
        <v>448</v>
      </c>
      <c r="I64" s="89" t="str">
        <f t="shared" si="0"/>
        <v>1. Consentimiento Informado</v>
      </c>
      <c r="K64" s="88" t="s">
        <v>449</v>
      </c>
      <c r="L64" s="90" t="str">
        <f t="shared" si="1"/>
        <v>2. Datos demográficos y estilos de vida</v>
      </c>
      <c r="N64" s="88" t="s">
        <v>450</v>
      </c>
      <c r="O64" s="91" t="str">
        <f t="shared" si="2"/>
        <v>3. Cuestionario de memoria de la vida diaria</v>
      </c>
      <c r="Q64" s="88" t="s">
        <v>451</v>
      </c>
      <c r="R64" s="90" t="str">
        <f t="shared" ref="R64:R127" si="5">HYPERLINK(Q64, "4. Encuesta de aceptación de la plataforma")</f>
        <v>4. Encuesta de aceptación de la plataforma</v>
      </c>
      <c r="T64" s="88" t="s">
        <v>452</v>
      </c>
      <c r="U64" s="91" t="str">
        <f t="shared" si="3"/>
        <v>5. Cuestionario De Salud</v>
      </c>
      <c r="W64" s="88" t="s">
        <v>453</v>
      </c>
      <c r="X64" s="90" t="str">
        <f t="shared" si="4"/>
        <v>6. Cuestionario de vida social</v>
      </c>
    </row>
    <row r="65" spans="3:24" s="80" customFormat="1" ht="15" customHeight="1">
      <c r="C65" s="78" t="str">
        <f>"rojo"&amp;3*(ROW()-42)</f>
        <v>rojo69</v>
      </c>
      <c r="D65" s="79" t="s">
        <v>454</v>
      </c>
      <c r="H65" s="81" t="s">
        <v>455</v>
      </c>
      <c r="I65" s="82" t="str">
        <f t="shared" si="0"/>
        <v>1. Consentimiento Informado</v>
      </c>
      <c r="K65" s="81" t="s">
        <v>456</v>
      </c>
      <c r="L65" s="83" t="str">
        <f t="shared" si="1"/>
        <v>2. Datos demográficos y estilos de vida</v>
      </c>
      <c r="N65" s="81" t="s">
        <v>457</v>
      </c>
      <c r="O65" s="84" t="str">
        <f t="shared" si="2"/>
        <v>3. Cuestionario de memoria de la vida diaria</v>
      </c>
      <c r="Q65" s="81" t="s">
        <v>458</v>
      </c>
      <c r="R65" s="83" t="str">
        <f t="shared" si="5"/>
        <v>4. Encuesta de aceptación de la plataforma</v>
      </c>
      <c r="T65" s="81" t="s">
        <v>459</v>
      </c>
      <c r="U65" s="84" t="str">
        <f t="shared" si="3"/>
        <v>5. Cuestionario De Salud</v>
      </c>
      <c r="W65" s="81" t="s">
        <v>460</v>
      </c>
      <c r="X65" s="83" t="str">
        <f t="shared" si="4"/>
        <v>6. Cuestionario de vida social</v>
      </c>
    </row>
    <row r="66" spans="3:24" s="44" customFormat="1" ht="15" customHeight="1">
      <c r="C66" s="70" t="str">
        <f>"rojo"&amp;3*(ROW()-42)</f>
        <v>rojo72</v>
      </c>
      <c r="D66" s="66" t="s">
        <v>461</v>
      </c>
      <c r="H66" s="46" t="s">
        <v>462</v>
      </c>
      <c r="I66" s="63" t="str">
        <f t="shared" si="0"/>
        <v>1. Consentimiento Informado</v>
      </c>
      <c r="K66" s="46" t="s">
        <v>463</v>
      </c>
      <c r="L66" s="40" t="str">
        <f t="shared" si="1"/>
        <v>2. Datos demográficos y estilos de vida</v>
      </c>
      <c r="N66" s="46" t="s">
        <v>464</v>
      </c>
      <c r="O66" s="43" t="str">
        <f t="shared" si="2"/>
        <v>3. Cuestionario de memoria de la vida diaria</v>
      </c>
      <c r="Q66" s="46" t="s">
        <v>465</v>
      </c>
      <c r="R66" s="40" t="str">
        <f t="shared" si="5"/>
        <v>4. Encuesta de aceptación de la plataforma</v>
      </c>
      <c r="T66" s="46" t="s">
        <v>466</v>
      </c>
      <c r="U66" s="43" t="str">
        <f t="shared" si="3"/>
        <v>5. Cuestionario De Salud</v>
      </c>
      <c r="W66" s="46" t="s">
        <v>467</v>
      </c>
      <c r="X66" s="40" t="str">
        <f t="shared" si="4"/>
        <v>6. Cuestionario de vida social</v>
      </c>
    </row>
    <row r="67" spans="3:24" s="85" customFormat="1" ht="15" customHeight="1">
      <c r="C67" s="92" t="str">
        <f>"rojo"&amp;3*(ROW()-42)</f>
        <v>rojo75</v>
      </c>
      <c r="D67" s="93" t="s">
        <v>468</v>
      </c>
      <c r="H67" s="88" t="s">
        <v>469</v>
      </c>
      <c r="I67" s="89" t="str">
        <f t="shared" si="0"/>
        <v>1. Consentimiento Informado</v>
      </c>
      <c r="K67" s="88" t="s">
        <v>470</v>
      </c>
      <c r="L67" s="90" t="str">
        <f t="shared" si="1"/>
        <v>2. Datos demográficos y estilos de vida</v>
      </c>
      <c r="N67" s="88" t="s">
        <v>471</v>
      </c>
      <c r="O67" s="91" t="str">
        <f t="shared" si="2"/>
        <v>3. Cuestionario de memoria de la vida diaria</v>
      </c>
      <c r="Q67" s="88" t="s">
        <v>472</v>
      </c>
      <c r="R67" s="90" t="str">
        <f t="shared" si="5"/>
        <v>4. Encuesta de aceptación de la plataforma</v>
      </c>
      <c r="T67" s="88" t="s">
        <v>473</v>
      </c>
      <c r="U67" s="91" t="str">
        <f t="shared" si="3"/>
        <v>5. Cuestionario De Salud</v>
      </c>
      <c r="W67" s="88" t="s">
        <v>474</v>
      </c>
      <c r="X67" s="90" t="str">
        <f t="shared" si="4"/>
        <v>6. Cuestionario de vida social</v>
      </c>
    </row>
    <row r="68" spans="3:24" s="80" customFormat="1" ht="15" customHeight="1">
      <c r="C68" s="78" t="str">
        <f>"rojo"&amp;3*(ROW()-42)</f>
        <v>rojo78</v>
      </c>
      <c r="D68" s="79" t="s">
        <v>475</v>
      </c>
      <c r="H68" s="81" t="s">
        <v>476</v>
      </c>
      <c r="I68" s="82" t="str">
        <f t="shared" si="0"/>
        <v>1. Consentimiento Informado</v>
      </c>
      <c r="K68" s="81" t="s">
        <v>477</v>
      </c>
      <c r="L68" s="83" t="str">
        <f t="shared" si="1"/>
        <v>2. Datos demográficos y estilos de vida</v>
      </c>
      <c r="N68" s="81" t="s">
        <v>478</v>
      </c>
      <c r="O68" s="84" t="str">
        <f t="shared" si="2"/>
        <v>3. Cuestionario de memoria de la vida diaria</v>
      </c>
      <c r="Q68" s="81" t="s">
        <v>479</v>
      </c>
      <c r="R68" s="83" t="str">
        <f t="shared" si="5"/>
        <v>4. Encuesta de aceptación de la plataforma</v>
      </c>
      <c r="T68" s="81" t="s">
        <v>480</v>
      </c>
      <c r="U68" s="84" t="str">
        <f t="shared" si="3"/>
        <v>5. Cuestionario De Salud</v>
      </c>
      <c r="W68" s="81" t="s">
        <v>481</v>
      </c>
      <c r="X68" s="83" t="str">
        <f t="shared" si="4"/>
        <v>6. Cuestionario de vida social</v>
      </c>
    </row>
    <row r="69" spans="3:24" s="80" customFormat="1" ht="15" customHeight="1">
      <c r="C69" s="78" t="str">
        <f>"rojo"&amp;3*(ROW()-42)</f>
        <v>rojo81</v>
      </c>
      <c r="D69" s="79" t="s">
        <v>482</v>
      </c>
      <c r="H69" s="81" t="s">
        <v>483</v>
      </c>
      <c r="I69" s="82" t="str">
        <f t="shared" si="0"/>
        <v>1. Consentimiento Informado</v>
      </c>
      <c r="K69" s="81" t="s">
        <v>484</v>
      </c>
      <c r="L69" s="83" t="str">
        <f t="shared" si="1"/>
        <v>2. Datos demográficos y estilos de vida</v>
      </c>
      <c r="N69" s="81" t="s">
        <v>485</v>
      </c>
      <c r="O69" s="84" t="str">
        <f t="shared" si="2"/>
        <v>3. Cuestionario de memoria de la vida diaria</v>
      </c>
      <c r="Q69" s="81" t="s">
        <v>486</v>
      </c>
      <c r="R69" s="83" t="str">
        <f t="shared" si="5"/>
        <v>4. Encuesta de aceptación de la plataforma</v>
      </c>
      <c r="T69" s="81" t="s">
        <v>487</v>
      </c>
      <c r="U69" s="84" t="str">
        <f t="shared" si="3"/>
        <v>5. Cuestionario De Salud</v>
      </c>
      <c r="W69" s="81" t="s">
        <v>488</v>
      </c>
      <c r="X69" s="83" t="str">
        <f t="shared" si="4"/>
        <v>6. Cuestionario de vida social</v>
      </c>
    </row>
    <row r="70" spans="3:24" s="85" customFormat="1" ht="15" customHeight="1">
      <c r="C70" s="92" t="str">
        <f>"rojo"&amp;3*(ROW()-42)</f>
        <v>rojo84</v>
      </c>
      <c r="D70" s="93" t="s">
        <v>489</v>
      </c>
      <c r="H70" s="88" t="s">
        <v>490</v>
      </c>
      <c r="I70" s="89" t="str">
        <f t="shared" si="0"/>
        <v>1. Consentimiento Informado</v>
      </c>
      <c r="K70" s="88" t="s">
        <v>491</v>
      </c>
      <c r="L70" s="90" t="str">
        <f t="shared" si="1"/>
        <v>2. Datos demográficos y estilos de vida</v>
      </c>
      <c r="N70" s="88" t="s">
        <v>492</v>
      </c>
      <c r="O70" s="91" t="str">
        <f t="shared" si="2"/>
        <v>3. Cuestionario de memoria de la vida diaria</v>
      </c>
      <c r="Q70" s="88" t="s">
        <v>493</v>
      </c>
      <c r="R70" s="90" t="str">
        <f t="shared" si="5"/>
        <v>4. Encuesta de aceptación de la plataforma</v>
      </c>
      <c r="T70" s="88" t="s">
        <v>494</v>
      </c>
      <c r="U70" s="91" t="str">
        <f t="shared" si="3"/>
        <v>5. Cuestionario De Salud</v>
      </c>
      <c r="W70" s="88" t="s">
        <v>495</v>
      </c>
      <c r="X70" s="90" t="str">
        <f t="shared" si="4"/>
        <v>6. Cuestionario de vida social</v>
      </c>
    </row>
    <row r="71" spans="3:24" s="73" customFormat="1" ht="15" customHeight="1">
      <c r="C71" s="71" t="str">
        <f>"rojo"&amp;3*(ROW()-42)</f>
        <v>rojo87</v>
      </c>
      <c r="D71" s="72" t="s">
        <v>496</v>
      </c>
      <c r="H71" s="74" t="s">
        <v>497</v>
      </c>
      <c r="I71" s="75" t="str">
        <f t="shared" si="0"/>
        <v>1. Consentimiento Informado</v>
      </c>
      <c r="K71" s="74" t="s">
        <v>498</v>
      </c>
      <c r="L71" s="76" t="str">
        <f t="shared" si="1"/>
        <v>2. Datos demográficos y estilos de vida</v>
      </c>
      <c r="N71" s="74" t="s">
        <v>499</v>
      </c>
      <c r="O71" s="77" t="str">
        <f t="shared" si="2"/>
        <v>3. Cuestionario de memoria de la vida diaria</v>
      </c>
      <c r="Q71" s="74" t="s">
        <v>500</v>
      </c>
      <c r="R71" s="76" t="str">
        <f t="shared" si="5"/>
        <v>4. Encuesta de aceptación de la plataforma</v>
      </c>
      <c r="T71" s="74" t="s">
        <v>501</v>
      </c>
      <c r="U71" s="77" t="str">
        <f t="shared" si="3"/>
        <v>5. Cuestionario De Salud</v>
      </c>
      <c r="W71" s="74" t="s">
        <v>502</v>
      </c>
      <c r="X71" s="76" t="str">
        <f t="shared" si="4"/>
        <v>6. Cuestionario de vida social</v>
      </c>
    </row>
    <row r="72" spans="3:24" s="73" customFormat="1" ht="15" customHeight="1">
      <c r="C72" s="71" t="str">
        <f>"rojo"&amp;3*(ROW()-42)</f>
        <v>rojo90</v>
      </c>
      <c r="D72" s="72" t="s">
        <v>503</v>
      </c>
      <c r="H72" s="74" t="s">
        <v>504</v>
      </c>
      <c r="I72" s="75" t="str">
        <f t="shared" si="0"/>
        <v>1. Consentimiento Informado</v>
      </c>
      <c r="K72" s="74" t="s">
        <v>505</v>
      </c>
      <c r="L72" s="76" t="str">
        <f t="shared" si="1"/>
        <v>2. Datos demográficos y estilos de vida</v>
      </c>
      <c r="N72" s="74" t="s">
        <v>506</v>
      </c>
      <c r="O72" s="77" t="str">
        <f t="shared" si="2"/>
        <v>3. Cuestionario de memoria de la vida diaria</v>
      </c>
      <c r="Q72" s="74" t="s">
        <v>507</v>
      </c>
      <c r="R72" s="76" t="str">
        <f t="shared" si="5"/>
        <v>4. Encuesta de aceptación de la plataforma</v>
      </c>
      <c r="T72" s="74" t="s">
        <v>508</v>
      </c>
      <c r="U72" s="77" t="str">
        <f t="shared" si="3"/>
        <v>5. Cuestionario De Salud</v>
      </c>
      <c r="W72" s="74" t="s">
        <v>509</v>
      </c>
      <c r="X72" s="76" t="str">
        <f t="shared" si="4"/>
        <v>6. Cuestionario de vida social</v>
      </c>
    </row>
    <row r="73" spans="3:24" s="80" customFormat="1" ht="15" customHeight="1">
      <c r="C73" s="78" t="str">
        <f>"rojo"&amp;3*(ROW()-42)</f>
        <v>rojo93</v>
      </c>
      <c r="D73" s="79" t="s">
        <v>510</v>
      </c>
      <c r="H73" s="81" t="s">
        <v>511</v>
      </c>
      <c r="I73" s="82" t="str">
        <f t="shared" si="0"/>
        <v>1. Consentimiento Informado</v>
      </c>
      <c r="K73" s="81" t="s">
        <v>512</v>
      </c>
      <c r="L73" s="83" t="str">
        <f t="shared" si="1"/>
        <v>2. Datos demográficos y estilos de vida</v>
      </c>
      <c r="N73" s="81" t="s">
        <v>513</v>
      </c>
      <c r="O73" s="84" t="str">
        <f t="shared" si="2"/>
        <v>3. Cuestionario de memoria de la vida diaria</v>
      </c>
      <c r="Q73" s="81" t="s">
        <v>514</v>
      </c>
      <c r="R73" s="83" t="str">
        <f t="shared" si="5"/>
        <v>4. Encuesta de aceptación de la plataforma</v>
      </c>
      <c r="T73" s="81" t="s">
        <v>515</v>
      </c>
      <c r="U73" s="84" t="str">
        <f t="shared" si="3"/>
        <v>5. Cuestionario De Salud</v>
      </c>
      <c r="W73" s="81" t="s">
        <v>516</v>
      </c>
      <c r="X73" s="83" t="str">
        <f t="shared" si="4"/>
        <v>6. Cuestionario de vida social</v>
      </c>
    </row>
    <row r="74" spans="3:24" s="73" customFormat="1" ht="15" customHeight="1">
      <c r="C74" s="71" t="str">
        <f>"rojo"&amp;3*(ROW()-42)</f>
        <v>rojo96</v>
      </c>
      <c r="D74" s="72" t="s">
        <v>517</v>
      </c>
      <c r="H74" s="74" t="s">
        <v>518</v>
      </c>
      <c r="I74" s="75" t="str">
        <f t="shared" si="0"/>
        <v>1. Consentimiento Informado</v>
      </c>
      <c r="K74" s="74" t="s">
        <v>519</v>
      </c>
      <c r="L74" s="76" t="str">
        <f t="shared" si="1"/>
        <v>2. Datos demográficos y estilos de vida</v>
      </c>
      <c r="N74" s="74" t="s">
        <v>520</v>
      </c>
      <c r="O74" s="77" t="str">
        <f t="shared" si="2"/>
        <v>3. Cuestionario de memoria de la vida diaria</v>
      </c>
      <c r="Q74" s="74" t="s">
        <v>521</v>
      </c>
      <c r="R74" s="76" t="str">
        <f t="shared" si="5"/>
        <v>4. Encuesta de aceptación de la plataforma</v>
      </c>
      <c r="T74" s="74" t="s">
        <v>522</v>
      </c>
      <c r="U74" s="77" t="str">
        <f t="shared" si="3"/>
        <v>5. Cuestionario De Salud</v>
      </c>
      <c r="W74" s="74" t="s">
        <v>523</v>
      </c>
      <c r="X74" s="76" t="str">
        <f t="shared" si="4"/>
        <v>6. Cuestionario de vida social</v>
      </c>
    </row>
    <row r="75" spans="3:24" s="73" customFormat="1" ht="15" customHeight="1">
      <c r="C75" s="71" t="str">
        <f>"rojo"&amp;3*(ROW()-42)</f>
        <v>rojo99</v>
      </c>
      <c r="D75" s="72" t="s">
        <v>524</v>
      </c>
      <c r="H75" s="74" t="s">
        <v>525</v>
      </c>
      <c r="I75" s="75" t="str">
        <f t="shared" si="0"/>
        <v>1. Consentimiento Informado</v>
      </c>
      <c r="K75" s="74" t="s">
        <v>526</v>
      </c>
      <c r="L75" s="76" t="str">
        <f t="shared" si="1"/>
        <v>2. Datos demográficos y estilos de vida</v>
      </c>
      <c r="N75" s="74" t="s">
        <v>527</v>
      </c>
      <c r="O75" s="77" t="str">
        <f t="shared" si="2"/>
        <v>3. Cuestionario de memoria de la vida diaria</v>
      </c>
      <c r="Q75" s="74" t="s">
        <v>528</v>
      </c>
      <c r="R75" s="76" t="str">
        <f t="shared" si="5"/>
        <v>4. Encuesta de aceptación de la plataforma</v>
      </c>
      <c r="T75" s="74" t="s">
        <v>529</v>
      </c>
      <c r="U75" s="77" t="str">
        <f t="shared" si="3"/>
        <v>5. Cuestionario De Salud</v>
      </c>
      <c r="W75" s="74" t="s">
        <v>530</v>
      </c>
      <c r="X75" s="76" t="str">
        <f t="shared" si="4"/>
        <v>6. Cuestionario de vida social</v>
      </c>
    </row>
    <row r="76" spans="3:24" s="73" customFormat="1" ht="15" customHeight="1">
      <c r="C76" s="71" t="str">
        <f>"rojo"&amp;3*(ROW()-42)</f>
        <v>rojo102</v>
      </c>
      <c r="D76" s="72" t="s">
        <v>531</v>
      </c>
      <c r="H76" s="74" t="s">
        <v>532</v>
      </c>
      <c r="I76" s="75" t="str">
        <f t="shared" si="0"/>
        <v>1. Consentimiento Informado</v>
      </c>
      <c r="K76" s="74" t="s">
        <v>533</v>
      </c>
      <c r="L76" s="76" t="str">
        <f t="shared" si="1"/>
        <v>2. Datos demográficos y estilos de vida</v>
      </c>
      <c r="N76" s="74" t="s">
        <v>534</v>
      </c>
      <c r="O76" s="77" t="str">
        <f t="shared" si="2"/>
        <v>3. Cuestionario de memoria de la vida diaria</v>
      </c>
      <c r="Q76" s="74" t="s">
        <v>535</v>
      </c>
      <c r="R76" s="76" t="str">
        <f t="shared" si="5"/>
        <v>4. Encuesta de aceptación de la plataforma</v>
      </c>
      <c r="T76" s="74" t="s">
        <v>536</v>
      </c>
      <c r="U76" s="77" t="str">
        <f t="shared" si="3"/>
        <v>5. Cuestionario De Salud</v>
      </c>
      <c r="W76" s="74" t="s">
        <v>537</v>
      </c>
      <c r="X76" s="76" t="str">
        <f t="shared" si="4"/>
        <v>6. Cuestionario de vida social</v>
      </c>
    </row>
    <row r="77" spans="3:24" s="73" customFormat="1" ht="15" customHeight="1">
      <c r="C77" s="71" t="str">
        <f>"rojo"&amp;3*(ROW()-42)</f>
        <v>rojo105</v>
      </c>
      <c r="D77" s="72" t="s">
        <v>538</v>
      </c>
      <c r="H77" s="74" t="s">
        <v>539</v>
      </c>
      <c r="I77" s="75" t="str">
        <f t="shared" si="0"/>
        <v>1. Consentimiento Informado</v>
      </c>
      <c r="K77" s="74" t="s">
        <v>540</v>
      </c>
      <c r="L77" s="76" t="str">
        <f t="shared" si="1"/>
        <v>2. Datos demográficos y estilos de vida</v>
      </c>
      <c r="N77" s="74" t="s">
        <v>541</v>
      </c>
      <c r="O77" s="77" t="str">
        <f t="shared" si="2"/>
        <v>3. Cuestionario de memoria de la vida diaria</v>
      </c>
      <c r="Q77" s="74" t="s">
        <v>542</v>
      </c>
      <c r="R77" s="76" t="str">
        <f t="shared" si="5"/>
        <v>4. Encuesta de aceptación de la plataforma</v>
      </c>
      <c r="T77" s="74" t="s">
        <v>543</v>
      </c>
      <c r="U77" s="77" t="str">
        <f t="shared" si="3"/>
        <v>5. Cuestionario De Salud</v>
      </c>
      <c r="W77" s="74" t="s">
        <v>544</v>
      </c>
      <c r="X77" s="76" t="str">
        <f t="shared" si="4"/>
        <v>6. Cuestionario de vida social</v>
      </c>
    </row>
    <row r="78" spans="3:24" s="73" customFormat="1" ht="15" customHeight="1">
      <c r="C78" s="71" t="str">
        <f>"rojo"&amp;3*(ROW()-42)</f>
        <v>rojo108</v>
      </c>
      <c r="D78" s="72" t="s">
        <v>545</v>
      </c>
      <c r="H78" s="74" t="s">
        <v>546</v>
      </c>
      <c r="I78" s="75" t="str">
        <f t="shared" si="0"/>
        <v>1. Consentimiento Informado</v>
      </c>
      <c r="K78" s="74" t="s">
        <v>547</v>
      </c>
      <c r="L78" s="76" t="str">
        <f t="shared" si="1"/>
        <v>2. Datos demográficos y estilos de vida</v>
      </c>
      <c r="N78" s="74" t="s">
        <v>548</v>
      </c>
      <c r="O78" s="77" t="str">
        <f t="shared" si="2"/>
        <v>3. Cuestionario de memoria de la vida diaria</v>
      </c>
      <c r="Q78" s="74" t="s">
        <v>549</v>
      </c>
      <c r="R78" s="76" t="str">
        <f t="shared" si="5"/>
        <v>4. Encuesta de aceptación de la plataforma</v>
      </c>
      <c r="T78" s="74" t="s">
        <v>550</v>
      </c>
      <c r="U78" s="77" t="str">
        <f t="shared" si="3"/>
        <v>5. Cuestionario De Salud</v>
      </c>
      <c r="W78" s="74" t="s">
        <v>551</v>
      </c>
      <c r="X78" s="76" t="str">
        <f t="shared" si="4"/>
        <v>6. Cuestionario de vida social</v>
      </c>
    </row>
    <row r="79" spans="3:24" s="85" customFormat="1" ht="15" customHeight="1">
      <c r="C79" s="92" t="str">
        <f>"rojo"&amp;3*(ROW()-42)</f>
        <v>rojo111</v>
      </c>
      <c r="D79" s="93" t="s">
        <v>552</v>
      </c>
      <c r="H79" s="88" t="s">
        <v>553</v>
      </c>
      <c r="I79" s="89" t="str">
        <f t="shared" si="0"/>
        <v>1. Consentimiento Informado</v>
      </c>
      <c r="K79" s="88" t="s">
        <v>554</v>
      </c>
      <c r="L79" s="90" t="str">
        <f t="shared" si="1"/>
        <v>2. Datos demográficos y estilos de vida</v>
      </c>
      <c r="N79" s="88" t="s">
        <v>555</v>
      </c>
      <c r="O79" s="91" t="str">
        <f t="shared" si="2"/>
        <v>3. Cuestionario de memoria de la vida diaria</v>
      </c>
      <c r="Q79" s="88" t="s">
        <v>556</v>
      </c>
      <c r="R79" s="90" t="str">
        <f t="shared" si="5"/>
        <v>4. Encuesta de aceptación de la plataforma</v>
      </c>
      <c r="T79" s="88" t="s">
        <v>557</v>
      </c>
      <c r="U79" s="91" t="str">
        <f t="shared" si="3"/>
        <v>5. Cuestionario De Salud</v>
      </c>
      <c r="W79" s="88" t="s">
        <v>558</v>
      </c>
      <c r="X79" s="90" t="str">
        <f t="shared" si="4"/>
        <v>6. Cuestionario de vida social</v>
      </c>
    </row>
    <row r="80" spans="3:24" s="73" customFormat="1" ht="15" customHeight="1">
      <c r="C80" s="71" t="str">
        <f>"rojo"&amp;3*(ROW()-42)</f>
        <v>rojo114</v>
      </c>
      <c r="D80" s="72" t="s">
        <v>559</v>
      </c>
      <c r="H80" s="74" t="s">
        <v>560</v>
      </c>
      <c r="I80" s="75" t="str">
        <f t="shared" si="0"/>
        <v>1. Consentimiento Informado</v>
      </c>
      <c r="K80" s="74" t="s">
        <v>561</v>
      </c>
      <c r="L80" s="76" t="str">
        <f t="shared" si="1"/>
        <v>2. Datos demográficos y estilos de vida</v>
      </c>
      <c r="N80" s="74" t="s">
        <v>562</v>
      </c>
      <c r="O80" s="77" t="str">
        <f t="shared" si="2"/>
        <v>3. Cuestionario de memoria de la vida diaria</v>
      </c>
      <c r="Q80" s="74" t="s">
        <v>563</v>
      </c>
      <c r="R80" s="76" t="str">
        <f t="shared" si="5"/>
        <v>4. Encuesta de aceptación de la plataforma</v>
      </c>
      <c r="T80" s="74" t="s">
        <v>564</v>
      </c>
      <c r="U80" s="77" t="str">
        <f t="shared" si="3"/>
        <v>5. Cuestionario De Salud</v>
      </c>
      <c r="W80" s="74" t="s">
        <v>565</v>
      </c>
      <c r="X80" s="76" t="str">
        <f t="shared" si="4"/>
        <v>6. Cuestionario de vida social</v>
      </c>
    </row>
    <row r="81" spans="3:24" s="85" customFormat="1" ht="15" customHeight="1">
      <c r="C81" s="92" t="str">
        <f>"rojo"&amp;3*(ROW()-42)</f>
        <v>rojo117</v>
      </c>
      <c r="D81" s="93" t="s">
        <v>566</v>
      </c>
      <c r="H81" s="88" t="s">
        <v>567</v>
      </c>
      <c r="I81" s="89" t="str">
        <f t="shared" si="0"/>
        <v>1. Consentimiento Informado</v>
      </c>
      <c r="K81" s="88" t="s">
        <v>568</v>
      </c>
      <c r="L81" s="90" t="str">
        <f t="shared" si="1"/>
        <v>2. Datos demográficos y estilos de vida</v>
      </c>
      <c r="N81" s="88" t="s">
        <v>569</v>
      </c>
      <c r="O81" s="91" t="str">
        <f t="shared" si="2"/>
        <v>3. Cuestionario de memoria de la vida diaria</v>
      </c>
      <c r="Q81" s="88" t="s">
        <v>570</v>
      </c>
      <c r="R81" s="90" t="str">
        <f t="shared" si="5"/>
        <v>4. Encuesta de aceptación de la plataforma</v>
      </c>
      <c r="T81" s="88" t="s">
        <v>571</v>
      </c>
      <c r="U81" s="91" t="str">
        <f t="shared" si="3"/>
        <v>5. Cuestionario De Salud</v>
      </c>
      <c r="W81" s="88" t="s">
        <v>572</v>
      </c>
      <c r="X81" s="90" t="str">
        <f t="shared" si="4"/>
        <v>6. Cuestionario de vida social</v>
      </c>
    </row>
    <row r="82" spans="3:24" s="80" customFormat="1" ht="15" customHeight="1">
      <c r="C82" s="78" t="str">
        <f>"rojo"&amp;3*(ROW()-42)</f>
        <v>rojo120</v>
      </c>
      <c r="D82" s="79" t="s">
        <v>573</v>
      </c>
      <c r="H82" s="81" t="s">
        <v>574</v>
      </c>
      <c r="I82" s="82" t="str">
        <f t="shared" si="0"/>
        <v>1. Consentimiento Informado</v>
      </c>
      <c r="K82" s="81" t="s">
        <v>575</v>
      </c>
      <c r="L82" s="83" t="str">
        <f t="shared" si="1"/>
        <v>2. Datos demográficos y estilos de vida</v>
      </c>
      <c r="N82" s="81" t="s">
        <v>576</v>
      </c>
      <c r="O82" s="84" t="str">
        <f t="shared" si="2"/>
        <v>3. Cuestionario de memoria de la vida diaria</v>
      </c>
      <c r="Q82" s="81" t="s">
        <v>577</v>
      </c>
      <c r="R82" s="83" t="str">
        <f t="shared" si="5"/>
        <v>4. Encuesta de aceptación de la plataforma</v>
      </c>
      <c r="T82" s="81" t="s">
        <v>578</v>
      </c>
      <c r="U82" s="84" t="str">
        <f t="shared" si="3"/>
        <v>5. Cuestionario De Salud</v>
      </c>
      <c r="W82" s="81" t="s">
        <v>579</v>
      </c>
      <c r="X82" s="83" t="str">
        <f t="shared" si="4"/>
        <v>6. Cuestionario de vida social</v>
      </c>
    </row>
    <row r="83" spans="3:24" s="85" customFormat="1" ht="15" customHeight="1">
      <c r="C83" s="92" t="str">
        <f>"rojo"&amp;3*(ROW()-42)</f>
        <v>rojo123</v>
      </c>
      <c r="D83" s="93" t="s">
        <v>580</v>
      </c>
      <c r="H83" s="88" t="s">
        <v>581</v>
      </c>
      <c r="I83" s="89" t="str">
        <f t="shared" si="0"/>
        <v>1. Consentimiento Informado</v>
      </c>
      <c r="K83" s="88" t="s">
        <v>582</v>
      </c>
      <c r="L83" s="90" t="str">
        <f t="shared" si="1"/>
        <v>2. Datos demográficos y estilos de vida</v>
      </c>
      <c r="N83" s="88" t="s">
        <v>583</v>
      </c>
      <c r="O83" s="91" t="str">
        <f t="shared" si="2"/>
        <v>3. Cuestionario de memoria de la vida diaria</v>
      </c>
      <c r="Q83" s="88" t="s">
        <v>584</v>
      </c>
      <c r="R83" s="90" t="str">
        <f t="shared" si="5"/>
        <v>4. Encuesta de aceptación de la plataforma</v>
      </c>
      <c r="T83" s="88" t="s">
        <v>585</v>
      </c>
      <c r="U83" s="91" t="str">
        <f t="shared" si="3"/>
        <v>5. Cuestionario De Salud</v>
      </c>
      <c r="W83" s="88" t="s">
        <v>586</v>
      </c>
      <c r="X83" s="90" t="str">
        <f t="shared" si="4"/>
        <v>6. Cuestionario de vida social</v>
      </c>
    </row>
    <row r="84" spans="3:24" s="44" customFormat="1" ht="15" customHeight="1">
      <c r="C84" s="70" t="str">
        <f>"rojo"&amp;3*(ROW()-42)</f>
        <v>rojo126</v>
      </c>
      <c r="D84" s="66" t="s">
        <v>587</v>
      </c>
      <c r="H84" s="46" t="s">
        <v>588</v>
      </c>
      <c r="I84" s="63" t="str">
        <f t="shared" si="0"/>
        <v>1. Consentimiento Informado</v>
      </c>
      <c r="K84" s="46" t="s">
        <v>589</v>
      </c>
      <c r="L84" s="40" t="str">
        <f t="shared" si="1"/>
        <v>2. Datos demográficos y estilos de vida</v>
      </c>
      <c r="N84" s="46" t="s">
        <v>590</v>
      </c>
      <c r="O84" s="43" t="str">
        <f t="shared" si="2"/>
        <v>3. Cuestionario de memoria de la vida diaria</v>
      </c>
      <c r="Q84" s="46" t="s">
        <v>591</v>
      </c>
      <c r="R84" s="40" t="str">
        <f t="shared" si="5"/>
        <v>4. Encuesta de aceptación de la plataforma</v>
      </c>
      <c r="T84" s="46" t="s">
        <v>592</v>
      </c>
      <c r="U84" s="43" t="str">
        <f t="shared" si="3"/>
        <v>5. Cuestionario De Salud</v>
      </c>
      <c r="W84" s="46" t="s">
        <v>593</v>
      </c>
      <c r="X84" s="40" t="str">
        <f t="shared" si="4"/>
        <v>6. Cuestionario de vida social</v>
      </c>
    </row>
    <row r="85" spans="3:24" s="73" customFormat="1" ht="15" customHeight="1">
      <c r="C85" s="71" t="str">
        <f>"rojo"&amp;3*(ROW()-42)</f>
        <v>rojo129</v>
      </c>
      <c r="D85" s="72" t="s">
        <v>594</v>
      </c>
      <c r="H85" s="74" t="s">
        <v>595</v>
      </c>
      <c r="I85" s="75" t="str">
        <f t="shared" si="0"/>
        <v>1. Consentimiento Informado</v>
      </c>
      <c r="K85" s="74" t="s">
        <v>596</v>
      </c>
      <c r="L85" s="76" t="str">
        <f t="shared" si="1"/>
        <v>2. Datos demográficos y estilos de vida</v>
      </c>
      <c r="N85" s="74" t="s">
        <v>597</v>
      </c>
      <c r="O85" s="77" t="str">
        <f t="shared" si="2"/>
        <v>3. Cuestionario de memoria de la vida diaria</v>
      </c>
      <c r="Q85" s="74" t="s">
        <v>598</v>
      </c>
      <c r="R85" s="76" t="str">
        <f t="shared" si="5"/>
        <v>4. Encuesta de aceptación de la plataforma</v>
      </c>
      <c r="T85" s="74" t="s">
        <v>599</v>
      </c>
      <c r="U85" s="77" t="str">
        <f t="shared" si="3"/>
        <v>5. Cuestionario De Salud</v>
      </c>
      <c r="W85" s="74" t="s">
        <v>600</v>
      </c>
      <c r="X85" s="76" t="str">
        <f t="shared" si="4"/>
        <v>6. Cuestionario de vida social</v>
      </c>
    </row>
    <row r="86" spans="3:24" s="80" customFormat="1" ht="15" customHeight="1">
      <c r="C86" s="78" t="str">
        <f>"rojo"&amp;3*(ROW()-42)</f>
        <v>rojo132</v>
      </c>
      <c r="D86" s="79" t="s">
        <v>601</v>
      </c>
      <c r="H86" s="81" t="s">
        <v>602</v>
      </c>
      <c r="I86" s="82" t="str">
        <f t="shared" si="0"/>
        <v>1. Consentimiento Informado</v>
      </c>
      <c r="K86" s="81" t="s">
        <v>603</v>
      </c>
      <c r="L86" s="83" t="str">
        <f t="shared" si="1"/>
        <v>2. Datos demográficos y estilos de vida</v>
      </c>
      <c r="N86" s="81" t="s">
        <v>604</v>
      </c>
      <c r="O86" s="84" t="str">
        <f t="shared" si="2"/>
        <v>3. Cuestionario de memoria de la vida diaria</v>
      </c>
      <c r="Q86" s="81" t="s">
        <v>605</v>
      </c>
      <c r="R86" s="83" t="str">
        <f t="shared" si="5"/>
        <v>4. Encuesta de aceptación de la plataforma</v>
      </c>
      <c r="T86" s="81" t="s">
        <v>606</v>
      </c>
      <c r="U86" s="84" t="str">
        <f t="shared" si="3"/>
        <v>5. Cuestionario De Salud</v>
      </c>
      <c r="W86" s="81" t="s">
        <v>607</v>
      </c>
      <c r="X86" s="83" t="str">
        <f t="shared" si="4"/>
        <v>6. Cuestionario de vida social</v>
      </c>
    </row>
    <row r="87" spans="3:24" s="85" customFormat="1" ht="15" customHeight="1">
      <c r="C87" s="92" t="str">
        <f>"rojo"&amp;3*(ROW()-42)</f>
        <v>rojo135</v>
      </c>
      <c r="D87" s="93" t="s">
        <v>608</v>
      </c>
      <c r="H87" s="88" t="s">
        <v>609</v>
      </c>
      <c r="I87" s="89" t="str">
        <f t="shared" si="0"/>
        <v>1. Consentimiento Informado</v>
      </c>
      <c r="K87" s="88" t="s">
        <v>610</v>
      </c>
      <c r="L87" s="90" t="str">
        <f t="shared" si="1"/>
        <v>2. Datos demográficos y estilos de vida</v>
      </c>
      <c r="N87" s="88" t="s">
        <v>611</v>
      </c>
      <c r="O87" s="91" t="str">
        <f t="shared" si="2"/>
        <v>3. Cuestionario de memoria de la vida diaria</v>
      </c>
      <c r="Q87" s="88" t="s">
        <v>612</v>
      </c>
      <c r="R87" s="90" t="str">
        <f t="shared" si="5"/>
        <v>4. Encuesta de aceptación de la plataforma</v>
      </c>
      <c r="T87" s="88" t="s">
        <v>613</v>
      </c>
      <c r="U87" s="91" t="str">
        <f t="shared" si="3"/>
        <v>5. Cuestionario De Salud</v>
      </c>
      <c r="W87" s="88" t="s">
        <v>614</v>
      </c>
      <c r="X87" s="90" t="str">
        <f t="shared" si="4"/>
        <v>6. Cuestionario de vida social</v>
      </c>
    </row>
    <row r="88" spans="3:24" s="73" customFormat="1" ht="15" customHeight="1">
      <c r="C88" s="71" t="str">
        <f>"rojo"&amp;3*(ROW()-42)</f>
        <v>rojo138</v>
      </c>
      <c r="D88" s="72" t="s">
        <v>615</v>
      </c>
      <c r="H88" s="74" t="s">
        <v>616</v>
      </c>
      <c r="I88" s="75" t="str">
        <f t="shared" si="0"/>
        <v>1. Consentimiento Informado</v>
      </c>
      <c r="K88" s="74" t="s">
        <v>617</v>
      </c>
      <c r="L88" s="76" t="str">
        <f t="shared" si="1"/>
        <v>2. Datos demográficos y estilos de vida</v>
      </c>
      <c r="N88" s="74" t="s">
        <v>618</v>
      </c>
      <c r="O88" s="77" t="str">
        <f t="shared" si="2"/>
        <v>3. Cuestionario de memoria de la vida diaria</v>
      </c>
      <c r="Q88" s="74" t="s">
        <v>619</v>
      </c>
      <c r="R88" s="76" t="str">
        <f t="shared" si="5"/>
        <v>4. Encuesta de aceptación de la plataforma</v>
      </c>
      <c r="T88" s="74" t="s">
        <v>620</v>
      </c>
      <c r="U88" s="77" t="str">
        <f t="shared" si="3"/>
        <v>5. Cuestionario De Salud</v>
      </c>
      <c r="W88" s="74" t="s">
        <v>621</v>
      </c>
      <c r="X88" s="76" t="str">
        <f t="shared" si="4"/>
        <v>6. Cuestionario de vida social</v>
      </c>
    </row>
    <row r="89" spans="3:24" s="80" customFormat="1" ht="15" customHeight="1">
      <c r="C89" s="78" t="str">
        <f>"rojo"&amp;3*(ROW()-42)</f>
        <v>rojo141</v>
      </c>
      <c r="D89" s="79" t="s">
        <v>622</v>
      </c>
      <c r="H89" s="81" t="s">
        <v>623</v>
      </c>
      <c r="I89" s="82" t="str">
        <f t="shared" si="0"/>
        <v>1. Consentimiento Informado</v>
      </c>
      <c r="K89" s="81" t="s">
        <v>624</v>
      </c>
      <c r="L89" s="83" t="str">
        <f t="shared" si="1"/>
        <v>2. Datos demográficos y estilos de vida</v>
      </c>
      <c r="N89" s="81" t="s">
        <v>625</v>
      </c>
      <c r="O89" s="84" t="str">
        <f t="shared" si="2"/>
        <v>3. Cuestionario de memoria de la vida diaria</v>
      </c>
      <c r="Q89" s="81" t="s">
        <v>626</v>
      </c>
      <c r="R89" s="83" t="str">
        <f t="shared" si="5"/>
        <v>4. Encuesta de aceptación de la plataforma</v>
      </c>
      <c r="T89" s="81" t="s">
        <v>627</v>
      </c>
      <c r="U89" s="84" t="str">
        <f t="shared" si="3"/>
        <v>5. Cuestionario De Salud</v>
      </c>
      <c r="W89" s="81" t="s">
        <v>628</v>
      </c>
      <c r="X89" s="83" t="str">
        <f t="shared" si="4"/>
        <v>6. Cuestionario de vida social</v>
      </c>
    </row>
    <row r="90" spans="3:24" s="105" customFormat="1" ht="15" customHeight="1">
      <c r="C90" s="103" t="str">
        <f>"rojo"&amp;3*(ROW()-42)</f>
        <v>rojo144</v>
      </c>
      <c r="D90" s="104" t="s">
        <v>629</v>
      </c>
      <c r="H90" s="106" t="s">
        <v>630</v>
      </c>
      <c r="I90" s="107" t="str">
        <f t="shared" si="0"/>
        <v>1. Consentimiento Informado</v>
      </c>
      <c r="K90" s="106" t="s">
        <v>631</v>
      </c>
      <c r="L90" s="108" t="str">
        <f t="shared" si="1"/>
        <v>2. Datos demográficos y estilos de vida</v>
      </c>
      <c r="N90" s="106" t="s">
        <v>632</v>
      </c>
      <c r="O90" s="109" t="str">
        <f t="shared" si="2"/>
        <v>3. Cuestionario de memoria de la vida diaria</v>
      </c>
      <c r="Q90" s="106" t="s">
        <v>633</v>
      </c>
      <c r="R90" s="108" t="str">
        <f t="shared" si="5"/>
        <v>4. Encuesta de aceptación de la plataforma</v>
      </c>
      <c r="T90" s="106" t="s">
        <v>634</v>
      </c>
      <c r="U90" s="109" t="str">
        <f t="shared" si="3"/>
        <v>5. Cuestionario De Salud</v>
      </c>
      <c r="W90" s="106" t="s">
        <v>635</v>
      </c>
      <c r="X90" s="108" t="str">
        <f t="shared" si="4"/>
        <v>6. Cuestionario de vida social</v>
      </c>
    </row>
    <row r="91" spans="3:24" s="80" customFormat="1" ht="15" customHeight="1">
      <c r="C91" s="78" t="str">
        <f>"rojo"&amp;3*(ROW()-42)</f>
        <v>rojo147</v>
      </c>
      <c r="D91" s="79" t="s">
        <v>636</v>
      </c>
      <c r="H91" s="81" t="s">
        <v>637</v>
      </c>
      <c r="I91" s="82" t="str">
        <f t="shared" si="0"/>
        <v>1. Consentimiento Informado</v>
      </c>
      <c r="K91" s="81" t="s">
        <v>638</v>
      </c>
      <c r="L91" s="83" t="str">
        <f t="shared" si="1"/>
        <v>2. Datos demográficos y estilos de vida</v>
      </c>
      <c r="N91" s="81" t="s">
        <v>639</v>
      </c>
      <c r="O91" s="84" t="str">
        <f t="shared" si="2"/>
        <v>3. Cuestionario de memoria de la vida diaria</v>
      </c>
      <c r="Q91" s="81" t="s">
        <v>640</v>
      </c>
      <c r="R91" s="83" t="str">
        <f t="shared" si="5"/>
        <v>4. Encuesta de aceptación de la plataforma</v>
      </c>
      <c r="T91" s="81" t="s">
        <v>641</v>
      </c>
      <c r="U91" s="84" t="str">
        <f t="shared" si="3"/>
        <v>5. Cuestionario De Salud</v>
      </c>
      <c r="W91" s="81" t="s">
        <v>642</v>
      </c>
      <c r="X91" s="83" t="str">
        <f t="shared" si="4"/>
        <v>6. Cuestionario de vida social</v>
      </c>
    </row>
    <row r="92" spans="3:24" s="80" customFormat="1" ht="15" customHeight="1">
      <c r="C92" s="78" t="str">
        <f>"rojo"&amp;3*(ROW()-42)</f>
        <v>rojo150</v>
      </c>
      <c r="D92" s="79" t="s">
        <v>643</v>
      </c>
      <c r="H92" s="81" t="s">
        <v>644</v>
      </c>
      <c r="I92" s="82" t="str">
        <f t="shared" si="0"/>
        <v>1. Consentimiento Informado</v>
      </c>
      <c r="K92" s="81" t="s">
        <v>645</v>
      </c>
      <c r="L92" s="83" t="str">
        <f t="shared" si="1"/>
        <v>2. Datos demográficos y estilos de vida</v>
      </c>
      <c r="N92" s="81" t="s">
        <v>646</v>
      </c>
      <c r="O92" s="84" t="str">
        <f t="shared" si="2"/>
        <v>3. Cuestionario de memoria de la vida diaria</v>
      </c>
      <c r="Q92" s="81" t="s">
        <v>647</v>
      </c>
      <c r="R92" s="83" t="str">
        <f t="shared" si="5"/>
        <v>4. Encuesta de aceptación de la plataforma</v>
      </c>
      <c r="T92" s="81" t="s">
        <v>648</v>
      </c>
      <c r="U92" s="84" t="str">
        <f t="shared" si="3"/>
        <v>5. Cuestionario De Salud</v>
      </c>
      <c r="W92" s="81" t="s">
        <v>649</v>
      </c>
      <c r="X92" s="83" t="str">
        <f t="shared" si="4"/>
        <v>6. Cuestionario de vida social</v>
      </c>
    </row>
    <row r="93" spans="3:24" s="80" customFormat="1" ht="15" customHeight="1">
      <c r="C93" s="78" t="str">
        <f>"rojo"&amp;3*(ROW()-42)</f>
        <v>rojo153</v>
      </c>
      <c r="D93" s="79" t="s">
        <v>650</v>
      </c>
      <c r="H93" s="81" t="s">
        <v>651</v>
      </c>
      <c r="I93" s="82" t="str">
        <f t="shared" si="0"/>
        <v>1. Consentimiento Informado</v>
      </c>
      <c r="K93" s="94" t="s">
        <v>652</v>
      </c>
      <c r="L93" s="83" t="str">
        <f t="shared" si="1"/>
        <v>2. Datos demográficos y estilos de vida</v>
      </c>
      <c r="N93" s="81" t="s">
        <v>653</v>
      </c>
      <c r="O93" s="84" t="str">
        <f t="shared" si="2"/>
        <v>3. Cuestionario de memoria de la vida diaria</v>
      </c>
      <c r="Q93" s="81" t="s">
        <v>654</v>
      </c>
      <c r="R93" s="83" t="str">
        <f t="shared" si="5"/>
        <v>4. Encuesta de aceptación de la plataforma</v>
      </c>
      <c r="T93" s="81" t="s">
        <v>655</v>
      </c>
      <c r="U93" s="84" t="str">
        <f t="shared" si="3"/>
        <v>5. Cuestionario De Salud</v>
      </c>
      <c r="W93" s="81" t="s">
        <v>656</v>
      </c>
      <c r="X93" s="83" t="str">
        <f t="shared" si="4"/>
        <v>6. Cuestionario de vida social</v>
      </c>
    </row>
    <row r="94" spans="3:24" s="80" customFormat="1" ht="15" customHeight="1">
      <c r="C94" s="78" t="str">
        <f>"rojo"&amp;3*(ROW()-42)</f>
        <v>rojo156</v>
      </c>
      <c r="D94" s="79" t="s">
        <v>657</v>
      </c>
      <c r="H94" s="81" t="s">
        <v>658</v>
      </c>
      <c r="I94" s="82" t="str">
        <f t="shared" si="0"/>
        <v>1. Consentimiento Informado</v>
      </c>
      <c r="K94" s="81" t="s">
        <v>659</v>
      </c>
      <c r="L94" s="83" t="str">
        <f t="shared" si="1"/>
        <v>2. Datos demográficos y estilos de vida</v>
      </c>
      <c r="N94" s="81" t="s">
        <v>660</v>
      </c>
      <c r="O94" s="84" t="str">
        <f t="shared" si="2"/>
        <v>3. Cuestionario de memoria de la vida diaria</v>
      </c>
      <c r="Q94" s="81" t="s">
        <v>661</v>
      </c>
      <c r="R94" s="83" t="str">
        <f t="shared" si="5"/>
        <v>4. Encuesta de aceptación de la plataforma</v>
      </c>
      <c r="T94" s="81" t="s">
        <v>662</v>
      </c>
      <c r="U94" s="84" t="str">
        <f t="shared" si="3"/>
        <v>5. Cuestionario De Salud</v>
      </c>
      <c r="W94" s="81" t="s">
        <v>663</v>
      </c>
      <c r="X94" s="83" t="str">
        <f t="shared" si="4"/>
        <v>6. Cuestionario de vida social</v>
      </c>
    </row>
    <row r="95" spans="3:24" s="80" customFormat="1" ht="15" customHeight="1">
      <c r="C95" s="78" t="str">
        <f>"rojo"&amp;3*(ROW()-42)</f>
        <v>rojo159</v>
      </c>
      <c r="D95" s="79" t="s">
        <v>664</v>
      </c>
      <c r="H95" s="81" t="s">
        <v>665</v>
      </c>
      <c r="I95" s="82" t="str">
        <f t="shared" si="0"/>
        <v>1. Consentimiento Informado</v>
      </c>
      <c r="K95" s="81" t="s">
        <v>666</v>
      </c>
      <c r="L95" s="83" t="str">
        <f t="shared" si="1"/>
        <v>2. Datos demográficos y estilos de vida</v>
      </c>
      <c r="N95" s="81" t="s">
        <v>667</v>
      </c>
      <c r="O95" s="84" t="str">
        <f t="shared" si="2"/>
        <v>3. Cuestionario de memoria de la vida diaria</v>
      </c>
      <c r="Q95" s="81" t="s">
        <v>668</v>
      </c>
      <c r="R95" s="83" t="str">
        <f t="shared" si="5"/>
        <v>4. Encuesta de aceptación de la plataforma</v>
      </c>
      <c r="T95" s="81" t="s">
        <v>669</v>
      </c>
      <c r="U95" s="84" t="str">
        <f t="shared" si="3"/>
        <v>5. Cuestionario De Salud</v>
      </c>
      <c r="W95" s="81" t="s">
        <v>670</v>
      </c>
      <c r="X95" s="83" t="str">
        <f t="shared" si="4"/>
        <v>6. Cuestionario de vida social</v>
      </c>
    </row>
    <row r="96" spans="3:24" s="97" customFormat="1" ht="15" customHeight="1">
      <c r="C96" s="95" t="str">
        <f>"rojo"&amp;3*(ROW()-42)</f>
        <v>rojo162</v>
      </c>
      <c r="D96" s="96" t="s">
        <v>671</v>
      </c>
      <c r="H96" s="98" t="s">
        <v>672</v>
      </c>
      <c r="I96" s="99" t="str">
        <f t="shared" si="0"/>
        <v>1. Consentimiento Informado</v>
      </c>
      <c r="K96" s="98" t="s">
        <v>673</v>
      </c>
      <c r="L96" s="100" t="str">
        <f t="shared" si="1"/>
        <v>2. Datos demográficos y estilos de vida</v>
      </c>
      <c r="N96" s="98" t="s">
        <v>674</v>
      </c>
      <c r="O96" s="101" t="str">
        <f t="shared" si="2"/>
        <v>3. Cuestionario de memoria de la vida diaria</v>
      </c>
      <c r="Q96" s="98" t="s">
        <v>675</v>
      </c>
      <c r="R96" s="100" t="str">
        <f t="shared" si="5"/>
        <v>4. Encuesta de aceptación de la plataforma</v>
      </c>
      <c r="T96" s="98" t="s">
        <v>676</v>
      </c>
      <c r="U96" s="101" t="str">
        <f t="shared" si="3"/>
        <v>5. Cuestionario De Salud</v>
      </c>
      <c r="W96" s="102" t="s">
        <v>677</v>
      </c>
      <c r="X96" s="100" t="str">
        <f t="shared" si="4"/>
        <v>6. Cuestionario de vida social</v>
      </c>
    </row>
    <row r="97" spans="3:24" s="105" customFormat="1" ht="15" customHeight="1">
      <c r="C97" s="103" t="str">
        <f>"rojo"&amp;3*(ROW()-42)</f>
        <v>rojo165</v>
      </c>
      <c r="D97" s="104" t="s">
        <v>678</v>
      </c>
      <c r="H97" s="106" t="s">
        <v>679</v>
      </c>
      <c r="I97" s="107" t="str">
        <f t="shared" si="0"/>
        <v>1. Consentimiento Informado</v>
      </c>
      <c r="K97" s="106" t="s">
        <v>680</v>
      </c>
      <c r="L97" s="108" t="str">
        <f t="shared" si="1"/>
        <v>2. Datos demográficos y estilos de vida</v>
      </c>
      <c r="N97" s="106" t="s">
        <v>681</v>
      </c>
      <c r="O97" s="109" t="str">
        <f t="shared" si="2"/>
        <v>3. Cuestionario de memoria de la vida diaria</v>
      </c>
      <c r="Q97" s="106" t="s">
        <v>682</v>
      </c>
      <c r="R97" s="108" t="str">
        <f t="shared" si="5"/>
        <v>4. Encuesta de aceptación de la plataforma</v>
      </c>
      <c r="T97" s="106" t="s">
        <v>683</v>
      </c>
      <c r="U97" s="109" t="str">
        <f t="shared" si="3"/>
        <v>5. Cuestionario De Salud</v>
      </c>
      <c r="W97" s="106" t="s">
        <v>684</v>
      </c>
      <c r="X97" s="108" t="str">
        <f t="shared" si="4"/>
        <v>6. Cuestionario de vida social</v>
      </c>
    </row>
    <row r="98" spans="3:24" s="105" customFormat="1" ht="15" customHeight="1">
      <c r="C98" s="103" t="str">
        <f>"rojo"&amp;3*(ROW()-42)</f>
        <v>rojo168</v>
      </c>
      <c r="D98" s="104" t="s">
        <v>685</v>
      </c>
      <c r="H98" s="106" t="s">
        <v>686</v>
      </c>
      <c r="I98" s="107" t="str">
        <f t="shared" si="0"/>
        <v>1. Consentimiento Informado</v>
      </c>
      <c r="K98" s="106" t="s">
        <v>687</v>
      </c>
      <c r="L98" s="108" t="str">
        <f t="shared" si="1"/>
        <v>2. Datos demográficos y estilos de vida</v>
      </c>
      <c r="N98" s="106" t="s">
        <v>688</v>
      </c>
      <c r="O98" s="109" t="str">
        <f t="shared" si="2"/>
        <v>3. Cuestionario de memoria de la vida diaria</v>
      </c>
      <c r="Q98" s="106" t="s">
        <v>689</v>
      </c>
      <c r="R98" s="108" t="str">
        <f t="shared" si="5"/>
        <v>4. Encuesta de aceptación de la plataforma</v>
      </c>
      <c r="T98" s="106" t="s">
        <v>690</v>
      </c>
      <c r="U98" s="109" t="str">
        <f t="shared" si="3"/>
        <v>5. Cuestionario De Salud</v>
      </c>
      <c r="W98" s="106" t="s">
        <v>691</v>
      </c>
      <c r="X98" s="108" t="str">
        <f t="shared" si="4"/>
        <v>6. Cuestionario de vida social</v>
      </c>
    </row>
    <row r="99" spans="3:24" s="73" customFormat="1" ht="15" customHeight="1">
      <c r="C99" s="71" t="str">
        <f>"rojo"&amp;3*(ROW()-42)</f>
        <v>rojo171</v>
      </c>
      <c r="D99" s="72" t="s">
        <v>692</v>
      </c>
      <c r="H99" s="74" t="s">
        <v>693</v>
      </c>
      <c r="I99" s="75" t="str">
        <f t="shared" si="0"/>
        <v>1. Consentimiento Informado</v>
      </c>
      <c r="K99" s="74" t="s">
        <v>694</v>
      </c>
      <c r="L99" s="76" t="str">
        <f t="shared" si="1"/>
        <v>2. Datos demográficos y estilos de vida</v>
      </c>
      <c r="N99" s="74" t="s">
        <v>695</v>
      </c>
      <c r="O99" s="77" t="str">
        <f t="shared" si="2"/>
        <v>3. Cuestionario de memoria de la vida diaria</v>
      </c>
      <c r="Q99" s="74" t="s">
        <v>696</v>
      </c>
      <c r="R99" s="76" t="str">
        <f t="shared" si="5"/>
        <v>4. Encuesta de aceptación de la plataforma</v>
      </c>
      <c r="T99" s="74" t="s">
        <v>697</v>
      </c>
      <c r="U99" s="77" t="str">
        <f t="shared" si="3"/>
        <v>5. Cuestionario De Salud</v>
      </c>
      <c r="W99" s="74" t="s">
        <v>698</v>
      </c>
      <c r="X99" s="76" t="str">
        <f t="shared" si="4"/>
        <v>6. Cuestionario de vida social</v>
      </c>
    </row>
    <row r="100" spans="3:24" s="73" customFormat="1" ht="15" customHeight="1">
      <c r="C100" s="71" t="str">
        <f>"rojo"&amp;3*(ROW()-42)</f>
        <v>rojo174</v>
      </c>
      <c r="D100" s="72" t="s">
        <v>699</v>
      </c>
      <c r="H100" s="74" t="s">
        <v>700</v>
      </c>
      <c r="I100" s="75" t="str">
        <f t="shared" si="0"/>
        <v>1. Consentimiento Informado</v>
      </c>
      <c r="K100" s="74" t="s">
        <v>701</v>
      </c>
      <c r="L100" s="76" t="str">
        <f t="shared" si="1"/>
        <v>2. Datos demográficos y estilos de vida</v>
      </c>
      <c r="N100" s="74" t="s">
        <v>702</v>
      </c>
      <c r="O100" s="77" t="str">
        <f t="shared" si="2"/>
        <v>3. Cuestionario de memoria de la vida diaria</v>
      </c>
      <c r="Q100" s="74" t="s">
        <v>703</v>
      </c>
      <c r="R100" s="76" t="str">
        <f t="shared" si="5"/>
        <v>4. Encuesta de aceptación de la plataforma</v>
      </c>
      <c r="T100" s="74" t="s">
        <v>704</v>
      </c>
      <c r="U100" s="77" t="str">
        <f t="shared" si="3"/>
        <v>5. Cuestionario De Salud</v>
      </c>
      <c r="W100" s="74" t="s">
        <v>705</v>
      </c>
      <c r="X100" s="76" t="str">
        <f t="shared" si="4"/>
        <v>6. Cuestionario de vida social</v>
      </c>
    </row>
    <row r="101" spans="3:24" s="44" customFormat="1" ht="15" customHeight="1">
      <c r="C101" s="70" t="str">
        <f>"rojo"&amp;3*(ROW()-42)</f>
        <v>rojo177</v>
      </c>
      <c r="D101" s="66" t="s">
        <v>706</v>
      </c>
      <c r="H101" s="46" t="s">
        <v>707</v>
      </c>
      <c r="I101" s="63" t="str">
        <f t="shared" si="0"/>
        <v>1. Consentimiento Informado</v>
      </c>
      <c r="K101" s="46" t="s">
        <v>708</v>
      </c>
      <c r="L101" s="40" t="str">
        <f t="shared" si="1"/>
        <v>2. Datos demográficos y estilos de vida</v>
      </c>
      <c r="N101" s="46" t="s">
        <v>709</v>
      </c>
      <c r="O101" s="43" t="str">
        <f t="shared" si="2"/>
        <v>3. Cuestionario de memoria de la vida diaria</v>
      </c>
      <c r="Q101" s="46" t="s">
        <v>710</v>
      </c>
      <c r="R101" s="40" t="str">
        <f t="shared" si="5"/>
        <v>4. Encuesta de aceptación de la plataforma</v>
      </c>
      <c r="T101" s="46" t="s">
        <v>711</v>
      </c>
      <c r="U101" s="43" t="str">
        <f t="shared" si="3"/>
        <v>5. Cuestionario De Salud</v>
      </c>
      <c r="W101" s="46" t="s">
        <v>712</v>
      </c>
      <c r="X101" s="40" t="str">
        <f t="shared" si="4"/>
        <v>6. Cuestionario de vida social</v>
      </c>
    </row>
    <row r="102" spans="3:24" s="44" customFormat="1" ht="15" customHeight="1">
      <c r="C102" s="70" t="str">
        <f>"rojo"&amp;3*(ROW()-42)</f>
        <v>rojo180</v>
      </c>
      <c r="D102" s="66" t="s">
        <v>713</v>
      </c>
      <c r="H102" s="38" t="s">
        <v>714</v>
      </c>
      <c r="I102" s="63" t="str">
        <f t="shared" si="0"/>
        <v>1. Consentimiento Informado</v>
      </c>
      <c r="K102" s="46" t="s">
        <v>715</v>
      </c>
      <c r="L102" s="40" t="str">
        <f t="shared" si="1"/>
        <v>2. Datos demográficos y estilos de vida</v>
      </c>
      <c r="N102" s="46" t="s">
        <v>716</v>
      </c>
      <c r="O102" s="43" t="str">
        <f t="shared" si="2"/>
        <v>3. Cuestionario de memoria de la vida diaria</v>
      </c>
      <c r="Q102" s="38" t="s">
        <v>717</v>
      </c>
      <c r="R102" s="40" t="str">
        <f t="shared" si="5"/>
        <v>4. Encuesta de aceptación de la plataforma</v>
      </c>
      <c r="T102" s="46" t="s">
        <v>718</v>
      </c>
      <c r="U102" s="43" t="str">
        <f t="shared" si="3"/>
        <v>5. Cuestionario De Salud</v>
      </c>
      <c r="W102" s="46" t="s">
        <v>719</v>
      </c>
      <c r="X102" s="40" t="str">
        <f t="shared" si="4"/>
        <v>6. Cuestionario de vida social</v>
      </c>
    </row>
    <row r="103" spans="3:24" s="44" customFormat="1" ht="15" customHeight="1">
      <c r="C103" s="70" t="str">
        <f>"rojo"&amp;3*(ROW()-42)</f>
        <v>rojo183</v>
      </c>
      <c r="D103" s="66" t="s">
        <v>720</v>
      </c>
      <c r="H103" s="46" t="s">
        <v>721</v>
      </c>
      <c r="I103" s="63" t="str">
        <f t="shared" si="0"/>
        <v>1. Consentimiento Informado</v>
      </c>
      <c r="K103" s="46" t="s">
        <v>722</v>
      </c>
      <c r="L103" s="40" t="str">
        <f t="shared" si="1"/>
        <v>2. Datos demográficos y estilos de vida</v>
      </c>
      <c r="N103" s="46" t="s">
        <v>723</v>
      </c>
      <c r="O103" s="43" t="str">
        <f t="shared" si="2"/>
        <v>3. Cuestionario de memoria de la vida diaria</v>
      </c>
      <c r="Q103" s="38" t="s">
        <v>724</v>
      </c>
      <c r="R103" s="40" t="str">
        <f t="shared" si="5"/>
        <v>4. Encuesta de aceptación de la plataforma</v>
      </c>
      <c r="T103" s="46" t="s">
        <v>725</v>
      </c>
      <c r="U103" s="43" t="str">
        <f t="shared" si="3"/>
        <v>5. Cuestionario De Salud</v>
      </c>
      <c r="W103" s="46" t="s">
        <v>726</v>
      </c>
      <c r="X103" s="40" t="str">
        <f t="shared" si="4"/>
        <v>6. Cuestionario de vida social</v>
      </c>
    </row>
    <row r="104" spans="3:24" s="44" customFormat="1" ht="15" customHeight="1">
      <c r="C104" s="70" t="str">
        <f>"rojo"&amp;3*(ROW()-42)</f>
        <v>rojo186</v>
      </c>
      <c r="D104" s="66" t="s">
        <v>727</v>
      </c>
      <c r="H104" s="46" t="s">
        <v>728</v>
      </c>
      <c r="I104" s="63" t="str">
        <f t="shared" si="0"/>
        <v>1. Consentimiento Informado</v>
      </c>
      <c r="K104" s="46" t="s">
        <v>729</v>
      </c>
      <c r="L104" s="40" t="str">
        <f t="shared" si="1"/>
        <v>2. Datos demográficos y estilos de vida</v>
      </c>
      <c r="N104" s="46" t="s">
        <v>730</v>
      </c>
      <c r="O104" s="43" t="str">
        <f t="shared" si="2"/>
        <v>3. Cuestionario de memoria de la vida diaria</v>
      </c>
      <c r="Q104" s="38" t="s">
        <v>731</v>
      </c>
      <c r="R104" s="40" t="str">
        <f t="shared" si="5"/>
        <v>4. Encuesta de aceptación de la plataforma</v>
      </c>
      <c r="T104" s="46" t="s">
        <v>732</v>
      </c>
      <c r="U104" s="43" t="str">
        <f t="shared" si="3"/>
        <v>5. Cuestionario De Salud</v>
      </c>
      <c r="W104" s="46" t="s">
        <v>733</v>
      </c>
      <c r="X104" s="40" t="str">
        <f t="shared" si="4"/>
        <v>6. Cuestionario de vida social</v>
      </c>
    </row>
    <row r="105" spans="3:24" s="44" customFormat="1" ht="15" customHeight="1">
      <c r="C105" s="70" t="str">
        <f>"rojo"&amp;3*(ROW()-42)</f>
        <v>rojo189</v>
      </c>
      <c r="D105" s="66" t="s">
        <v>734</v>
      </c>
      <c r="H105" s="46" t="s">
        <v>735</v>
      </c>
      <c r="I105" s="63" t="str">
        <f t="shared" si="0"/>
        <v>1. Consentimiento Informado</v>
      </c>
      <c r="K105" s="46" t="s">
        <v>736</v>
      </c>
      <c r="L105" s="40" t="str">
        <f t="shared" si="1"/>
        <v>2. Datos demográficos y estilos de vida</v>
      </c>
      <c r="N105" s="46" t="s">
        <v>737</v>
      </c>
      <c r="O105" s="43" t="str">
        <f t="shared" si="2"/>
        <v>3. Cuestionario de memoria de la vida diaria</v>
      </c>
      <c r="Q105" s="38" t="s">
        <v>738</v>
      </c>
      <c r="R105" s="40" t="str">
        <f t="shared" si="5"/>
        <v>4. Encuesta de aceptación de la plataforma</v>
      </c>
      <c r="T105" s="46" t="s">
        <v>739</v>
      </c>
      <c r="U105" s="43" t="str">
        <f t="shared" si="3"/>
        <v>5. Cuestionario De Salud</v>
      </c>
      <c r="W105" s="46" t="s">
        <v>740</v>
      </c>
      <c r="X105" s="40" t="str">
        <f t="shared" si="4"/>
        <v>6. Cuestionario de vida social</v>
      </c>
    </row>
    <row r="106" spans="3:24" s="44" customFormat="1" ht="15" customHeight="1">
      <c r="C106" s="70" t="str">
        <f>"rojo"&amp;3*(ROW()-42)</f>
        <v>rojo192</v>
      </c>
      <c r="D106" s="66" t="s">
        <v>741</v>
      </c>
      <c r="H106" s="46" t="s">
        <v>742</v>
      </c>
      <c r="I106" s="63" t="str">
        <f t="shared" si="0"/>
        <v>1. Consentimiento Informado</v>
      </c>
      <c r="K106" s="46" t="s">
        <v>743</v>
      </c>
      <c r="L106" s="40" t="str">
        <f t="shared" si="1"/>
        <v>2. Datos demográficos y estilos de vida</v>
      </c>
      <c r="N106" s="46" t="s">
        <v>744</v>
      </c>
      <c r="O106" s="43" t="str">
        <f t="shared" si="2"/>
        <v>3. Cuestionario de memoria de la vida diaria</v>
      </c>
      <c r="Q106" s="38" t="s">
        <v>745</v>
      </c>
      <c r="R106" s="40" t="str">
        <f t="shared" si="5"/>
        <v>4. Encuesta de aceptación de la plataforma</v>
      </c>
      <c r="T106" s="46" t="s">
        <v>746</v>
      </c>
      <c r="U106" s="43" t="str">
        <f t="shared" si="3"/>
        <v>5. Cuestionario De Salud</v>
      </c>
      <c r="W106" s="46" t="s">
        <v>747</v>
      </c>
      <c r="X106" s="40" t="str">
        <f t="shared" si="4"/>
        <v>6. Cuestionario de vida social</v>
      </c>
    </row>
    <row r="107" spans="3:24" s="44" customFormat="1" ht="15" customHeight="1">
      <c r="C107" s="70" t="str">
        <f>"rojo"&amp;3*(ROW()-42)</f>
        <v>rojo195</v>
      </c>
      <c r="D107" s="66" t="s">
        <v>748</v>
      </c>
      <c r="H107" s="46" t="s">
        <v>749</v>
      </c>
      <c r="I107" s="63" t="str">
        <f t="shared" si="0"/>
        <v>1. Consentimiento Informado</v>
      </c>
      <c r="K107" s="46" t="s">
        <v>750</v>
      </c>
      <c r="L107" s="40" t="str">
        <f t="shared" si="1"/>
        <v>2. Datos demográficos y estilos de vida</v>
      </c>
      <c r="N107" s="46" t="s">
        <v>751</v>
      </c>
      <c r="O107" s="43" t="str">
        <f t="shared" si="2"/>
        <v>3. Cuestionario de memoria de la vida diaria</v>
      </c>
      <c r="Q107" s="38" t="s">
        <v>752</v>
      </c>
      <c r="R107" s="40" t="str">
        <f t="shared" si="5"/>
        <v>4. Encuesta de aceptación de la plataforma</v>
      </c>
      <c r="T107" s="46" t="s">
        <v>753</v>
      </c>
      <c r="U107" s="43" t="str">
        <f t="shared" si="3"/>
        <v>5. Cuestionario De Salud</v>
      </c>
      <c r="W107" s="46" t="s">
        <v>754</v>
      </c>
      <c r="X107" s="40" t="str">
        <f t="shared" si="4"/>
        <v>6. Cuestionario de vida social</v>
      </c>
    </row>
    <row r="108" spans="3:24" s="44" customFormat="1" ht="15" customHeight="1">
      <c r="C108" s="70" t="str">
        <f>"rojo"&amp;3*(ROW()-42)</f>
        <v>rojo198</v>
      </c>
      <c r="D108" s="66" t="s">
        <v>755</v>
      </c>
      <c r="H108" s="46" t="s">
        <v>756</v>
      </c>
      <c r="I108" s="63" t="str">
        <f t="shared" si="0"/>
        <v>1. Consentimiento Informado</v>
      </c>
      <c r="K108" s="46" t="s">
        <v>757</v>
      </c>
      <c r="L108" s="40" t="str">
        <f t="shared" si="1"/>
        <v>2. Datos demográficos y estilos de vida</v>
      </c>
      <c r="N108" s="46" t="s">
        <v>758</v>
      </c>
      <c r="O108" s="43" t="str">
        <f t="shared" si="2"/>
        <v>3. Cuestionario de memoria de la vida diaria</v>
      </c>
      <c r="Q108" s="38" t="s">
        <v>759</v>
      </c>
      <c r="R108" s="40" t="str">
        <f t="shared" si="5"/>
        <v>4. Encuesta de aceptación de la plataforma</v>
      </c>
      <c r="T108" s="46" t="s">
        <v>760</v>
      </c>
      <c r="U108" s="43" t="str">
        <f t="shared" si="3"/>
        <v>5. Cuestionario De Salud</v>
      </c>
      <c r="W108" s="46" t="s">
        <v>761</v>
      </c>
      <c r="X108" s="40" t="str">
        <f t="shared" si="4"/>
        <v>6. Cuestionario de vida social</v>
      </c>
    </row>
    <row r="109" spans="3:24" s="44" customFormat="1" ht="15" customHeight="1">
      <c r="C109" s="70" t="str">
        <f>"rojo"&amp;3*(ROW()-42)</f>
        <v>rojo201</v>
      </c>
      <c r="D109" s="66" t="s">
        <v>762</v>
      </c>
      <c r="H109" s="46" t="s">
        <v>763</v>
      </c>
      <c r="I109" s="63" t="str">
        <f t="shared" si="0"/>
        <v>1. Consentimiento Informado</v>
      </c>
      <c r="K109" s="46" t="s">
        <v>764</v>
      </c>
      <c r="L109" s="40" t="str">
        <f t="shared" si="1"/>
        <v>2. Datos demográficos y estilos de vida</v>
      </c>
      <c r="N109" s="46" t="s">
        <v>765</v>
      </c>
      <c r="O109" s="43" t="str">
        <f t="shared" si="2"/>
        <v>3. Cuestionario de memoria de la vida diaria</v>
      </c>
      <c r="Q109" s="38" t="s">
        <v>766</v>
      </c>
      <c r="R109" s="40" t="str">
        <f t="shared" si="5"/>
        <v>4. Encuesta de aceptación de la plataforma</v>
      </c>
      <c r="T109" s="46" t="s">
        <v>767</v>
      </c>
      <c r="U109" s="43" t="str">
        <f t="shared" si="3"/>
        <v>5. Cuestionario De Salud</v>
      </c>
      <c r="W109" s="46" t="s">
        <v>768</v>
      </c>
      <c r="X109" s="40" t="str">
        <f t="shared" si="4"/>
        <v>6. Cuestionario de vida social</v>
      </c>
    </row>
    <row r="110" spans="3:24" s="44" customFormat="1" ht="15" customHeight="1">
      <c r="C110" s="70" t="str">
        <f>"rojo"&amp;3*(ROW()-42)</f>
        <v>rojo204</v>
      </c>
      <c r="D110" s="66" t="s">
        <v>769</v>
      </c>
      <c r="H110" s="46" t="s">
        <v>770</v>
      </c>
      <c r="I110" s="63" t="str">
        <f t="shared" si="0"/>
        <v>1. Consentimiento Informado</v>
      </c>
      <c r="K110" s="46" t="s">
        <v>771</v>
      </c>
      <c r="L110" s="40" t="str">
        <f t="shared" si="1"/>
        <v>2. Datos demográficos y estilos de vida</v>
      </c>
      <c r="N110" s="46" t="s">
        <v>772</v>
      </c>
      <c r="O110" s="43" t="str">
        <f t="shared" si="2"/>
        <v>3. Cuestionario de memoria de la vida diaria</v>
      </c>
      <c r="Q110" s="38" t="s">
        <v>773</v>
      </c>
      <c r="R110" s="40" t="str">
        <f t="shared" si="5"/>
        <v>4. Encuesta de aceptación de la plataforma</v>
      </c>
      <c r="T110" s="46" t="s">
        <v>774</v>
      </c>
      <c r="U110" s="43" t="str">
        <f t="shared" si="3"/>
        <v>5. Cuestionario De Salud</v>
      </c>
      <c r="W110" s="46" t="s">
        <v>775</v>
      </c>
      <c r="X110" s="40" t="str">
        <f t="shared" si="4"/>
        <v>6. Cuestionario de vida social</v>
      </c>
    </row>
    <row r="111" spans="3:24" s="44" customFormat="1" ht="15" customHeight="1">
      <c r="C111" s="70" t="str">
        <f>"rojo"&amp;3*(ROW()-42)</f>
        <v>rojo207</v>
      </c>
      <c r="D111" s="66" t="s">
        <v>776</v>
      </c>
      <c r="H111" s="46" t="s">
        <v>777</v>
      </c>
      <c r="I111" s="63" t="str">
        <f t="shared" si="0"/>
        <v>1. Consentimiento Informado</v>
      </c>
      <c r="K111" s="46" t="s">
        <v>778</v>
      </c>
      <c r="L111" s="40" t="str">
        <f t="shared" si="1"/>
        <v>2. Datos demográficos y estilos de vida</v>
      </c>
      <c r="N111" s="46" t="s">
        <v>779</v>
      </c>
      <c r="O111" s="43" t="str">
        <f t="shared" si="2"/>
        <v>3. Cuestionario de memoria de la vida diaria</v>
      </c>
      <c r="Q111" s="38" t="s">
        <v>780</v>
      </c>
      <c r="R111" s="40" t="str">
        <f t="shared" si="5"/>
        <v>4. Encuesta de aceptación de la plataforma</v>
      </c>
      <c r="T111" s="46" t="s">
        <v>781</v>
      </c>
      <c r="U111" s="43" t="str">
        <f t="shared" si="3"/>
        <v>5. Cuestionario De Salud</v>
      </c>
      <c r="W111" s="46" t="s">
        <v>782</v>
      </c>
      <c r="X111" s="40" t="str">
        <f t="shared" si="4"/>
        <v>6. Cuestionario de vida social</v>
      </c>
    </row>
    <row r="112" spans="3:24" s="44" customFormat="1" ht="15" customHeight="1">
      <c r="C112" s="70" t="str">
        <f>"rojo"&amp;3*(ROW()-42)</f>
        <v>rojo210</v>
      </c>
      <c r="D112" s="66" t="s">
        <v>783</v>
      </c>
      <c r="H112" s="46" t="s">
        <v>784</v>
      </c>
      <c r="I112" s="63" t="str">
        <f t="shared" si="0"/>
        <v>1. Consentimiento Informado</v>
      </c>
      <c r="K112" s="46" t="s">
        <v>785</v>
      </c>
      <c r="L112" s="40" t="str">
        <f t="shared" si="1"/>
        <v>2. Datos demográficos y estilos de vida</v>
      </c>
      <c r="N112" s="46" t="s">
        <v>786</v>
      </c>
      <c r="O112" s="43" t="str">
        <f t="shared" si="2"/>
        <v>3. Cuestionario de memoria de la vida diaria</v>
      </c>
      <c r="Q112" s="46" t="s">
        <v>787</v>
      </c>
      <c r="R112" s="40" t="str">
        <f t="shared" si="5"/>
        <v>4. Encuesta de aceptación de la plataforma</v>
      </c>
      <c r="T112" s="46" t="s">
        <v>788</v>
      </c>
      <c r="U112" s="43" t="str">
        <f t="shared" si="3"/>
        <v>5. Cuestionario De Salud</v>
      </c>
      <c r="W112" s="46" t="s">
        <v>789</v>
      </c>
      <c r="X112" s="40" t="str">
        <f t="shared" si="4"/>
        <v>6. Cuestionario de vida social</v>
      </c>
    </row>
    <row r="113" spans="3:24" s="44" customFormat="1" ht="15" customHeight="1">
      <c r="C113" s="70" t="str">
        <f>"rojo"&amp;3*(ROW()-42)</f>
        <v>rojo213</v>
      </c>
      <c r="D113" s="66" t="s">
        <v>790</v>
      </c>
      <c r="H113" s="46" t="s">
        <v>791</v>
      </c>
      <c r="I113" s="63" t="str">
        <f t="shared" si="0"/>
        <v>1. Consentimiento Informado</v>
      </c>
      <c r="K113" s="46" t="s">
        <v>792</v>
      </c>
      <c r="L113" s="40" t="str">
        <f t="shared" si="1"/>
        <v>2. Datos demográficos y estilos de vida</v>
      </c>
      <c r="N113" s="46" t="s">
        <v>793</v>
      </c>
      <c r="O113" s="43" t="str">
        <f t="shared" si="2"/>
        <v>3. Cuestionario de memoria de la vida diaria</v>
      </c>
      <c r="Q113" s="38" t="s">
        <v>794</v>
      </c>
      <c r="R113" s="40" t="str">
        <f t="shared" si="5"/>
        <v>4. Encuesta de aceptación de la plataforma</v>
      </c>
      <c r="T113" s="46" t="s">
        <v>795</v>
      </c>
      <c r="U113" s="43" t="str">
        <f t="shared" si="3"/>
        <v>5. Cuestionario De Salud</v>
      </c>
      <c r="W113" s="46" t="s">
        <v>796</v>
      </c>
      <c r="X113" s="40" t="str">
        <f t="shared" si="4"/>
        <v>6. Cuestionario de vida social</v>
      </c>
    </row>
    <row r="114" spans="3:24" s="44" customFormat="1" ht="15" customHeight="1">
      <c r="C114" s="70" t="str">
        <f>"rojo"&amp;3*(ROW()-42)</f>
        <v>rojo216</v>
      </c>
      <c r="D114" s="66" t="s">
        <v>797</v>
      </c>
      <c r="H114" s="46" t="s">
        <v>798</v>
      </c>
      <c r="I114" s="63" t="str">
        <f t="shared" si="0"/>
        <v>1. Consentimiento Informado</v>
      </c>
      <c r="K114" s="46" t="s">
        <v>799</v>
      </c>
      <c r="L114" s="40" t="str">
        <f t="shared" si="1"/>
        <v>2. Datos demográficos y estilos de vida</v>
      </c>
      <c r="N114" s="46" t="s">
        <v>800</v>
      </c>
      <c r="O114" s="43" t="str">
        <f t="shared" si="2"/>
        <v>3. Cuestionario de memoria de la vida diaria</v>
      </c>
      <c r="Q114" s="38" t="s">
        <v>801</v>
      </c>
      <c r="R114" s="40" t="str">
        <f t="shared" si="5"/>
        <v>4. Encuesta de aceptación de la plataforma</v>
      </c>
      <c r="T114" s="46" t="s">
        <v>802</v>
      </c>
      <c r="U114" s="43" t="str">
        <f t="shared" si="3"/>
        <v>5. Cuestionario De Salud</v>
      </c>
      <c r="W114" s="46" t="s">
        <v>803</v>
      </c>
      <c r="X114" s="40" t="str">
        <f t="shared" si="4"/>
        <v>6. Cuestionario de vida social</v>
      </c>
    </row>
    <row r="115" spans="3:24" s="44" customFormat="1" ht="15" customHeight="1">
      <c r="C115" s="70" t="str">
        <f>"rojo"&amp;3*(ROW()-42)</f>
        <v>rojo219</v>
      </c>
      <c r="D115" s="66" t="s">
        <v>804</v>
      </c>
      <c r="H115" s="46" t="s">
        <v>805</v>
      </c>
      <c r="I115" s="63" t="str">
        <f t="shared" si="0"/>
        <v>1. Consentimiento Informado</v>
      </c>
      <c r="K115" s="46" t="s">
        <v>806</v>
      </c>
      <c r="L115" s="40" t="str">
        <f t="shared" si="1"/>
        <v>2. Datos demográficos y estilos de vida</v>
      </c>
      <c r="N115" s="46" t="s">
        <v>807</v>
      </c>
      <c r="O115" s="43" t="str">
        <f t="shared" si="2"/>
        <v>3. Cuestionario de memoria de la vida diaria</v>
      </c>
      <c r="Q115" s="38" t="s">
        <v>808</v>
      </c>
      <c r="R115" s="40" t="str">
        <f t="shared" si="5"/>
        <v>4. Encuesta de aceptación de la plataforma</v>
      </c>
      <c r="T115" s="46" t="s">
        <v>809</v>
      </c>
      <c r="U115" s="43" t="str">
        <f t="shared" si="3"/>
        <v>5. Cuestionario De Salud</v>
      </c>
      <c r="W115" s="46" t="s">
        <v>810</v>
      </c>
      <c r="X115" s="40" t="str">
        <f t="shared" si="4"/>
        <v>6. Cuestionario de vida social</v>
      </c>
    </row>
    <row r="116" spans="3:24" s="73" customFormat="1" ht="15" customHeight="1">
      <c r="C116" s="71" t="str">
        <f>"rojo"&amp;3*(ROW()-42)</f>
        <v>rojo222</v>
      </c>
      <c r="D116" s="72" t="s">
        <v>811</v>
      </c>
      <c r="H116" s="74" t="s">
        <v>812</v>
      </c>
      <c r="I116" s="75" t="str">
        <f t="shared" si="0"/>
        <v>1. Consentimiento Informado</v>
      </c>
      <c r="K116" s="74" t="s">
        <v>813</v>
      </c>
      <c r="L116" s="76" t="str">
        <f t="shared" si="1"/>
        <v>2. Datos demográficos y estilos de vida</v>
      </c>
      <c r="N116" s="74" t="s">
        <v>814</v>
      </c>
      <c r="O116" s="77" t="str">
        <f t="shared" si="2"/>
        <v>3. Cuestionario de memoria de la vida diaria</v>
      </c>
      <c r="Q116" s="74" t="s">
        <v>815</v>
      </c>
      <c r="R116" s="76" t="str">
        <f t="shared" si="5"/>
        <v>4. Encuesta de aceptación de la plataforma</v>
      </c>
      <c r="T116" s="74" t="s">
        <v>816</v>
      </c>
      <c r="U116" s="77" t="str">
        <f t="shared" si="3"/>
        <v>5. Cuestionario De Salud</v>
      </c>
      <c r="W116" s="74" t="s">
        <v>817</v>
      </c>
      <c r="X116" s="76" t="str">
        <f t="shared" si="4"/>
        <v>6. Cuestionario de vida social</v>
      </c>
    </row>
    <row r="117" spans="3:24" s="44" customFormat="1" ht="15" customHeight="1">
      <c r="C117" s="70" t="str">
        <f>"rojo"&amp;3*(ROW()-42)</f>
        <v>rojo225</v>
      </c>
      <c r="D117" s="66" t="s">
        <v>818</v>
      </c>
      <c r="H117" s="46" t="s">
        <v>819</v>
      </c>
      <c r="I117" s="63" t="str">
        <f t="shared" si="0"/>
        <v>1. Consentimiento Informado</v>
      </c>
      <c r="K117" s="46" t="s">
        <v>820</v>
      </c>
      <c r="L117" s="40" t="str">
        <f t="shared" si="1"/>
        <v>2. Datos demográficos y estilos de vida</v>
      </c>
      <c r="N117" s="46" t="s">
        <v>821</v>
      </c>
      <c r="O117" s="43" t="str">
        <f t="shared" si="2"/>
        <v>3. Cuestionario de memoria de la vida diaria</v>
      </c>
      <c r="Q117" s="46" t="s">
        <v>822</v>
      </c>
      <c r="R117" s="40" t="str">
        <f t="shared" si="5"/>
        <v>4. Encuesta de aceptación de la plataforma</v>
      </c>
      <c r="T117" s="46" t="s">
        <v>823</v>
      </c>
      <c r="U117" s="43" t="str">
        <f t="shared" si="3"/>
        <v>5. Cuestionario De Salud</v>
      </c>
      <c r="W117" s="46" t="s">
        <v>824</v>
      </c>
      <c r="X117" s="40" t="str">
        <f t="shared" si="4"/>
        <v>6. Cuestionario de vida social</v>
      </c>
    </row>
    <row r="118" spans="3:24" s="44" customFormat="1" ht="15" customHeight="1">
      <c r="C118" s="110" t="str">
        <f>"rojo"&amp;3*(ROW()-42)</f>
        <v>rojo228</v>
      </c>
      <c r="D118" s="62" t="s">
        <v>825</v>
      </c>
      <c r="H118" s="46" t="s">
        <v>826</v>
      </c>
      <c r="I118" s="63" t="str">
        <f t="shared" si="0"/>
        <v>1. Consentimiento Informado</v>
      </c>
      <c r="K118" s="46" t="s">
        <v>827</v>
      </c>
      <c r="L118" s="40" t="str">
        <f t="shared" si="1"/>
        <v>2. Datos demográficos y estilos de vida</v>
      </c>
      <c r="N118" s="46" t="s">
        <v>828</v>
      </c>
      <c r="O118" s="43" t="str">
        <f t="shared" si="2"/>
        <v>3. Cuestionario de memoria de la vida diaria</v>
      </c>
      <c r="Q118" s="46" t="s">
        <v>829</v>
      </c>
      <c r="R118" s="40" t="str">
        <f t="shared" si="5"/>
        <v>4. Encuesta de aceptación de la plataforma</v>
      </c>
      <c r="T118" s="46" t="s">
        <v>830</v>
      </c>
      <c r="U118" s="43" t="str">
        <f t="shared" si="3"/>
        <v>5. Cuestionario De Salud</v>
      </c>
      <c r="W118" s="46" t="s">
        <v>831</v>
      </c>
      <c r="X118" s="40" t="str">
        <f t="shared" si="4"/>
        <v>6. Cuestionario de vida social</v>
      </c>
    </row>
    <row r="119" spans="3:24" s="44" customFormat="1" ht="15" customHeight="1">
      <c r="C119" s="70" t="str">
        <f>"rojo"&amp;3*(ROW()-42)</f>
        <v>rojo231</v>
      </c>
      <c r="D119" s="66" t="s">
        <v>832</v>
      </c>
      <c r="H119" s="46" t="s">
        <v>833</v>
      </c>
      <c r="I119" s="63" t="str">
        <f t="shared" si="0"/>
        <v>1. Consentimiento Informado</v>
      </c>
      <c r="K119" s="46" t="s">
        <v>834</v>
      </c>
      <c r="L119" s="40" t="str">
        <f t="shared" si="1"/>
        <v>2. Datos demográficos y estilos de vida</v>
      </c>
      <c r="N119" s="46" t="s">
        <v>835</v>
      </c>
      <c r="O119" s="43" t="str">
        <f t="shared" si="2"/>
        <v>3. Cuestionario de memoria de la vida diaria</v>
      </c>
      <c r="Q119" s="38" t="s">
        <v>836</v>
      </c>
      <c r="R119" s="40" t="str">
        <f t="shared" si="5"/>
        <v>4. Encuesta de aceptación de la plataforma</v>
      </c>
      <c r="T119" s="46" t="s">
        <v>837</v>
      </c>
      <c r="U119" s="43" t="str">
        <f t="shared" si="3"/>
        <v>5. Cuestionario De Salud</v>
      </c>
      <c r="W119" s="46" t="s">
        <v>838</v>
      </c>
      <c r="X119" s="40" t="str">
        <f t="shared" si="4"/>
        <v>6. Cuestionario de vida social</v>
      </c>
    </row>
    <row r="120" spans="3:24" s="44" customFormat="1" ht="15" customHeight="1">
      <c r="C120" s="70" t="str">
        <f>"rojo"&amp;3*(ROW()-42)</f>
        <v>rojo234</v>
      </c>
      <c r="D120" s="66" t="s">
        <v>839</v>
      </c>
      <c r="H120" s="46" t="s">
        <v>840</v>
      </c>
      <c r="I120" s="63" t="str">
        <f t="shared" si="0"/>
        <v>1. Consentimiento Informado</v>
      </c>
      <c r="K120" s="46" t="s">
        <v>841</v>
      </c>
      <c r="L120" s="40" t="str">
        <f t="shared" si="1"/>
        <v>2. Datos demográficos y estilos de vida</v>
      </c>
      <c r="N120" s="46" t="s">
        <v>842</v>
      </c>
      <c r="O120" s="43" t="str">
        <f t="shared" si="2"/>
        <v>3. Cuestionario de memoria de la vida diaria</v>
      </c>
      <c r="Q120" s="38" t="s">
        <v>843</v>
      </c>
      <c r="R120" s="40" t="str">
        <f t="shared" si="5"/>
        <v>4. Encuesta de aceptación de la plataforma</v>
      </c>
      <c r="T120" s="46" t="s">
        <v>844</v>
      </c>
      <c r="U120" s="43" t="str">
        <f t="shared" si="3"/>
        <v>5. Cuestionario De Salud</v>
      </c>
      <c r="W120" s="46" t="s">
        <v>845</v>
      </c>
      <c r="X120" s="40" t="str">
        <f t="shared" si="4"/>
        <v>6. Cuestionario de vida social</v>
      </c>
    </row>
    <row r="121" spans="3:24" s="44" customFormat="1" ht="15" customHeight="1">
      <c r="C121" s="70" t="str">
        <f>"rojo"&amp;3*(ROW()-42)</f>
        <v>rojo237</v>
      </c>
      <c r="D121" s="66" t="s">
        <v>846</v>
      </c>
      <c r="H121" s="46" t="s">
        <v>847</v>
      </c>
      <c r="I121" s="63" t="str">
        <f t="shared" si="0"/>
        <v>1. Consentimiento Informado</v>
      </c>
      <c r="K121" s="46" t="s">
        <v>848</v>
      </c>
      <c r="L121" s="40" t="str">
        <f t="shared" si="1"/>
        <v>2. Datos demográficos y estilos de vida</v>
      </c>
      <c r="N121" s="46" t="s">
        <v>849</v>
      </c>
      <c r="O121" s="43" t="str">
        <f t="shared" si="2"/>
        <v>3. Cuestionario de memoria de la vida diaria</v>
      </c>
      <c r="Q121" s="38" t="s">
        <v>850</v>
      </c>
      <c r="R121" s="40" t="str">
        <f t="shared" si="5"/>
        <v>4. Encuesta de aceptación de la plataforma</v>
      </c>
      <c r="T121" s="46" t="s">
        <v>851</v>
      </c>
      <c r="U121" s="43" t="str">
        <f t="shared" si="3"/>
        <v>5. Cuestionario De Salud</v>
      </c>
      <c r="W121" s="46" t="s">
        <v>852</v>
      </c>
      <c r="X121" s="40" t="str">
        <f t="shared" si="4"/>
        <v>6. Cuestionario de vida social</v>
      </c>
    </row>
    <row r="122" spans="3:24" s="44" customFormat="1" ht="15" customHeight="1">
      <c r="C122" s="70" t="str">
        <f>"rojo"&amp;3*(ROW()-42)</f>
        <v>rojo240</v>
      </c>
      <c r="D122" s="66" t="s">
        <v>853</v>
      </c>
      <c r="H122" s="46" t="s">
        <v>854</v>
      </c>
      <c r="I122" s="63" t="str">
        <f t="shared" si="0"/>
        <v>1. Consentimiento Informado</v>
      </c>
      <c r="K122" s="46" t="s">
        <v>855</v>
      </c>
      <c r="L122" s="40" t="str">
        <f t="shared" si="1"/>
        <v>2. Datos demográficos y estilos de vida</v>
      </c>
      <c r="N122" s="46" t="s">
        <v>856</v>
      </c>
      <c r="O122" s="43" t="str">
        <f t="shared" si="2"/>
        <v>3. Cuestionario de memoria de la vida diaria</v>
      </c>
      <c r="Q122" s="38" t="s">
        <v>857</v>
      </c>
      <c r="R122" s="40" t="str">
        <f t="shared" si="5"/>
        <v>4. Encuesta de aceptación de la plataforma</v>
      </c>
      <c r="T122" s="46" t="s">
        <v>858</v>
      </c>
      <c r="U122" s="43" t="str">
        <f t="shared" si="3"/>
        <v>5. Cuestionario De Salud</v>
      </c>
      <c r="W122" s="46" t="s">
        <v>859</v>
      </c>
      <c r="X122" s="40" t="str">
        <f t="shared" si="4"/>
        <v>6. Cuestionario de vida social</v>
      </c>
    </row>
    <row r="123" spans="3:24" s="44" customFormat="1" ht="15" customHeight="1">
      <c r="C123" s="70" t="str">
        <f>"rojo"&amp;3*(ROW()-42)</f>
        <v>rojo243</v>
      </c>
      <c r="D123" s="66" t="s">
        <v>860</v>
      </c>
      <c r="H123" s="46" t="s">
        <v>861</v>
      </c>
      <c r="I123" s="63" t="str">
        <f t="shared" si="0"/>
        <v>1. Consentimiento Informado</v>
      </c>
      <c r="K123" s="46" t="s">
        <v>862</v>
      </c>
      <c r="L123" s="40" t="str">
        <f t="shared" si="1"/>
        <v>2. Datos demográficos y estilos de vida</v>
      </c>
      <c r="N123" s="46" t="s">
        <v>863</v>
      </c>
      <c r="O123" s="43" t="str">
        <f t="shared" si="2"/>
        <v>3. Cuestionario de memoria de la vida diaria</v>
      </c>
      <c r="Q123" s="38" t="s">
        <v>864</v>
      </c>
      <c r="R123" s="40" t="str">
        <f t="shared" si="5"/>
        <v>4. Encuesta de aceptación de la plataforma</v>
      </c>
      <c r="T123" s="46" t="s">
        <v>865</v>
      </c>
      <c r="U123" s="43" t="str">
        <f t="shared" si="3"/>
        <v>5. Cuestionario De Salud</v>
      </c>
      <c r="W123" s="46" t="s">
        <v>866</v>
      </c>
      <c r="X123" s="40" t="str">
        <f t="shared" si="4"/>
        <v>6. Cuestionario de vida social</v>
      </c>
    </row>
    <row r="124" spans="3:24" s="44" customFormat="1" ht="15" customHeight="1">
      <c r="C124" s="65" t="str">
        <f>"verde"&amp;5*(ROW()-104)</f>
        <v>verde100</v>
      </c>
      <c r="D124" s="112" t="s">
        <v>867</v>
      </c>
      <c r="E124" s="113"/>
      <c r="H124" s="46" t="s">
        <v>868</v>
      </c>
      <c r="I124" s="63" t="str">
        <f t="shared" si="0"/>
        <v>1. Consentimiento Informado</v>
      </c>
      <c r="K124" s="46" t="s">
        <v>869</v>
      </c>
      <c r="L124" s="40" t="str">
        <f t="shared" si="1"/>
        <v>2. Datos demográficos y estilos de vida</v>
      </c>
      <c r="N124" s="46" t="s">
        <v>870</v>
      </c>
      <c r="O124" s="43" t="str">
        <f t="shared" si="2"/>
        <v>3. Cuestionario de memoria de la vida diaria</v>
      </c>
      <c r="Q124" s="40" t="s">
        <v>871</v>
      </c>
      <c r="R124" s="40" t="str">
        <f t="shared" si="5"/>
        <v>4. Encuesta de aceptación de la plataforma</v>
      </c>
      <c r="T124" s="46" t="s">
        <v>872</v>
      </c>
      <c r="U124" s="43" t="str">
        <f t="shared" si="3"/>
        <v>5. Cuestionario De Salud</v>
      </c>
      <c r="W124" s="46" t="s">
        <v>873</v>
      </c>
      <c r="X124" s="40" t="str">
        <f t="shared" si="4"/>
        <v>6. Cuestionario de vida social</v>
      </c>
    </row>
    <row r="125" spans="3:24" s="44" customFormat="1" ht="15" customHeight="1">
      <c r="C125" s="65" t="str">
        <f t="shared" ref="C125:C188" si="6">"verde"&amp;5*(ROW()-104)</f>
        <v>verde105</v>
      </c>
      <c r="D125" s="112" t="s">
        <v>874</v>
      </c>
      <c r="E125" s="113"/>
      <c r="H125" s="46" t="s">
        <v>875</v>
      </c>
      <c r="I125" s="63" t="str">
        <f t="shared" si="0"/>
        <v>1. Consentimiento Informado</v>
      </c>
      <c r="K125" s="46" t="s">
        <v>876</v>
      </c>
      <c r="L125" s="40" t="str">
        <f t="shared" si="1"/>
        <v>2. Datos demográficos y estilos de vida</v>
      </c>
      <c r="N125" s="46" t="s">
        <v>877</v>
      </c>
      <c r="O125" s="43" t="str">
        <f t="shared" si="2"/>
        <v>3. Cuestionario de memoria de la vida diaria</v>
      </c>
      <c r="Q125" s="38" t="s">
        <v>878</v>
      </c>
      <c r="R125" s="40" t="str">
        <f t="shared" si="5"/>
        <v>4. Encuesta de aceptación de la plataforma</v>
      </c>
      <c r="T125" s="46" t="s">
        <v>879</v>
      </c>
      <c r="U125" s="43" t="str">
        <f t="shared" si="3"/>
        <v>5. Cuestionario De Salud</v>
      </c>
      <c r="W125" s="46" t="s">
        <v>880</v>
      </c>
      <c r="X125" s="40" t="str">
        <f t="shared" si="4"/>
        <v>6. Cuestionario de vida social</v>
      </c>
    </row>
    <row r="126" spans="3:24" s="44" customFormat="1" ht="15" customHeight="1">
      <c r="C126" s="65" t="str">
        <f t="shared" si="6"/>
        <v>verde110</v>
      </c>
      <c r="D126" s="112" t="s">
        <v>881</v>
      </c>
      <c r="E126" s="113"/>
      <c r="H126" s="46" t="s">
        <v>882</v>
      </c>
      <c r="I126" s="63" t="str">
        <f t="shared" si="0"/>
        <v>1. Consentimiento Informado</v>
      </c>
      <c r="K126" s="46" t="s">
        <v>883</v>
      </c>
      <c r="L126" s="40" t="str">
        <f t="shared" si="1"/>
        <v>2. Datos demográficos y estilos de vida</v>
      </c>
      <c r="N126" s="46" t="s">
        <v>884</v>
      </c>
      <c r="O126" s="43" t="str">
        <f t="shared" si="2"/>
        <v>3. Cuestionario de memoria de la vida diaria</v>
      </c>
      <c r="Q126" s="38" t="s">
        <v>885</v>
      </c>
      <c r="R126" s="40" t="str">
        <f t="shared" si="5"/>
        <v>4. Encuesta de aceptación de la plataforma</v>
      </c>
      <c r="T126" s="46" t="s">
        <v>886</v>
      </c>
      <c r="U126" s="43" t="str">
        <f t="shared" si="3"/>
        <v>5. Cuestionario De Salud</v>
      </c>
      <c r="W126" s="46" t="s">
        <v>887</v>
      </c>
      <c r="X126" s="40" t="str">
        <f t="shared" si="4"/>
        <v>6. Cuestionario de vida social</v>
      </c>
    </row>
    <row r="127" spans="3:24" s="44" customFormat="1" ht="15" customHeight="1">
      <c r="C127" s="65" t="str">
        <f t="shared" si="6"/>
        <v>verde115</v>
      </c>
      <c r="D127" s="112" t="s">
        <v>888</v>
      </c>
      <c r="E127" s="113"/>
      <c r="H127" s="46" t="s">
        <v>889</v>
      </c>
      <c r="I127" s="63" t="str">
        <f t="shared" ref="I127:I190" si="7">HYPERLINK(H127, "1. Consentimiento Informado")</f>
        <v>1. Consentimiento Informado</v>
      </c>
      <c r="K127" s="46" t="s">
        <v>890</v>
      </c>
      <c r="L127" s="40" t="str">
        <f t="shared" ref="L127:L190" si="8">HYPERLINK(K127, "2. Datos demográficos y estilos de vida")</f>
        <v>2. Datos demográficos y estilos de vida</v>
      </c>
      <c r="N127" s="46" t="s">
        <v>891</v>
      </c>
      <c r="O127" s="43" t="str">
        <f t="shared" ref="O127:O190" si="9">HYPERLINK(N127, "3. Cuestionario de memoria de la vida diaria")</f>
        <v>3. Cuestionario de memoria de la vida diaria</v>
      </c>
      <c r="Q127" s="38" t="s">
        <v>892</v>
      </c>
      <c r="R127" s="40" t="str">
        <f t="shared" si="5"/>
        <v>4. Encuesta de aceptación de la plataforma</v>
      </c>
      <c r="T127" s="46" t="s">
        <v>893</v>
      </c>
      <c r="U127" s="43" t="str">
        <f t="shared" ref="U127:U190" si="10">HYPERLINK(T127, "5. Cuestionario De Salud")</f>
        <v>5. Cuestionario De Salud</v>
      </c>
      <c r="W127" s="46" t="s">
        <v>894</v>
      </c>
      <c r="X127" s="40" t="str">
        <f t="shared" ref="X127:X190" si="11">HYPERLINK(W127, "6. Cuestionario de vida social")</f>
        <v>6. Cuestionario de vida social</v>
      </c>
    </row>
    <row r="128" spans="3:24" s="44" customFormat="1" ht="15" customHeight="1">
      <c r="C128" s="65" t="str">
        <f t="shared" si="6"/>
        <v>verde120</v>
      </c>
      <c r="D128" s="112" t="s">
        <v>895</v>
      </c>
      <c r="E128" s="113"/>
      <c r="H128" s="46" t="s">
        <v>896</v>
      </c>
      <c r="I128" s="63" t="str">
        <f t="shared" si="7"/>
        <v>1. Consentimiento Informado</v>
      </c>
      <c r="K128" s="46" t="s">
        <v>897</v>
      </c>
      <c r="L128" s="40" t="str">
        <f t="shared" si="8"/>
        <v>2. Datos demográficos y estilos de vida</v>
      </c>
      <c r="N128" s="46" t="s">
        <v>898</v>
      </c>
      <c r="O128" s="43" t="str">
        <f t="shared" si="9"/>
        <v>3. Cuestionario de memoria de la vida diaria</v>
      </c>
      <c r="Q128" s="38" t="s">
        <v>899</v>
      </c>
      <c r="R128" s="40" t="str">
        <f t="shared" ref="R128:R191" si="12">HYPERLINK(Q128, "4. Encuesta de aceptación de la plataforma")</f>
        <v>4. Encuesta de aceptación de la plataforma</v>
      </c>
      <c r="T128" s="46" t="s">
        <v>900</v>
      </c>
      <c r="U128" s="43" t="str">
        <f t="shared" si="10"/>
        <v>5. Cuestionario De Salud</v>
      </c>
      <c r="W128" s="46" t="s">
        <v>901</v>
      </c>
      <c r="X128" s="40" t="str">
        <f t="shared" si="11"/>
        <v>6. Cuestionario de vida social</v>
      </c>
    </row>
    <row r="129" spans="3:24" s="44" customFormat="1" ht="15" customHeight="1">
      <c r="C129" s="65" t="str">
        <f t="shared" si="6"/>
        <v>verde125</v>
      </c>
      <c r="D129" s="112" t="s">
        <v>902</v>
      </c>
      <c r="E129" s="113"/>
      <c r="H129" s="46" t="s">
        <v>903</v>
      </c>
      <c r="I129" s="63" t="str">
        <f t="shared" si="7"/>
        <v>1. Consentimiento Informado</v>
      </c>
      <c r="K129" s="46" t="s">
        <v>904</v>
      </c>
      <c r="L129" s="40" t="str">
        <f t="shared" si="8"/>
        <v>2. Datos demográficos y estilos de vida</v>
      </c>
      <c r="N129" s="46" t="s">
        <v>905</v>
      </c>
      <c r="O129" s="43" t="str">
        <f t="shared" si="9"/>
        <v>3. Cuestionario de memoria de la vida diaria</v>
      </c>
      <c r="Q129" s="38" t="s">
        <v>906</v>
      </c>
      <c r="R129" s="40" t="str">
        <f t="shared" si="12"/>
        <v>4. Encuesta de aceptación de la plataforma</v>
      </c>
      <c r="T129" s="46" t="s">
        <v>907</v>
      </c>
      <c r="U129" s="43" t="str">
        <f t="shared" si="10"/>
        <v>5. Cuestionario De Salud</v>
      </c>
      <c r="W129" s="46" t="s">
        <v>908</v>
      </c>
      <c r="X129" s="40" t="str">
        <f t="shared" si="11"/>
        <v>6. Cuestionario de vida social</v>
      </c>
    </row>
    <row r="130" spans="3:24" s="44" customFormat="1" ht="15" customHeight="1">
      <c r="C130" s="65" t="str">
        <f t="shared" si="6"/>
        <v>verde130</v>
      </c>
      <c r="D130" s="112" t="s">
        <v>909</v>
      </c>
      <c r="E130" s="113"/>
      <c r="H130" s="46" t="s">
        <v>910</v>
      </c>
      <c r="I130" s="63" t="str">
        <f t="shared" si="7"/>
        <v>1. Consentimiento Informado</v>
      </c>
      <c r="K130" s="46" t="s">
        <v>911</v>
      </c>
      <c r="L130" s="40" t="str">
        <f t="shared" si="8"/>
        <v>2. Datos demográficos y estilos de vida</v>
      </c>
      <c r="N130" s="46" t="s">
        <v>912</v>
      </c>
      <c r="O130" s="43" t="str">
        <f t="shared" si="9"/>
        <v>3. Cuestionario de memoria de la vida diaria</v>
      </c>
      <c r="Q130" s="38" t="s">
        <v>913</v>
      </c>
      <c r="R130" s="40" t="str">
        <f t="shared" si="12"/>
        <v>4. Encuesta de aceptación de la plataforma</v>
      </c>
      <c r="T130" s="46" t="s">
        <v>914</v>
      </c>
      <c r="U130" s="43" t="str">
        <f t="shared" si="10"/>
        <v>5. Cuestionario De Salud</v>
      </c>
      <c r="W130" s="46" t="s">
        <v>915</v>
      </c>
      <c r="X130" s="40" t="str">
        <f t="shared" si="11"/>
        <v>6. Cuestionario de vida social</v>
      </c>
    </row>
    <row r="131" spans="3:24" s="44" customFormat="1" ht="15" customHeight="1">
      <c r="C131" s="65" t="str">
        <f t="shared" si="6"/>
        <v>verde135</v>
      </c>
      <c r="D131" s="112" t="s">
        <v>916</v>
      </c>
      <c r="E131" s="113"/>
      <c r="H131" s="46" t="s">
        <v>917</v>
      </c>
      <c r="I131" s="63" t="str">
        <f t="shared" si="7"/>
        <v>1. Consentimiento Informado</v>
      </c>
      <c r="K131" s="46" t="s">
        <v>918</v>
      </c>
      <c r="L131" s="40" t="str">
        <f t="shared" si="8"/>
        <v>2. Datos demográficos y estilos de vida</v>
      </c>
      <c r="N131" s="46" t="s">
        <v>919</v>
      </c>
      <c r="O131" s="43" t="str">
        <f t="shared" si="9"/>
        <v>3. Cuestionario de memoria de la vida diaria</v>
      </c>
      <c r="Q131" s="46" t="s">
        <v>920</v>
      </c>
      <c r="R131" s="40" t="str">
        <f t="shared" si="12"/>
        <v>4. Encuesta de aceptación de la plataforma</v>
      </c>
      <c r="T131" s="46" t="s">
        <v>921</v>
      </c>
      <c r="U131" s="43" t="str">
        <f t="shared" si="10"/>
        <v>5. Cuestionario De Salud</v>
      </c>
      <c r="W131" s="46" t="s">
        <v>922</v>
      </c>
      <c r="X131" s="40" t="str">
        <f t="shared" si="11"/>
        <v>6. Cuestionario de vida social</v>
      </c>
    </row>
    <row r="132" spans="3:24" s="44" customFormat="1" ht="15" customHeight="1">
      <c r="C132" s="65" t="str">
        <f t="shared" si="6"/>
        <v>verde140</v>
      </c>
      <c r="D132" s="112" t="s">
        <v>923</v>
      </c>
      <c r="E132" s="113"/>
      <c r="F132" s="113"/>
      <c r="H132" s="46" t="s">
        <v>924</v>
      </c>
      <c r="I132" s="63" t="str">
        <f t="shared" si="7"/>
        <v>1. Consentimiento Informado</v>
      </c>
      <c r="K132" s="46" t="s">
        <v>925</v>
      </c>
      <c r="L132" s="40" t="str">
        <f t="shared" si="8"/>
        <v>2. Datos demográficos y estilos de vida</v>
      </c>
      <c r="N132" s="46" t="s">
        <v>926</v>
      </c>
      <c r="O132" s="43" t="str">
        <f t="shared" si="9"/>
        <v>3. Cuestionario de memoria de la vida diaria</v>
      </c>
      <c r="Q132" s="38" t="s">
        <v>927</v>
      </c>
      <c r="R132" s="40" t="str">
        <f t="shared" si="12"/>
        <v>4. Encuesta de aceptación de la plataforma</v>
      </c>
      <c r="T132" s="46" t="s">
        <v>928</v>
      </c>
      <c r="U132" s="43" t="str">
        <f t="shared" si="10"/>
        <v>5. Cuestionario De Salud</v>
      </c>
      <c r="W132" s="46" t="s">
        <v>929</v>
      </c>
      <c r="X132" s="40" t="str">
        <f t="shared" si="11"/>
        <v>6. Cuestionario de vida social</v>
      </c>
    </row>
    <row r="133" spans="3:24" s="44" customFormat="1" ht="15" customHeight="1">
      <c r="C133" s="65" t="str">
        <f t="shared" si="6"/>
        <v>verde145</v>
      </c>
      <c r="D133" s="112" t="s">
        <v>930</v>
      </c>
      <c r="E133" s="113"/>
      <c r="H133" s="46" t="s">
        <v>931</v>
      </c>
      <c r="I133" s="63" t="str">
        <f t="shared" si="7"/>
        <v>1. Consentimiento Informado</v>
      </c>
      <c r="K133" s="46" t="s">
        <v>932</v>
      </c>
      <c r="L133" s="40" t="str">
        <f t="shared" si="8"/>
        <v>2. Datos demográficos y estilos de vida</v>
      </c>
      <c r="N133" s="46" t="s">
        <v>933</v>
      </c>
      <c r="O133" s="43" t="str">
        <f t="shared" si="9"/>
        <v>3. Cuestionario de memoria de la vida diaria</v>
      </c>
      <c r="Q133" s="38" t="s">
        <v>934</v>
      </c>
      <c r="R133" s="40" t="str">
        <f t="shared" si="12"/>
        <v>4. Encuesta de aceptación de la plataforma</v>
      </c>
      <c r="T133" s="46" t="s">
        <v>935</v>
      </c>
      <c r="U133" s="43" t="str">
        <f t="shared" si="10"/>
        <v>5. Cuestionario De Salud</v>
      </c>
      <c r="W133" s="46" t="s">
        <v>936</v>
      </c>
      <c r="X133" s="40" t="str">
        <f t="shared" si="11"/>
        <v>6. Cuestionario de vida social</v>
      </c>
    </row>
    <row r="134" spans="3:24" s="44" customFormat="1" ht="15" customHeight="1">
      <c r="C134" s="65" t="str">
        <f t="shared" si="6"/>
        <v>verde150</v>
      </c>
      <c r="D134" s="112" t="s">
        <v>937</v>
      </c>
      <c r="E134" s="113"/>
      <c r="H134" s="46" t="s">
        <v>938</v>
      </c>
      <c r="I134" s="63" t="str">
        <f t="shared" si="7"/>
        <v>1. Consentimiento Informado</v>
      </c>
      <c r="K134" s="46" t="s">
        <v>939</v>
      </c>
      <c r="L134" s="40" t="str">
        <f t="shared" si="8"/>
        <v>2. Datos demográficos y estilos de vida</v>
      </c>
      <c r="N134" s="46" t="s">
        <v>940</v>
      </c>
      <c r="O134" s="43" t="str">
        <f t="shared" si="9"/>
        <v>3. Cuestionario de memoria de la vida diaria</v>
      </c>
      <c r="Q134" s="38" t="s">
        <v>941</v>
      </c>
      <c r="R134" s="40" t="str">
        <f t="shared" si="12"/>
        <v>4. Encuesta de aceptación de la plataforma</v>
      </c>
      <c r="T134" s="46" t="s">
        <v>942</v>
      </c>
      <c r="U134" s="43" t="str">
        <f t="shared" si="10"/>
        <v>5. Cuestionario De Salud</v>
      </c>
      <c r="W134" s="46" t="s">
        <v>943</v>
      </c>
      <c r="X134" s="40" t="str">
        <f t="shared" si="11"/>
        <v>6. Cuestionario de vida social</v>
      </c>
    </row>
    <row r="135" spans="3:24" s="44" customFormat="1" ht="15" customHeight="1">
      <c r="C135" s="65" t="str">
        <f t="shared" si="6"/>
        <v>verde155</v>
      </c>
      <c r="D135" s="112" t="s">
        <v>944</v>
      </c>
      <c r="E135" s="113"/>
      <c r="H135" s="46" t="s">
        <v>945</v>
      </c>
      <c r="I135" s="63" t="str">
        <f t="shared" si="7"/>
        <v>1. Consentimiento Informado</v>
      </c>
      <c r="K135" s="46" t="s">
        <v>946</v>
      </c>
      <c r="L135" s="40" t="str">
        <f t="shared" si="8"/>
        <v>2. Datos demográficos y estilos de vida</v>
      </c>
      <c r="N135" s="46" t="s">
        <v>947</v>
      </c>
      <c r="O135" s="43" t="str">
        <f t="shared" si="9"/>
        <v>3. Cuestionario de memoria de la vida diaria</v>
      </c>
      <c r="Q135" s="46" t="s">
        <v>948</v>
      </c>
      <c r="R135" s="40" t="str">
        <f t="shared" si="12"/>
        <v>4. Encuesta de aceptación de la plataforma</v>
      </c>
      <c r="T135" s="46" t="s">
        <v>949</v>
      </c>
      <c r="U135" s="43" t="str">
        <f t="shared" si="10"/>
        <v>5. Cuestionario De Salud</v>
      </c>
      <c r="W135" s="46" t="s">
        <v>950</v>
      </c>
      <c r="X135" s="40" t="str">
        <f t="shared" si="11"/>
        <v>6. Cuestionario de vida social</v>
      </c>
    </row>
    <row r="136" spans="3:24" s="44" customFormat="1" ht="15" customHeight="1">
      <c r="C136" s="65" t="str">
        <f t="shared" si="6"/>
        <v>verde160</v>
      </c>
      <c r="D136" s="112" t="s">
        <v>951</v>
      </c>
      <c r="E136" s="113"/>
      <c r="H136" s="38" t="s">
        <v>952</v>
      </c>
      <c r="I136" s="63" t="str">
        <f t="shared" si="7"/>
        <v>1. Consentimiento Informado</v>
      </c>
      <c r="K136" s="46" t="s">
        <v>953</v>
      </c>
      <c r="L136" s="40" t="str">
        <f t="shared" si="8"/>
        <v>2. Datos demográficos y estilos de vida</v>
      </c>
      <c r="N136" s="46" t="s">
        <v>954</v>
      </c>
      <c r="O136" s="43" t="str">
        <f t="shared" si="9"/>
        <v>3. Cuestionario de memoria de la vida diaria</v>
      </c>
      <c r="Q136" s="46" t="s">
        <v>955</v>
      </c>
      <c r="R136" s="40" t="str">
        <f t="shared" si="12"/>
        <v>4. Encuesta de aceptación de la plataforma</v>
      </c>
      <c r="T136" s="46" t="s">
        <v>956</v>
      </c>
      <c r="U136" s="43" t="str">
        <f t="shared" si="10"/>
        <v>5. Cuestionario De Salud</v>
      </c>
      <c r="W136" s="46" t="s">
        <v>957</v>
      </c>
      <c r="X136" s="40" t="str">
        <f t="shared" si="11"/>
        <v>6. Cuestionario de vida social</v>
      </c>
    </row>
    <row r="137" spans="3:24" s="44" customFormat="1" ht="15" customHeight="1">
      <c r="C137" s="65" t="str">
        <f t="shared" si="6"/>
        <v>verde165</v>
      </c>
      <c r="D137" s="112" t="s">
        <v>958</v>
      </c>
      <c r="E137" s="113"/>
      <c r="H137" s="38" t="s">
        <v>959</v>
      </c>
      <c r="I137" s="63" t="str">
        <f t="shared" si="7"/>
        <v>1. Consentimiento Informado</v>
      </c>
      <c r="K137" s="46" t="s">
        <v>960</v>
      </c>
      <c r="L137" s="40" t="str">
        <f t="shared" si="8"/>
        <v>2. Datos demográficos y estilos de vida</v>
      </c>
      <c r="N137" s="46" t="s">
        <v>961</v>
      </c>
      <c r="O137" s="43" t="str">
        <f t="shared" si="9"/>
        <v>3. Cuestionario de memoria de la vida diaria</v>
      </c>
      <c r="Q137" s="46" t="s">
        <v>962</v>
      </c>
      <c r="R137" s="40" t="str">
        <f t="shared" si="12"/>
        <v>4. Encuesta de aceptación de la plataforma</v>
      </c>
      <c r="T137" s="46" t="s">
        <v>963</v>
      </c>
      <c r="U137" s="43" t="str">
        <f t="shared" si="10"/>
        <v>5. Cuestionario De Salud</v>
      </c>
      <c r="W137" s="46" t="s">
        <v>964</v>
      </c>
      <c r="X137" s="40" t="str">
        <f t="shared" si="11"/>
        <v>6. Cuestionario de vida social</v>
      </c>
    </row>
    <row r="138" spans="3:24" s="44" customFormat="1" ht="15" customHeight="1">
      <c r="C138" s="61" t="str">
        <f t="shared" si="6"/>
        <v>verde170</v>
      </c>
      <c r="D138" s="113" t="s">
        <v>965</v>
      </c>
      <c r="E138" s="113"/>
      <c r="H138" s="38" t="s">
        <v>966</v>
      </c>
      <c r="I138" s="63" t="str">
        <f t="shared" si="7"/>
        <v>1. Consentimiento Informado</v>
      </c>
      <c r="K138" s="38" t="s">
        <v>967</v>
      </c>
      <c r="L138" s="40" t="str">
        <f t="shared" si="8"/>
        <v>2. Datos demográficos y estilos de vida</v>
      </c>
      <c r="N138" s="38" t="s">
        <v>968</v>
      </c>
      <c r="O138" s="43" t="str">
        <f t="shared" si="9"/>
        <v>3. Cuestionario de memoria de la vida diaria</v>
      </c>
      <c r="Q138" s="38" t="s">
        <v>969</v>
      </c>
      <c r="R138" s="40" t="str">
        <f t="shared" si="12"/>
        <v>4. Encuesta de aceptación de la plataforma</v>
      </c>
      <c r="T138" s="38" t="s">
        <v>970</v>
      </c>
      <c r="U138" s="43" t="str">
        <f t="shared" si="10"/>
        <v>5. Cuestionario De Salud</v>
      </c>
      <c r="W138" s="38" t="s">
        <v>971</v>
      </c>
      <c r="X138" s="40" t="str">
        <f t="shared" si="11"/>
        <v>6. Cuestionario de vida social</v>
      </c>
    </row>
    <row r="139" spans="3:24" s="44" customFormat="1" ht="15" customHeight="1">
      <c r="C139" s="65" t="str">
        <f t="shared" si="6"/>
        <v>verde175</v>
      </c>
      <c r="D139" s="113" t="s">
        <v>972</v>
      </c>
      <c r="E139" s="113"/>
      <c r="H139" s="38" t="s">
        <v>973</v>
      </c>
      <c r="I139" s="63" t="str">
        <f t="shared" si="7"/>
        <v>1. Consentimiento Informado</v>
      </c>
      <c r="K139" s="38" t="s">
        <v>974</v>
      </c>
      <c r="L139" s="40" t="str">
        <f t="shared" si="8"/>
        <v>2. Datos demográficos y estilos de vida</v>
      </c>
      <c r="N139" s="38" t="s">
        <v>975</v>
      </c>
      <c r="O139" s="43" t="str">
        <f t="shared" si="9"/>
        <v>3. Cuestionario de memoria de la vida diaria</v>
      </c>
      <c r="Q139" s="38" t="s">
        <v>976</v>
      </c>
      <c r="R139" s="40" t="str">
        <f t="shared" si="12"/>
        <v>4. Encuesta de aceptación de la plataforma</v>
      </c>
      <c r="T139" s="38" t="s">
        <v>977</v>
      </c>
      <c r="U139" s="43" t="str">
        <f t="shared" si="10"/>
        <v>5. Cuestionario De Salud</v>
      </c>
      <c r="W139" s="38" t="s">
        <v>978</v>
      </c>
      <c r="X139" s="40" t="str">
        <f t="shared" si="11"/>
        <v>6. Cuestionario de vida social</v>
      </c>
    </row>
    <row r="140" spans="3:24" s="44" customFormat="1" ht="15" customHeight="1">
      <c r="C140" s="65" t="str">
        <f t="shared" si="6"/>
        <v>verde180</v>
      </c>
      <c r="D140" s="113" t="s">
        <v>979</v>
      </c>
      <c r="E140" s="113"/>
      <c r="H140" s="38" t="s">
        <v>980</v>
      </c>
      <c r="I140" s="63" t="str">
        <f t="shared" si="7"/>
        <v>1. Consentimiento Informado</v>
      </c>
      <c r="K140" s="38" t="s">
        <v>981</v>
      </c>
      <c r="L140" s="40" t="str">
        <f t="shared" si="8"/>
        <v>2. Datos demográficos y estilos de vida</v>
      </c>
      <c r="N140" s="38" t="s">
        <v>982</v>
      </c>
      <c r="O140" s="43" t="str">
        <f t="shared" si="9"/>
        <v>3. Cuestionario de memoria de la vida diaria</v>
      </c>
      <c r="Q140" s="38" t="s">
        <v>983</v>
      </c>
      <c r="R140" s="40" t="str">
        <f t="shared" si="12"/>
        <v>4. Encuesta de aceptación de la plataforma</v>
      </c>
      <c r="T140" s="38" t="s">
        <v>984</v>
      </c>
      <c r="U140" s="43" t="str">
        <f t="shared" si="10"/>
        <v>5. Cuestionario De Salud</v>
      </c>
      <c r="W140" s="38" t="s">
        <v>985</v>
      </c>
      <c r="X140" s="40" t="str">
        <f t="shared" si="11"/>
        <v>6. Cuestionario de vida social</v>
      </c>
    </row>
    <row r="141" spans="3:24" s="44" customFormat="1" ht="15" customHeight="1">
      <c r="C141" s="65" t="str">
        <f t="shared" si="6"/>
        <v>verde185</v>
      </c>
      <c r="D141" s="113" t="s">
        <v>986</v>
      </c>
      <c r="E141" s="113"/>
      <c r="H141" s="38" t="s">
        <v>987</v>
      </c>
      <c r="I141" s="63" t="str">
        <f t="shared" si="7"/>
        <v>1. Consentimiento Informado</v>
      </c>
      <c r="K141" s="38" t="s">
        <v>988</v>
      </c>
      <c r="L141" s="40" t="str">
        <f t="shared" si="8"/>
        <v>2. Datos demográficos y estilos de vida</v>
      </c>
      <c r="N141" s="38" t="s">
        <v>989</v>
      </c>
      <c r="O141" s="43" t="str">
        <f t="shared" si="9"/>
        <v>3. Cuestionario de memoria de la vida diaria</v>
      </c>
      <c r="Q141" s="38" t="s">
        <v>990</v>
      </c>
      <c r="R141" s="40" t="str">
        <f t="shared" si="12"/>
        <v>4. Encuesta de aceptación de la plataforma</v>
      </c>
      <c r="T141" s="38" t="s">
        <v>991</v>
      </c>
      <c r="U141" s="43" t="str">
        <f t="shared" si="10"/>
        <v>5. Cuestionario De Salud</v>
      </c>
      <c r="W141" s="38" t="s">
        <v>992</v>
      </c>
      <c r="X141" s="40" t="str">
        <f t="shared" si="11"/>
        <v>6. Cuestionario de vida social</v>
      </c>
    </row>
    <row r="142" spans="3:24" s="44" customFormat="1" ht="15" customHeight="1">
      <c r="C142" s="65" t="str">
        <f t="shared" si="6"/>
        <v>verde190</v>
      </c>
      <c r="D142" s="113" t="s">
        <v>993</v>
      </c>
      <c r="E142" s="113"/>
      <c r="H142" s="38" t="s">
        <v>994</v>
      </c>
      <c r="I142" s="63" t="str">
        <f t="shared" si="7"/>
        <v>1. Consentimiento Informado</v>
      </c>
      <c r="K142" s="38" t="s">
        <v>995</v>
      </c>
      <c r="L142" s="40" t="str">
        <f t="shared" si="8"/>
        <v>2. Datos demográficos y estilos de vida</v>
      </c>
      <c r="N142" s="38" t="s">
        <v>996</v>
      </c>
      <c r="O142" s="43" t="str">
        <f t="shared" si="9"/>
        <v>3. Cuestionario de memoria de la vida diaria</v>
      </c>
      <c r="Q142" s="38" t="s">
        <v>997</v>
      </c>
      <c r="R142" s="40" t="str">
        <f t="shared" si="12"/>
        <v>4. Encuesta de aceptación de la plataforma</v>
      </c>
      <c r="T142" s="38" t="s">
        <v>998</v>
      </c>
      <c r="U142" s="43" t="str">
        <f t="shared" si="10"/>
        <v>5. Cuestionario De Salud</v>
      </c>
      <c r="W142" s="38" t="s">
        <v>999</v>
      </c>
      <c r="X142" s="40" t="str">
        <f t="shared" si="11"/>
        <v>6. Cuestionario de vida social</v>
      </c>
    </row>
    <row r="143" spans="3:24" s="115" customFormat="1" ht="15" customHeight="1">
      <c r="C143" s="120" t="str">
        <f t="shared" si="6"/>
        <v>verde195</v>
      </c>
      <c r="D143" s="114" t="s">
        <v>1000</v>
      </c>
      <c r="E143" s="114"/>
      <c r="H143" s="116" t="s">
        <v>1001</v>
      </c>
      <c r="I143" s="117" t="str">
        <f t="shared" si="7"/>
        <v>1. Consentimiento Informado</v>
      </c>
      <c r="K143" s="116" t="s">
        <v>1002</v>
      </c>
      <c r="L143" s="118" t="str">
        <f t="shared" si="8"/>
        <v>2. Datos demográficos y estilos de vida</v>
      </c>
      <c r="N143" s="116" t="s">
        <v>1003</v>
      </c>
      <c r="O143" s="119" t="str">
        <f t="shared" si="9"/>
        <v>3. Cuestionario de memoria de la vida diaria</v>
      </c>
      <c r="Q143" s="116" t="s">
        <v>1004</v>
      </c>
      <c r="R143" s="118" t="str">
        <f t="shared" si="12"/>
        <v>4. Encuesta de aceptación de la plataforma</v>
      </c>
      <c r="T143" s="116" t="s">
        <v>1005</v>
      </c>
      <c r="U143" s="119" t="str">
        <f t="shared" si="10"/>
        <v>5. Cuestionario De Salud</v>
      </c>
      <c r="W143" s="116" t="s">
        <v>1006</v>
      </c>
      <c r="X143" s="118" t="str">
        <f t="shared" si="11"/>
        <v>6. Cuestionario de vida social</v>
      </c>
    </row>
    <row r="144" spans="3:24" s="44" customFormat="1" ht="15" customHeight="1">
      <c r="C144" s="65" t="str">
        <f t="shared" si="6"/>
        <v>verde200</v>
      </c>
      <c r="D144" s="113" t="s">
        <v>1007</v>
      </c>
      <c r="E144" s="113"/>
      <c r="H144" s="46" t="s">
        <v>1008</v>
      </c>
      <c r="I144" s="63" t="str">
        <f t="shared" si="7"/>
        <v>1. Consentimiento Informado</v>
      </c>
      <c r="K144" s="46" t="s">
        <v>1009</v>
      </c>
      <c r="L144" s="40" t="str">
        <f t="shared" si="8"/>
        <v>2. Datos demográficos y estilos de vida</v>
      </c>
      <c r="N144" s="46" t="s">
        <v>1010</v>
      </c>
      <c r="O144" s="43" t="str">
        <f t="shared" si="9"/>
        <v>3. Cuestionario de memoria de la vida diaria</v>
      </c>
      <c r="Q144" s="46" t="s">
        <v>1011</v>
      </c>
      <c r="R144" s="40" t="str">
        <f t="shared" si="12"/>
        <v>4. Encuesta de aceptación de la plataforma</v>
      </c>
      <c r="T144" s="46" t="s">
        <v>1012</v>
      </c>
      <c r="U144" s="43" t="str">
        <f t="shared" si="10"/>
        <v>5. Cuestionario De Salud</v>
      </c>
      <c r="W144" s="46" t="s">
        <v>1013</v>
      </c>
      <c r="X144" s="40" t="str">
        <f t="shared" si="11"/>
        <v>6. Cuestionario de vida social</v>
      </c>
    </row>
    <row r="145" spans="3:24" s="44" customFormat="1" ht="15" customHeight="1">
      <c r="C145" s="65" t="str">
        <f t="shared" si="6"/>
        <v>verde205</v>
      </c>
      <c r="D145" s="113" t="s">
        <v>1014</v>
      </c>
      <c r="E145" s="113"/>
      <c r="H145" s="46" t="s">
        <v>1015</v>
      </c>
      <c r="I145" s="63" t="str">
        <f t="shared" si="7"/>
        <v>1. Consentimiento Informado</v>
      </c>
      <c r="K145" s="46" t="s">
        <v>1016</v>
      </c>
      <c r="L145" s="40" t="str">
        <f t="shared" si="8"/>
        <v>2. Datos demográficos y estilos de vida</v>
      </c>
      <c r="N145" s="46" t="s">
        <v>1017</v>
      </c>
      <c r="O145" s="43" t="str">
        <f t="shared" si="9"/>
        <v>3. Cuestionario de memoria de la vida diaria</v>
      </c>
      <c r="Q145" s="38" t="s">
        <v>1018</v>
      </c>
      <c r="R145" s="40" t="str">
        <f t="shared" si="12"/>
        <v>4. Encuesta de aceptación de la plataforma</v>
      </c>
      <c r="T145" s="46" t="s">
        <v>1019</v>
      </c>
      <c r="U145" s="43" t="str">
        <f t="shared" si="10"/>
        <v>5. Cuestionario De Salud</v>
      </c>
      <c r="W145" s="46" t="s">
        <v>1020</v>
      </c>
      <c r="X145" s="40" t="str">
        <f t="shared" si="11"/>
        <v>6. Cuestionario de vida social</v>
      </c>
    </row>
    <row r="146" spans="3:24" s="44" customFormat="1" ht="15" customHeight="1">
      <c r="C146" s="65" t="str">
        <f t="shared" si="6"/>
        <v>verde210</v>
      </c>
      <c r="D146" s="113" t="s">
        <v>1021</v>
      </c>
      <c r="E146" s="113"/>
      <c r="H146" s="46" t="s">
        <v>1022</v>
      </c>
      <c r="I146" s="63" t="str">
        <f t="shared" si="7"/>
        <v>1. Consentimiento Informado</v>
      </c>
      <c r="K146" s="46" t="s">
        <v>1023</v>
      </c>
      <c r="L146" s="40" t="str">
        <f t="shared" si="8"/>
        <v>2. Datos demográficos y estilos de vida</v>
      </c>
      <c r="N146" s="46" t="s">
        <v>1024</v>
      </c>
      <c r="O146" s="43" t="str">
        <f t="shared" si="9"/>
        <v>3. Cuestionario de memoria de la vida diaria</v>
      </c>
      <c r="Q146" s="38" t="s">
        <v>1025</v>
      </c>
      <c r="R146" s="40" t="str">
        <f t="shared" si="12"/>
        <v>4. Encuesta de aceptación de la plataforma</v>
      </c>
      <c r="T146" s="46" t="s">
        <v>1026</v>
      </c>
      <c r="U146" s="43" t="str">
        <f t="shared" si="10"/>
        <v>5. Cuestionario De Salud</v>
      </c>
      <c r="W146" s="46" t="s">
        <v>1027</v>
      </c>
      <c r="X146" s="40" t="str">
        <f t="shared" si="11"/>
        <v>6. Cuestionario de vida social</v>
      </c>
    </row>
    <row r="147" spans="3:24" s="44" customFormat="1" ht="15" customHeight="1">
      <c r="C147" s="65" t="str">
        <f t="shared" si="6"/>
        <v>verde215</v>
      </c>
      <c r="D147" s="113" t="s">
        <v>1028</v>
      </c>
      <c r="E147" s="113"/>
      <c r="H147" s="38" t="s">
        <v>1029</v>
      </c>
      <c r="I147" s="63" t="str">
        <f t="shared" si="7"/>
        <v>1. Consentimiento Informado</v>
      </c>
      <c r="K147" s="38" t="s">
        <v>1030</v>
      </c>
      <c r="L147" s="40" t="str">
        <f t="shared" si="8"/>
        <v>2. Datos demográficos y estilos de vida</v>
      </c>
      <c r="N147" s="38" t="s">
        <v>1031</v>
      </c>
      <c r="O147" s="43" t="str">
        <f t="shared" si="9"/>
        <v>3. Cuestionario de memoria de la vida diaria</v>
      </c>
      <c r="Q147" s="38" t="s">
        <v>1032</v>
      </c>
      <c r="R147" s="40" t="str">
        <f t="shared" si="12"/>
        <v>4. Encuesta de aceptación de la plataforma</v>
      </c>
      <c r="T147" s="38" t="s">
        <v>1033</v>
      </c>
      <c r="U147" s="43" t="str">
        <f t="shared" si="10"/>
        <v>5. Cuestionario De Salud</v>
      </c>
      <c r="W147" s="38" t="s">
        <v>1034</v>
      </c>
      <c r="X147" s="40" t="str">
        <f t="shared" si="11"/>
        <v>6. Cuestionario de vida social</v>
      </c>
    </row>
    <row r="148" spans="3:24" s="44" customFormat="1" ht="15" customHeight="1">
      <c r="C148" s="65" t="str">
        <f t="shared" si="6"/>
        <v>verde220</v>
      </c>
      <c r="D148" s="113" t="s">
        <v>1035</v>
      </c>
      <c r="E148" s="113"/>
      <c r="H148" s="46" t="s">
        <v>1036</v>
      </c>
      <c r="I148" s="63" t="str">
        <f t="shared" si="7"/>
        <v>1. Consentimiento Informado</v>
      </c>
      <c r="K148" s="46" t="s">
        <v>1037</v>
      </c>
      <c r="L148" s="40" t="str">
        <f t="shared" si="8"/>
        <v>2. Datos demográficos y estilos de vida</v>
      </c>
      <c r="N148" s="46" t="s">
        <v>1038</v>
      </c>
      <c r="O148" s="43" t="str">
        <f t="shared" si="9"/>
        <v>3. Cuestionario de memoria de la vida diaria</v>
      </c>
      <c r="Q148" s="38" t="s">
        <v>1039</v>
      </c>
      <c r="R148" s="40" t="str">
        <f t="shared" si="12"/>
        <v>4. Encuesta de aceptación de la plataforma</v>
      </c>
      <c r="T148" s="46" t="s">
        <v>1040</v>
      </c>
      <c r="U148" s="43" t="str">
        <f t="shared" si="10"/>
        <v>5. Cuestionario De Salud</v>
      </c>
      <c r="W148" s="46" t="s">
        <v>1041</v>
      </c>
      <c r="X148" s="40" t="str">
        <f t="shared" si="11"/>
        <v>6. Cuestionario de vida social</v>
      </c>
    </row>
    <row r="149" spans="3:24" s="44" customFormat="1" ht="15" customHeight="1">
      <c r="C149" s="65" t="str">
        <f>"verde"&amp;5*(ROW()-104)</f>
        <v>verde225</v>
      </c>
      <c r="D149" s="113" t="s">
        <v>1042</v>
      </c>
      <c r="E149" s="113"/>
      <c r="H149" s="46" t="s">
        <v>1043</v>
      </c>
      <c r="I149" s="63" t="str">
        <f t="shared" si="7"/>
        <v>1. Consentimiento Informado</v>
      </c>
      <c r="K149" s="46" t="s">
        <v>1044</v>
      </c>
      <c r="L149" s="40" t="str">
        <f t="shared" si="8"/>
        <v>2. Datos demográficos y estilos de vida</v>
      </c>
      <c r="N149" s="46" t="s">
        <v>1045</v>
      </c>
      <c r="O149" s="43" t="str">
        <f t="shared" si="9"/>
        <v>3. Cuestionario de memoria de la vida diaria</v>
      </c>
      <c r="Q149" s="46" t="s">
        <v>1046</v>
      </c>
      <c r="R149" s="40" t="str">
        <f t="shared" si="12"/>
        <v>4. Encuesta de aceptación de la plataforma</v>
      </c>
      <c r="T149" s="46" t="s">
        <v>1047</v>
      </c>
      <c r="U149" s="43" t="str">
        <f t="shared" si="10"/>
        <v>5. Cuestionario De Salud</v>
      </c>
      <c r="W149" s="46" t="s">
        <v>1048</v>
      </c>
      <c r="X149" s="40" t="str">
        <f t="shared" si="11"/>
        <v>6. Cuestionario de vida social</v>
      </c>
    </row>
    <row r="150" spans="3:24" s="44" customFormat="1" ht="15" customHeight="1">
      <c r="C150" s="65" t="str">
        <f t="shared" si="6"/>
        <v>verde230</v>
      </c>
      <c r="D150" s="113" t="s">
        <v>1049</v>
      </c>
      <c r="E150" s="113"/>
      <c r="H150" s="46" t="s">
        <v>1050</v>
      </c>
      <c r="I150" s="63" t="str">
        <f t="shared" si="7"/>
        <v>1. Consentimiento Informado</v>
      </c>
      <c r="K150" s="46" t="s">
        <v>1051</v>
      </c>
      <c r="L150" s="40" t="str">
        <f t="shared" si="8"/>
        <v>2. Datos demográficos y estilos de vida</v>
      </c>
      <c r="N150" s="46" t="s">
        <v>1052</v>
      </c>
      <c r="O150" s="43" t="str">
        <f t="shared" si="9"/>
        <v>3. Cuestionario de memoria de la vida diaria</v>
      </c>
      <c r="Q150" s="38" t="s">
        <v>1053</v>
      </c>
      <c r="R150" s="40" t="str">
        <f t="shared" si="12"/>
        <v>4. Encuesta de aceptación de la plataforma</v>
      </c>
      <c r="T150" s="46" t="s">
        <v>1054</v>
      </c>
      <c r="U150" s="43" t="str">
        <f t="shared" si="10"/>
        <v>5. Cuestionario De Salud</v>
      </c>
      <c r="W150" s="46" t="s">
        <v>1055</v>
      </c>
      <c r="X150" s="40" t="str">
        <f t="shared" si="11"/>
        <v>6. Cuestionario de vida social</v>
      </c>
    </row>
    <row r="151" spans="3:24" ht="15" customHeight="1">
      <c r="C151" s="67" t="str">
        <f t="shared" si="6"/>
        <v>verde235</v>
      </c>
      <c r="D151" s="111" t="s">
        <v>1056</v>
      </c>
      <c r="E151" s="111"/>
      <c r="H151" s="2" t="s">
        <v>1057</v>
      </c>
      <c r="I151" s="58" t="str">
        <f t="shared" si="7"/>
        <v>1. Consentimiento Informado</v>
      </c>
      <c r="K151" s="2" t="s">
        <v>1058</v>
      </c>
      <c r="L151" s="4" t="str">
        <f t="shared" si="8"/>
        <v>2. Datos demográficos y estilos de vida</v>
      </c>
      <c r="N151" s="2" t="s">
        <v>1059</v>
      </c>
      <c r="O151" s="59" t="str">
        <f t="shared" si="9"/>
        <v>3. Cuestionario de memoria de la vida diaria</v>
      </c>
      <c r="Q151" s="2" t="s">
        <v>1060</v>
      </c>
      <c r="R151" s="40" t="str">
        <f t="shared" si="12"/>
        <v>4. Encuesta de aceptación de la plataforma</v>
      </c>
      <c r="T151" s="2" t="s">
        <v>1061</v>
      </c>
      <c r="U151" s="59" t="str">
        <f t="shared" si="10"/>
        <v>5. Cuestionario De Salud</v>
      </c>
      <c r="W151" s="2" t="s">
        <v>1062</v>
      </c>
      <c r="X151" s="4" t="str">
        <f t="shared" si="11"/>
        <v>6. Cuestionario de vida social</v>
      </c>
    </row>
    <row r="152" spans="3:24" ht="15" customHeight="1">
      <c r="C152" s="67" t="str">
        <f t="shared" si="6"/>
        <v>verde240</v>
      </c>
      <c r="D152" s="111" t="s">
        <v>1063</v>
      </c>
      <c r="E152" s="111"/>
      <c r="H152" s="2" t="s">
        <v>1064</v>
      </c>
      <c r="I152" s="58" t="str">
        <f t="shared" si="7"/>
        <v>1. Consentimiento Informado</v>
      </c>
      <c r="K152" s="2" t="s">
        <v>1065</v>
      </c>
      <c r="L152" s="4" t="str">
        <f t="shared" si="8"/>
        <v>2. Datos demográficos y estilos de vida</v>
      </c>
      <c r="N152" s="2" t="s">
        <v>1066</v>
      </c>
      <c r="O152" s="59" t="str">
        <f t="shared" si="9"/>
        <v>3. Cuestionario de memoria de la vida diaria</v>
      </c>
      <c r="Q152" s="2" t="s">
        <v>1067</v>
      </c>
      <c r="R152" s="40" t="str">
        <f t="shared" si="12"/>
        <v>4. Encuesta de aceptación de la plataforma</v>
      </c>
      <c r="T152" s="2" t="s">
        <v>1068</v>
      </c>
      <c r="U152" s="59" t="str">
        <f t="shared" si="10"/>
        <v>5. Cuestionario De Salud</v>
      </c>
      <c r="W152" s="2" t="s">
        <v>1069</v>
      </c>
      <c r="X152" s="4" t="str">
        <f t="shared" si="11"/>
        <v>6. Cuestionario de vida social</v>
      </c>
    </row>
    <row r="153" spans="3:24" ht="15" customHeight="1">
      <c r="C153" s="67" t="str">
        <f t="shared" si="6"/>
        <v>verde245</v>
      </c>
      <c r="D153" s="111" t="s">
        <v>1070</v>
      </c>
      <c r="E153" s="111"/>
      <c r="H153" s="2" t="s">
        <v>1071</v>
      </c>
      <c r="I153" s="58" t="str">
        <f t="shared" si="7"/>
        <v>1. Consentimiento Informado</v>
      </c>
      <c r="K153" s="2" t="s">
        <v>1072</v>
      </c>
      <c r="L153" s="4" t="str">
        <f t="shared" si="8"/>
        <v>2. Datos demográficos y estilos de vida</v>
      </c>
      <c r="N153" s="2" t="s">
        <v>1073</v>
      </c>
      <c r="O153" s="59" t="str">
        <f t="shared" si="9"/>
        <v>3. Cuestionario de memoria de la vida diaria</v>
      </c>
      <c r="Q153" s="2" t="s">
        <v>1074</v>
      </c>
      <c r="R153" s="40" t="str">
        <f t="shared" si="12"/>
        <v>4. Encuesta de aceptación de la plataforma</v>
      </c>
      <c r="T153" s="2" t="s">
        <v>1075</v>
      </c>
      <c r="U153" s="59" t="str">
        <f t="shared" si="10"/>
        <v>5. Cuestionario De Salud</v>
      </c>
      <c r="W153" s="2" t="s">
        <v>1076</v>
      </c>
      <c r="X153" s="4" t="str">
        <f t="shared" si="11"/>
        <v>6. Cuestionario de vida social</v>
      </c>
    </row>
    <row r="154" spans="3:24" ht="15" customHeight="1">
      <c r="C154" s="67" t="str">
        <f t="shared" si="6"/>
        <v>verde250</v>
      </c>
      <c r="D154" s="111" t="s">
        <v>1077</v>
      </c>
      <c r="E154" s="111"/>
      <c r="H154" s="2" t="s">
        <v>1078</v>
      </c>
      <c r="I154" s="58" t="str">
        <f t="shared" si="7"/>
        <v>1. Consentimiento Informado</v>
      </c>
      <c r="K154" s="2" t="s">
        <v>1079</v>
      </c>
      <c r="L154" s="4" t="str">
        <f t="shared" si="8"/>
        <v>2. Datos demográficos y estilos de vida</v>
      </c>
      <c r="N154" s="2" t="s">
        <v>1080</v>
      </c>
      <c r="O154" s="59" t="str">
        <f t="shared" si="9"/>
        <v>3. Cuestionario de memoria de la vida diaria</v>
      </c>
      <c r="Q154" s="2" t="s">
        <v>1081</v>
      </c>
      <c r="R154" s="40" t="str">
        <f t="shared" si="12"/>
        <v>4. Encuesta de aceptación de la plataforma</v>
      </c>
      <c r="T154" s="2" t="s">
        <v>1082</v>
      </c>
      <c r="U154" s="59" t="str">
        <f t="shared" si="10"/>
        <v>5. Cuestionario De Salud</v>
      </c>
      <c r="W154" s="2" t="s">
        <v>1083</v>
      </c>
      <c r="X154" s="4" t="str">
        <f t="shared" si="11"/>
        <v>6. Cuestionario de vida social</v>
      </c>
    </row>
    <row r="155" spans="3:24" ht="15" customHeight="1">
      <c r="C155" s="67" t="str">
        <f t="shared" si="6"/>
        <v>verde255</v>
      </c>
      <c r="D155" s="111" t="s">
        <v>1084</v>
      </c>
      <c r="E155" s="111"/>
      <c r="H155" s="2" t="s">
        <v>1085</v>
      </c>
      <c r="I155" s="58" t="str">
        <f t="shared" si="7"/>
        <v>1. Consentimiento Informado</v>
      </c>
      <c r="K155" s="2" t="s">
        <v>1086</v>
      </c>
      <c r="L155" s="4" t="str">
        <f t="shared" si="8"/>
        <v>2. Datos demográficos y estilos de vida</v>
      </c>
      <c r="N155" s="2" t="s">
        <v>1087</v>
      </c>
      <c r="O155" s="59" t="str">
        <f t="shared" si="9"/>
        <v>3. Cuestionario de memoria de la vida diaria</v>
      </c>
      <c r="Q155" s="2" t="s">
        <v>1088</v>
      </c>
      <c r="R155" s="40" t="str">
        <f t="shared" si="12"/>
        <v>4. Encuesta de aceptación de la plataforma</v>
      </c>
      <c r="T155" s="2" t="s">
        <v>1089</v>
      </c>
      <c r="U155" s="59" t="str">
        <f t="shared" si="10"/>
        <v>5. Cuestionario De Salud</v>
      </c>
      <c r="W155" s="2" t="s">
        <v>1090</v>
      </c>
      <c r="X155" s="4" t="str">
        <f t="shared" si="11"/>
        <v>6. Cuestionario de vida social</v>
      </c>
    </row>
    <row r="156" spans="3:24" ht="15" customHeight="1">
      <c r="C156" s="67" t="str">
        <f t="shared" si="6"/>
        <v>verde260</v>
      </c>
      <c r="D156" s="111" t="s">
        <v>1091</v>
      </c>
      <c r="E156" s="111"/>
      <c r="H156" s="2" t="s">
        <v>1092</v>
      </c>
      <c r="I156" s="58" t="str">
        <f t="shared" si="7"/>
        <v>1. Consentimiento Informado</v>
      </c>
      <c r="K156" s="2" t="s">
        <v>1093</v>
      </c>
      <c r="L156" s="4" t="str">
        <f t="shared" si="8"/>
        <v>2. Datos demográficos y estilos de vida</v>
      </c>
      <c r="N156" s="2" t="s">
        <v>1094</v>
      </c>
      <c r="O156" s="59" t="str">
        <f t="shared" si="9"/>
        <v>3. Cuestionario de memoria de la vida diaria</v>
      </c>
      <c r="Q156" s="2" t="s">
        <v>1095</v>
      </c>
      <c r="R156" s="40" t="str">
        <f t="shared" si="12"/>
        <v>4. Encuesta de aceptación de la plataforma</v>
      </c>
      <c r="T156" s="2" t="s">
        <v>1096</v>
      </c>
      <c r="U156" s="59" t="str">
        <f t="shared" si="10"/>
        <v>5. Cuestionario De Salud</v>
      </c>
      <c r="W156" s="2" t="s">
        <v>1097</v>
      </c>
      <c r="X156" s="4" t="str">
        <f t="shared" si="11"/>
        <v>6. Cuestionario de vida social</v>
      </c>
    </row>
    <row r="157" spans="3:24" ht="15" customHeight="1">
      <c r="C157" s="67" t="str">
        <f t="shared" si="6"/>
        <v>verde265</v>
      </c>
      <c r="D157" s="111" t="s">
        <v>1098</v>
      </c>
      <c r="E157" s="111"/>
      <c r="H157" s="2" t="s">
        <v>1099</v>
      </c>
      <c r="I157" s="58" t="str">
        <f t="shared" si="7"/>
        <v>1. Consentimiento Informado</v>
      </c>
      <c r="K157" s="2" t="s">
        <v>1100</v>
      </c>
      <c r="L157" s="4" t="str">
        <f t="shared" si="8"/>
        <v>2. Datos demográficos y estilos de vida</v>
      </c>
      <c r="N157" s="2" t="s">
        <v>1101</v>
      </c>
      <c r="O157" s="59" t="str">
        <f t="shared" si="9"/>
        <v>3. Cuestionario de memoria de la vida diaria</v>
      </c>
      <c r="Q157" s="2" t="s">
        <v>1102</v>
      </c>
      <c r="R157" s="40" t="str">
        <f t="shared" si="12"/>
        <v>4. Encuesta de aceptación de la plataforma</v>
      </c>
      <c r="T157" s="2" t="s">
        <v>1103</v>
      </c>
      <c r="U157" s="59" t="str">
        <f t="shared" si="10"/>
        <v>5. Cuestionario De Salud</v>
      </c>
      <c r="W157" s="2" t="s">
        <v>1104</v>
      </c>
      <c r="X157" s="4" t="str">
        <f t="shared" si="11"/>
        <v>6. Cuestionario de vida social</v>
      </c>
    </row>
    <row r="158" spans="3:24" ht="15" customHeight="1">
      <c r="C158" s="67" t="str">
        <f t="shared" si="6"/>
        <v>verde270</v>
      </c>
      <c r="D158" s="111" t="s">
        <v>1105</v>
      </c>
      <c r="E158" s="111"/>
      <c r="H158" s="2" t="s">
        <v>1106</v>
      </c>
      <c r="I158" s="58" t="str">
        <f t="shared" si="7"/>
        <v>1. Consentimiento Informado</v>
      </c>
      <c r="K158" s="2" t="s">
        <v>1107</v>
      </c>
      <c r="L158" s="4" t="str">
        <f t="shared" si="8"/>
        <v>2. Datos demográficos y estilos de vida</v>
      </c>
      <c r="N158" s="2" t="s">
        <v>1108</v>
      </c>
      <c r="O158" s="59" t="str">
        <f t="shared" si="9"/>
        <v>3. Cuestionario de memoria de la vida diaria</v>
      </c>
      <c r="Q158" s="2" t="s">
        <v>1109</v>
      </c>
      <c r="R158" s="40" t="str">
        <f t="shared" si="12"/>
        <v>4. Encuesta de aceptación de la plataforma</v>
      </c>
      <c r="T158" s="2" t="s">
        <v>1110</v>
      </c>
      <c r="U158" s="59" t="str">
        <f t="shared" si="10"/>
        <v>5. Cuestionario De Salud</v>
      </c>
      <c r="W158" s="2" t="s">
        <v>1111</v>
      </c>
      <c r="X158" s="4" t="str">
        <f t="shared" si="11"/>
        <v>6. Cuestionario de vida social</v>
      </c>
    </row>
    <row r="159" spans="3:24" ht="15" customHeight="1">
      <c r="C159" s="67" t="str">
        <f t="shared" si="6"/>
        <v>verde275</v>
      </c>
      <c r="D159" s="111" t="s">
        <v>1112</v>
      </c>
      <c r="E159" s="111"/>
      <c r="H159" s="2" t="s">
        <v>1113</v>
      </c>
      <c r="I159" s="58" t="str">
        <f t="shared" si="7"/>
        <v>1. Consentimiento Informado</v>
      </c>
      <c r="K159" s="2" t="s">
        <v>1114</v>
      </c>
      <c r="L159" s="4" t="str">
        <f t="shared" si="8"/>
        <v>2. Datos demográficos y estilos de vida</v>
      </c>
      <c r="N159" s="2" t="s">
        <v>1115</v>
      </c>
      <c r="O159" s="59" t="str">
        <f t="shared" si="9"/>
        <v>3. Cuestionario de memoria de la vida diaria</v>
      </c>
      <c r="Q159" s="2" t="s">
        <v>1116</v>
      </c>
      <c r="R159" s="40" t="str">
        <f t="shared" si="12"/>
        <v>4. Encuesta de aceptación de la plataforma</v>
      </c>
      <c r="T159" s="2" t="s">
        <v>1117</v>
      </c>
      <c r="U159" s="59" t="str">
        <f t="shared" si="10"/>
        <v>5. Cuestionario De Salud</v>
      </c>
      <c r="W159" s="2" t="s">
        <v>1118</v>
      </c>
      <c r="X159" s="4" t="str">
        <f t="shared" si="11"/>
        <v>6. Cuestionario de vida social</v>
      </c>
    </row>
    <row r="160" spans="3:24" ht="15" customHeight="1">
      <c r="C160" s="67" t="str">
        <f t="shared" si="6"/>
        <v>verde280</v>
      </c>
      <c r="D160" s="111" t="s">
        <v>1119</v>
      </c>
      <c r="E160" s="111"/>
      <c r="H160" s="2" t="s">
        <v>1120</v>
      </c>
      <c r="I160" s="58" t="str">
        <f t="shared" si="7"/>
        <v>1. Consentimiento Informado</v>
      </c>
      <c r="K160" s="2" t="s">
        <v>1121</v>
      </c>
      <c r="L160" s="4" t="str">
        <f t="shared" si="8"/>
        <v>2. Datos demográficos y estilos de vida</v>
      </c>
      <c r="N160" s="2" t="s">
        <v>1122</v>
      </c>
      <c r="O160" s="59" t="str">
        <f t="shared" si="9"/>
        <v>3. Cuestionario de memoria de la vida diaria</v>
      </c>
      <c r="Q160" s="2" t="s">
        <v>1123</v>
      </c>
      <c r="R160" s="40" t="str">
        <f t="shared" si="12"/>
        <v>4. Encuesta de aceptación de la plataforma</v>
      </c>
      <c r="T160" s="2" t="s">
        <v>1124</v>
      </c>
      <c r="U160" s="59" t="str">
        <f t="shared" si="10"/>
        <v>5. Cuestionario De Salud</v>
      </c>
      <c r="W160" s="2" t="s">
        <v>1125</v>
      </c>
      <c r="X160" s="4" t="str">
        <f t="shared" si="11"/>
        <v>6. Cuestionario de vida social</v>
      </c>
    </row>
    <row r="161" spans="3:24" ht="15" customHeight="1">
      <c r="C161" s="67" t="str">
        <f t="shared" si="6"/>
        <v>verde285</v>
      </c>
      <c r="D161" s="111" t="s">
        <v>1126</v>
      </c>
      <c r="E161" s="111"/>
      <c r="H161" s="2" t="s">
        <v>1127</v>
      </c>
      <c r="I161" s="58" t="str">
        <f t="shared" si="7"/>
        <v>1. Consentimiento Informado</v>
      </c>
      <c r="K161" s="2" t="s">
        <v>1128</v>
      </c>
      <c r="L161" s="4" t="str">
        <f t="shared" si="8"/>
        <v>2. Datos demográficos y estilos de vida</v>
      </c>
      <c r="N161" s="2" t="s">
        <v>1129</v>
      </c>
      <c r="O161" s="59" t="str">
        <f t="shared" si="9"/>
        <v>3. Cuestionario de memoria de la vida diaria</v>
      </c>
      <c r="Q161" s="2" t="s">
        <v>1130</v>
      </c>
      <c r="R161" s="40" t="str">
        <f t="shared" si="12"/>
        <v>4. Encuesta de aceptación de la plataforma</v>
      </c>
      <c r="T161" s="2" t="s">
        <v>1131</v>
      </c>
      <c r="U161" s="59" t="str">
        <f t="shared" si="10"/>
        <v>5. Cuestionario De Salud</v>
      </c>
      <c r="W161" s="2" t="s">
        <v>1132</v>
      </c>
      <c r="X161" s="4" t="str">
        <f t="shared" si="11"/>
        <v>6. Cuestionario de vida social</v>
      </c>
    </row>
    <row r="162" spans="3:24" ht="15" customHeight="1">
      <c r="C162" s="67" t="str">
        <f t="shared" si="6"/>
        <v>verde290</v>
      </c>
      <c r="D162" s="111" t="s">
        <v>1133</v>
      </c>
      <c r="E162" s="111"/>
      <c r="H162" s="2" t="s">
        <v>1134</v>
      </c>
      <c r="I162" s="58" t="str">
        <f t="shared" si="7"/>
        <v>1. Consentimiento Informado</v>
      </c>
      <c r="K162" s="2" t="s">
        <v>1135</v>
      </c>
      <c r="L162" s="4" t="str">
        <f t="shared" si="8"/>
        <v>2. Datos demográficos y estilos de vida</v>
      </c>
      <c r="N162" s="2" t="s">
        <v>1136</v>
      </c>
      <c r="O162" s="59" t="str">
        <f t="shared" si="9"/>
        <v>3. Cuestionario de memoria de la vida diaria</v>
      </c>
      <c r="Q162" s="2" t="s">
        <v>1137</v>
      </c>
      <c r="R162" s="40" t="str">
        <f t="shared" si="12"/>
        <v>4. Encuesta de aceptación de la plataforma</v>
      </c>
      <c r="T162" s="2" t="s">
        <v>1138</v>
      </c>
      <c r="U162" s="59" t="str">
        <f t="shared" si="10"/>
        <v>5. Cuestionario De Salud</v>
      </c>
      <c r="W162" s="2" t="s">
        <v>1139</v>
      </c>
      <c r="X162" s="4" t="str">
        <f t="shared" si="11"/>
        <v>6. Cuestionario de vida social</v>
      </c>
    </row>
    <row r="163" spans="3:24" ht="15" customHeight="1">
      <c r="C163" s="67" t="str">
        <f t="shared" si="6"/>
        <v>verde295</v>
      </c>
      <c r="D163" s="111" t="s">
        <v>1140</v>
      </c>
      <c r="E163" s="111"/>
      <c r="H163" s="2" t="s">
        <v>1141</v>
      </c>
      <c r="I163" s="58" t="str">
        <f t="shared" si="7"/>
        <v>1. Consentimiento Informado</v>
      </c>
      <c r="K163" s="2" t="s">
        <v>1142</v>
      </c>
      <c r="L163" s="4" t="str">
        <f t="shared" si="8"/>
        <v>2. Datos demográficos y estilos de vida</v>
      </c>
      <c r="N163" s="2" t="s">
        <v>1143</v>
      </c>
      <c r="O163" s="59" t="str">
        <f t="shared" si="9"/>
        <v>3. Cuestionario de memoria de la vida diaria</v>
      </c>
      <c r="Q163" s="2" t="s">
        <v>1144</v>
      </c>
      <c r="R163" s="40" t="str">
        <f t="shared" si="12"/>
        <v>4. Encuesta de aceptación de la plataforma</v>
      </c>
      <c r="T163" s="2" t="s">
        <v>1145</v>
      </c>
      <c r="U163" s="59" t="str">
        <f t="shared" si="10"/>
        <v>5. Cuestionario De Salud</v>
      </c>
      <c r="W163" s="2" t="s">
        <v>1146</v>
      </c>
      <c r="X163" s="4" t="str">
        <f t="shared" si="11"/>
        <v>6. Cuestionario de vida social</v>
      </c>
    </row>
    <row r="164" spans="3:24" ht="15" customHeight="1">
      <c r="C164" s="67" t="str">
        <f t="shared" si="6"/>
        <v>verde300</v>
      </c>
      <c r="D164" s="111" t="s">
        <v>1147</v>
      </c>
      <c r="E164" s="111"/>
      <c r="H164" s="2" t="s">
        <v>1148</v>
      </c>
      <c r="I164" s="58" t="str">
        <f t="shared" si="7"/>
        <v>1. Consentimiento Informado</v>
      </c>
      <c r="K164" s="2" t="s">
        <v>1149</v>
      </c>
      <c r="L164" s="4" t="str">
        <f t="shared" si="8"/>
        <v>2. Datos demográficos y estilos de vida</v>
      </c>
      <c r="N164" s="2" t="s">
        <v>1150</v>
      </c>
      <c r="O164" s="59" t="str">
        <f t="shared" si="9"/>
        <v>3. Cuestionario de memoria de la vida diaria</v>
      </c>
      <c r="Q164" s="2" t="s">
        <v>1151</v>
      </c>
      <c r="R164" s="40" t="str">
        <f t="shared" si="12"/>
        <v>4. Encuesta de aceptación de la plataforma</v>
      </c>
      <c r="T164" s="2" t="s">
        <v>1152</v>
      </c>
      <c r="U164" s="59" t="str">
        <f t="shared" si="10"/>
        <v>5. Cuestionario De Salud</v>
      </c>
      <c r="W164" s="2" t="s">
        <v>1153</v>
      </c>
      <c r="X164" s="4" t="str">
        <f t="shared" si="11"/>
        <v>6. Cuestionario de vida social</v>
      </c>
    </row>
    <row r="165" spans="3:24" ht="15" customHeight="1">
      <c r="C165" s="67" t="str">
        <f t="shared" si="6"/>
        <v>verde305</v>
      </c>
      <c r="D165" s="111" t="s">
        <v>1154</v>
      </c>
      <c r="E165" s="111"/>
      <c r="H165" s="2" t="s">
        <v>1155</v>
      </c>
      <c r="I165" s="58" t="str">
        <f t="shared" si="7"/>
        <v>1. Consentimiento Informado</v>
      </c>
      <c r="K165" s="2" t="s">
        <v>1156</v>
      </c>
      <c r="L165" s="4" t="str">
        <f t="shared" si="8"/>
        <v>2. Datos demográficos y estilos de vida</v>
      </c>
      <c r="N165" s="2" t="s">
        <v>1157</v>
      </c>
      <c r="O165" s="59" t="str">
        <f t="shared" si="9"/>
        <v>3. Cuestionario de memoria de la vida diaria</v>
      </c>
      <c r="Q165" s="2" t="s">
        <v>1158</v>
      </c>
      <c r="R165" s="40" t="str">
        <f t="shared" si="12"/>
        <v>4. Encuesta de aceptación de la plataforma</v>
      </c>
      <c r="T165" s="2" t="s">
        <v>1159</v>
      </c>
      <c r="U165" s="59" t="str">
        <f t="shared" si="10"/>
        <v>5. Cuestionario De Salud</v>
      </c>
      <c r="W165" s="2" t="s">
        <v>1160</v>
      </c>
      <c r="X165" s="4" t="str">
        <f t="shared" si="11"/>
        <v>6. Cuestionario de vida social</v>
      </c>
    </row>
    <row r="166" spans="3:24" ht="15" customHeight="1">
      <c r="C166" s="67" t="str">
        <f t="shared" si="6"/>
        <v>verde310</v>
      </c>
      <c r="D166" s="111" t="s">
        <v>1161</v>
      </c>
      <c r="E166" s="111"/>
      <c r="H166" s="2" t="s">
        <v>1162</v>
      </c>
      <c r="I166" s="58" t="str">
        <f t="shared" si="7"/>
        <v>1. Consentimiento Informado</v>
      </c>
      <c r="K166" s="2" t="s">
        <v>1163</v>
      </c>
      <c r="L166" s="4" t="str">
        <f t="shared" si="8"/>
        <v>2. Datos demográficos y estilos de vida</v>
      </c>
      <c r="N166" s="2" t="s">
        <v>1164</v>
      </c>
      <c r="O166" s="59" t="str">
        <f t="shared" si="9"/>
        <v>3. Cuestionario de memoria de la vida diaria</v>
      </c>
      <c r="Q166" s="2" t="s">
        <v>1165</v>
      </c>
      <c r="R166" s="40" t="str">
        <f t="shared" si="12"/>
        <v>4. Encuesta de aceptación de la plataforma</v>
      </c>
      <c r="T166" s="2" t="s">
        <v>1166</v>
      </c>
      <c r="U166" s="59" t="str">
        <f t="shared" si="10"/>
        <v>5. Cuestionario De Salud</v>
      </c>
      <c r="W166" s="2" t="s">
        <v>1167</v>
      </c>
      <c r="X166" s="4" t="str">
        <f t="shared" si="11"/>
        <v>6. Cuestionario de vida social</v>
      </c>
    </row>
    <row r="167" spans="3:24" ht="15" customHeight="1">
      <c r="C167" s="67" t="str">
        <f t="shared" si="6"/>
        <v>verde315</v>
      </c>
      <c r="D167" s="111" t="s">
        <v>1168</v>
      </c>
      <c r="E167" s="111"/>
      <c r="H167" s="2" t="s">
        <v>1169</v>
      </c>
      <c r="I167" s="58" t="str">
        <f t="shared" si="7"/>
        <v>1. Consentimiento Informado</v>
      </c>
      <c r="K167" s="2" t="s">
        <v>1170</v>
      </c>
      <c r="L167" s="4" t="str">
        <f t="shared" si="8"/>
        <v>2. Datos demográficos y estilos de vida</v>
      </c>
      <c r="N167" s="2" t="s">
        <v>1171</v>
      </c>
      <c r="O167" s="59" t="str">
        <f t="shared" si="9"/>
        <v>3. Cuestionario de memoria de la vida diaria</v>
      </c>
      <c r="Q167" s="2" t="s">
        <v>1172</v>
      </c>
      <c r="R167" s="40" t="str">
        <f t="shared" si="12"/>
        <v>4. Encuesta de aceptación de la plataforma</v>
      </c>
      <c r="T167" s="2" t="s">
        <v>1173</v>
      </c>
      <c r="U167" s="59" t="str">
        <f t="shared" si="10"/>
        <v>5. Cuestionario De Salud</v>
      </c>
      <c r="W167" s="2" t="s">
        <v>1174</v>
      </c>
      <c r="X167" s="4" t="str">
        <f t="shared" si="11"/>
        <v>6. Cuestionario de vida social</v>
      </c>
    </row>
    <row r="168" spans="3:24" ht="15" customHeight="1">
      <c r="C168" s="67" t="str">
        <f t="shared" si="6"/>
        <v>verde320</v>
      </c>
      <c r="D168" s="111" t="s">
        <v>1175</v>
      </c>
      <c r="E168" s="111"/>
      <c r="H168" s="2" t="s">
        <v>1176</v>
      </c>
      <c r="I168" s="58" t="str">
        <f t="shared" si="7"/>
        <v>1. Consentimiento Informado</v>
      </c>
      <c r="K168" s="2" t="s">
        <v>1177</v>
      </c>
      <c r="L168" s="4" t="str">
        <f t="shared" si="8"/>
        <v>2. Datos demográficos y estilos de vida</v>
      </c>
      <c r="N168" s="2" t="s">
        <v>1178</v>
      </c>
      <c r="O168" s="59" t="str">
        <f t="shared" si="9"/>
        <v>3. Cuestionario de memoria de la vida diaria</v>
      </c>
      <c r="Q168" s="2" t="s">
        <v>1179</v>
      </c>
      <c r="R168" s="40" t="str">
        <f t="shared" si="12"/>
        <v>4. Encuesta de aceptación de la plataforma</v>
      </c>
      <c r="T168" s="2" t="s">
        <v>1180</v>
      </c>
      <c r="U168" s="59" t="str">
        <f t="shared" si="10"/>
        <v>5. Cuestionario De Salud</v>
      </c>
      <c r="W168" s="2" t="s">
        <v>1181</v>
      </c>
      <c r="X168" s="4" t="str">
        <f t="shared" si="11"/>
        <v>6. Cuestionario de vida social</v>
      </c>
    </row>
    <row r="169" spans="3:24" ht="15" customHeight="1">
      <c r="C169" s="67" t="str">
        <f t="shared" si="6"/>
        <v>verde325</v>
      </c>
      <c r="D169" s="111" t="s">
        <v>1182</v>
      </c>
      <c r="E169" s="111"/>
      <c r="H169" s="2" t="s">
        <v>1183</v>
      </c>
      <c r="I169" s="58" t="str">
        <f t="shared" si="7"/>
        <v>1. Consentimiento Informado</v>
      </c>
      <c r="K169" s="2" t="s">
        <v>1184</v>
      </c>
      <c r="L169" s="4" t="str">
        <f t="shared" si="8"/>
        <v>2. Datos demográficos y estilos de vida</v>
      </c>
      <c r="N169" s="2" t="s">
        <v>1185</v>
      </c>
      <c r="O169" s="59" t="str">
        <f t="shared" si="9"/>
        <v>3. Cuestionario de memoria de la vida diaria</v>
      </c>
      <c r="Q169" s="2" t="s">
        <v>1186</v>
      </c>
      <c r="R169" s="40" t="str">
        <f t="shared" si="12"/>
        <v>4. Encuesta de aceptación de la plataforma</v>
      </c>
      <c r="T169" s="2" t="s">
        <v>1187</v>
      </c>
      <c r="U169" s="59" t="str">
        <f t="shared" si="10"/>
        <v>5. Cuestionario De Salud</v>
      </c>
      <c r="W169" s="2" t="s">
        <v>1188</v>
      </c>
      <c r="X169" s="4" t="str">
        <f t="shared" si="11"/>
        <v>6. Cuestionario de vida social</v>
      </c>
    </row>
    <row r="170" spans="3:24" ht="15" customHeight="1">
      <c r="C170" s="67" t="str">
        <f t="shared" si="6"/>
        <v>verde330</v>
      </c>
      <c r="D170" s="111" t="s">
        <v>1189</v>
      </c>
      <c r="E170" s="111"/>
      <c r="H170" s="2" t="s">
        <v>1190</v>
      </c>
      <c r="I170" s="58" t="str">
        <f t="shared" si="7"/>
        <v>1. Consentimiento Informado</v>
      </c>
      <c r="K170" s="2" t="s">
        <v>1191</v>
      </c>
      <c r="L170" s="4" t="str">
        <f t="shared" si="8"/>
        <v>2. Datos demográficos y estilos de vida</v>
      </c>
      <c r="N170" s="2" t="s">
        <v>1192</v>
      </c>
      <c r="O170" s="59" t="str">
        <f t="shared" si="9"/>
        <v>3. Cuestionario de memoria de la vida diaria</v>
      </c>
      <c r="Q170" s="2" t="s">
        <v>1193</v>
      </c>
      <c r="R170" s="40" t="str">
        <f t="shared" si="12"/>
        <v>4. Encuesta de aceptación de la plataforma</v>
      </c>
      <c r="T170" s="2" t="s">
        <v>1194</v>
      </c>
      <c r="U170" s="59" t="str">
        <f t="shared" si="10"/>
        <v>5. Cuestionario De Salud</v>
      </c>
      <c r="W170" s="2" t="s">
        <v>1195</v>
      </c>
      <c r="X170" s="4" t="str">
        <f t="shared" si="11"/>
        <v>6. Cuestionario de vida social</v>
      </c>
    </row>
    <row r="171" spans="3:24" ht="15" customHeight="1">
      <c r="C171" s="67" t="str">
        <f t="shared" si="6"/>
        <v>verde335</v>
      </c>
      <c r="D171" s="111" t="s">
        <v>1196</v>
      </c>
      <c r="E171" s="111"/>
      <c r="H171" s="2" t="s">
        <v>1197</v>
      </c>
      <c r="I171" s="58" t="str">
        <f t="shared" si="7"/>
        <v>1. Consentimiento Informado</v>
      </c>
      <c r="K171" s="2" t="s">
        <v>1198</v>
      </c>
      <c r="L171" s="4" t="str">
        <f t="shared" si="8"/>
        <v>2. Datos demográficos y estilos de vida</v>
      </c>
      <c r="N171" s="2" t="s">
        <v>1199</v>
      </c>
      <c r="O171" s="59" t="str">
        <f t="shared" si="9"/>
        <v>3. Cuestionario de memoria de la vida diaria</v>
      </c>
      <c r="Q171" s="2" t="s">
        <v>1200</v>
      </c>
      <c r="R171" s="40" t="str">
        <f t="shared" si="12"/>
        <v>4. Encuesta de aceptación de la plataforma</v>
      </c>
      <c r="T171" s="2" t="s">
        <v>1201</v>
      </c>
      <c r="U171" s="59" t="str">
        <f t="shared" si="10"/>
        <v>5. Cuestionario De Salud</v>
      </c>
      <c r="W171" s="2" t="s">
        <v>1202</v>
      </c>
      <c r="X171" s="4" t="str">
        <f t="shared" si="11"/>
        <v>6. Cuestionario de vida social</v>
      </c>
    </row>
    <row r="172" spans="3:24" ht="15" customHeight="1">
      <c r="C172" s="67" t="str">
        <f t="shared" si="6"/>
        <v>verde340</v>
      </c>
      <c r="D172" s="111" t="s">
        <v>1203</v>
      </c>
      <c r="E172" s="111"/>
      <c r="H172" s="2" t="s">
        <v>1204</v>
      </c>
      <c r="I172" s="58" t="str">
        <f t="shared" si="7"/>
        <v>1. Consentimiento Informado</v>
      </c>
      <c r="K172" s="2" t="s">
        <v>1205</v>
      </c>
      <c r="L172" s="4" t="str">
        <f t="shared" si="8"/>
        <v>2. Datos demográficos y estilos de vida</v>
      </c>
      <c r="N172" s="2" t="s">
        <v>1206</v>
      </c>
      <c r="O172" s="59" t="str">
        <f t="shared" si="9"/>
        <v>3. Cuestionario de memoria de la vida diaria</v>
      </c>
      <c r="Q172" s="2" t="s">
        <v>1207</v>
      </c>
      <c r="R172" s="40" t="str">
        <f t="shared" si="12"/>
        <v>4. Encuesta de aceptación de la plataforma</v>
      </c>
      <c r="T172" s="2" t="s">
        <v>1208</v>
      </c>
      <c r="U172" s="59" t="str">
        <f t="shared" si="10"/>
        <v>5. Cuestionario De Salud</v>
      </c>
      <c r="W172" s="2" t="s">
        <v>1209</v>
      </c>
      <c r="X172" s="4" t="str">
        <f t="shared" si="11"/>
        <v>6. Cuestionario de vida social</v>
      </c>
    </row>
    <row r="173" spans="3:24" ht="15" customHeight="1">
      <c r="C173" s="67" t="str">
        <f t="shared" si="6"/>
        <v>verde345</v>
      </c>
      <c r="D173" s="111" t="s">
        <v>1210</v>
      </c>
      <c r="E173" s="111"/>
      <c r="H173" s="2" t="s">
        <v>1211</v>
      </c>
      <c r="I173" s="58" t="str">
        <f t="shared" si="7"/>
        <v>1. Consentimiento Informado</v>
      </c>
      <c r="K173" s="2" t="s">
        <v>1212</v>
      </c>
      <c r="L173" s="4" t="str">
        <f t="shared" si="8"/>
        <v>2. Datos demográficos y estilos de vida</v>
      </c>
      <c r="N173" s="2" t="s">
        <v>1213</v>
      </c>
      <c r="O173" s="59" t="str">
        <f t="shared" si="9"/>
        <v>3. Cuestionario de memoria de la vida diaria</v>
      </c>
      <c r="Q173" s="2" t="s">
        <v>1214</v>
      </c>
      <c r="R173" s="40" t="str">
        <f t="shared" si="12"/>
        <v>4. Encuesta de aceptación de la plataforma</v>
      </c>
      <c r="T173" s="2" t="s">
        <v>1215</v>
      </c>
      <c r="U173" s="59" t="str">
        <f t="shared" si="10"/>
        <v>5. Cuestionario De Salud</v>
      </c>
      <c r="W173" s="2" t="s">
        <v>1216</v>
      </c>
      <c r="X173" s="4" t="str">
        <f t="shared" si="11"/>
        <v>6. Cuestionario de vida social</v>
      </c>
    </row>
    <row r="174" spans="3:24" ht="15" customHeight="1">
      <c r="C174" s="67" t="str">
        <f t="shared" si="6"/>
        <v>verde350</v>
      </c>
      <c r="D174" s="111" t="s">
        <v>1217</v>
      </c>
      <c r="E174" s="111"/>
      <c r="H174" s="2" t="s">
        <v>1218</v>
      </c>
      <c r="I174" s="58" t="str">
        <f t="shared" si="7"/>
        <v>1. Consentimiento Informado</v>
      </c>
      <c r="K174" s="2" t="s">
        <v>1219</v>
      </c>
      <c r="L174" s="4" t="str">
        <f t="shared" si="8"/>
        <v>2. Datos demográficos y estilos de vida</v>
      </c>
      <c r="N174" s="2" t="s">
        <v>1220</v>
      </c>
      <c r="O174" s="59" t="str">
        <f t="shared" si="9"/>
        <v>3. Cuestionario de memoria de la vida diaria</v>
      </c>
      <c r="Q174" s="2" t="s">
        <v>1221</v>
      </c>
      <c r="R174" s="40" t="str">
        <f t="shared" si="12"/>
        <v>4. Encuesta de aceptación de la plataforma</v>
      </c>
      <c r="T174" s="2" t="s">
        <v>1222</v>
      </c>
      <c r="U174" s="59" t="str">
        <f t="shared" si="10"/>
        <v>5. Cuestionario De Salud</v>
      </c>
      <c r="W174" s="2" t="s">
        <v>1223</v>
      </c>
      <c r="X174" s="4" t="str">
        <f t="shared" si="11"/>
        <v>6. Cuestionario de vida social</v>
      </c>
    </row>
    <row r="175" spans="3:24" ht="15" customHeight="1">
      <c r="C175" s="67" t="str">
        <f t="shared" si="6"/>
        <v>verde355</v>
      </c>
      <c r="D175" s="111" t="s">
        <v>1224</v>
      </c>
      <c r="E175" s="111"/>
      <c r="H175" s="2" t="s">
        <v>1225</v>
      </c>
      <c r="I175" s="58" t="str">
        <f t="shared" si="7"/>
        <v>1. Consentimiento Informado</v>
      </c>
      <c r="K175" s="2" t="s">
        <v>1226</v>
      </c>
      <c r="L175" s="4" t="str">
        <f t="shared" si="8"/>
        <v>2. Datos demográficos y estilos de vida</v>
      </c>
      <c r="N175" s="2" t="s">
        <v>1227</v>
      </c>
      <c r="O175" s="59" t="str">
        <f t="shared" si="9"/>
        <v>3. Cuestionario de memoria de la vida diaria</v>
      </c>
      <c r="Q175" s="2" t="s">
        <v>1228</v>
      </c>
      <c r="R175" s="40" t="str">
        <f t="shared" si="12"/>
        <v>4. Encuesta de aceptación de la plataforma</v>
      </c>
      <c r="T175" s="2" t="s">
        <v>1229</v>
      </c>
      <c r="U175" s="59" t="str">
        <f t="shared" si="10"/>
        <v>5. Cuestionario De Salud</v>
      </c>
      <c r="W175" s="2" t="s">
        <v>1230</v>
      </c>
      <c r="X175" s="4" t="str">
        <f t="shared" si="11"/>
        <v>6. Cuestionario de vida social</v>
      </c>
    </row>
    <row r="176" spans="3:24" ht="15" customHeight="1">
      <c r="C176" s="67" t="str">
        <f t="shared" si="6"/>
        <v>verde360</v>
      </c>
      <c r="D176" s="111" t="s">
        <v>1231</v>
      </c>
      <c r="E176" s="111"/>
      <c r="H176" s="2" t="s">
        <v>1232</v>
      </c>
      <c r="I176" s="58" t="str">
        <f t="shared" si="7"/>
        <v>1. Consentimiento Informado</v>
      </c>
      <c r="K176" s="2" t="s">
        <v>1233</v>
      </c>
      <c r="L176" s="4" t="str">
        <f t="shared" si="8"/>
        <v>2. Datos demográficos y estilos de vida</v>
      </c>
      <c r="N176" s="2" t="s">
        <v>1234</v>
      </c>
      <c r="O176" s="59" t="str">
        <f t="shared" si="9"/>
        <v>3. Cuestionario de memoria de la vida diaria</v>
      </c>
      <c r="Q176" s="2" t="s">
        <v>1235</v>
      </c>
      <c r="R176" s="40" t="str">
        <f t="shared" si="12"/>
        <v>4. Encuesta de aceptación de la plataforma</v>
      </c>
      <c r="T176" s="2" t="s">
        <v>1236</v>
      </c>
      <c r="U176" s="59" t="str">
        <f t="shared" si="10"/>
        <v>5. Cuestionario De Salud</v>
      </c>
      <c r="W176" s="2" t="s">
        <v>1237</v>
      </c>
      <c r="X176" s="4" t="str">
        <f t="shared" si="11"/>
        <v>6. Cuestionario de vida social</v>
      </c>
    </row>
    <row r="177" spans="3:24" ht="15" customHeight="1">
      <c r="C177" s="67" t="str">
        <f t="shared" si="6"/>
        <v>verde365</v>
      </c>
      <c r="D177" s="111" t="s">
        <v>1238</v>
      </c>
      <c r="E177" s="111"/>
      <c r="H177" s="2" t="s">
        <v>1239</v>
      </c>
      <c r="I177" s="58" t="str">
        <f t="shared" si="7"/>
        <v>1. Consentimiento Informado</v>
      </c>
      <c r="K177" s="2" t="s">
        <v>1240</v>
      </c>
      <c r="L177" s="4" t="str">
        <f t="shared" si="8"/>
        <v>2. Datos demográficos y estilos de vida</v>
      </c>
      <c r="N177" s="2" t="s">
        <v>1241</v>
      </c>
      <c r="O177" s="59" t="str">
        <f t="shared" si="9"/>
        <v>3. Cuestionario de memoria de la vida diaria</v>
      </c>
      <c r="Q177" s="2" t="s">
        <v>1242</v>
      </c>
      <c r="R177" s="40" t="str">
        <f t="shared" si="12"/>
        <v>4. Encuesta de aceptación de la plataforma</v>
      </c>
      <c r="T177" s="2" t="s">
        <v>1243</v>
      </c>
      <c r="U177" s="59" t="str">
        <f t="shared" si="10"/>
        <v>5. Cuestionario De Salud</v>
      </c>
      <c r="W177" s="2" t="s">
        <v>1244</v>
      </c>
      <c r="X177" s="4" t="str">
        <f t="shared" si="11"/>
        <v>6. Cuestionario de vida social</v>
      </c>
    </row>
    <row r="178" spans="3:24" ht="15" customHeight="1">
      <c r="C178" s="67" t="str">
        <f t="shared" si="6"/>
        <v>verde370</v>
      </c>
      <c r="D178" s="111" t="s">
        <v>1245</v>
      </c>
      <c r="E178" s="111"/>
      <c r="H178" s="2" t="s">
        <v>1246</v>
      </c>
      <c r="I178" s="58" t="str">
        <f t="shared" si="7"/>
        <v>1. Consentimiento Informado</v>
      </c>
      <c r="K178" s="2" t="s">
        <v>1247</v>
      </c>
      <c r="L178" s="4" t="str">
        <f t="shared" si="8"/>
        <v>2. Datos demográficos y estilos de vida</v>
      </c>
      <c r="N178" s="2" t="s">
        <v>1248</v>
      </c>
      <c r="O178" s="59" t="str">
        <f t="shared" si="9"/>
        <v>3. Cuestionario de memoria de la vida diaria</v>
      </c>
      <c r="Q178" s="2" t="s">
        <v>1249</v>
      </c>
      <c r="R178" s="40" t="str">
        <f t="shared" si="12"/>
        <v>4. Encuesta de aceptación de la plataforma</v>
      </c>
      <c r="T178" s="2" t="s">
        <v>1250</v>
      </c>
      <c r="U178" s="59" t="str">
        <f t="shared" si="10"/>
        <v>5. Cuestionario De Salud</v>
      </c>
      <c r="W178" s="2" t="s">
        <v>1251</v>
      </c>
      <c r="X178" s="4" t="str">
        <f t="shared" si="11"/>
        <v>6. Cuestionario de vida social</v>
      </c>
    </row>
    <row r="179" spans="3:24" ht="15" customHeight="1">
      <c r="C179" s="67" t="str">
        <f t="shared" si="6"/>
        <v>verde375</v>
      </c>
      <c r="D179" s="111" t="s">
        <v>1252</v>
      </c>
      <c r="E179" s="111"/>
      <c r="H179" s="2" t="s">
        <v>1253</v>
      </c>
      <c r="I179" s="58" t="str">
        <f t="shared" si="7"/>
        <v>1. Consentimiento Informado</v>
      </c>
      <c r="K179" s="2" t="s">
        <v>1254</v>
      </c>
      <c r="L179" s="4" t="str">
        <f t="shared" si="8"/>
        <v>2. Datos demográficos y estilos de vida</v>
      </c>
      <c r="N179" s="2" t="s">
        <v>1255</v>
      </c>
      <c r="O179" s="59" t="str">
        <f t="shared" si="9"/>
        <v>3. Cuestionario de memoria de la vida diaria</v>
      </c>
      <c r="Q179" s="2" t="s">
        <v>1256</v>
      </c>
      <c r="R179" s="40" t="str">
        <f t="shared" si="12"/>
        <v>4. Encuesta de aceptación de la plataforma</v>
      </c>
      <c r="T179" s="2" t="s">
        <v>1257</v>
      </c>
      <c r="U179" s="59" t="str">
        <f t="shared" si="10"/>
        <v>5. Cuestionario De Salud</v>
      </c>
      <c r="W179" s="2" t="s">
        <v>1258</v>
      </c>
      <c r="X179" s="4" t="str">
        <f t="shared" si="11"/>
        <v>6. Cuestionario de vida social</v>
      </c>
    </row>
    <row r="180" spans="3:24" ht="15" customHeight="1">
      <c r="C180" s="67" t="str">
        <f t="shared" si="6"/>
        <v>verde380</v>
      </c>
      <c r="D180" s="111" t="s">
        <v>1259</v>
      </c>
      <c r="E180" s="111"/>
      <c r="H180" s="2" t="s">
        <v>1260</v>
      </c>
      <c r="I180" s="58" t="str">
        <f t="shared" si="7"/>
        <v>1. Consentimiento Informado</v>
      </c>
      <c r="K180" s="2" t="s">
        <v>1261</v>
      </c>
      <c r="L180" s="4" t="str">
        <f t="shared" si="8"/>
        <v>2. Datos demográficos y estilos de vida</v>
      </c>
      <c r="N180" s="2" t="s">
        <v>1262</v>
      </c>
      <c r="O180" s="59" t="str">
        <f t="shared" si="9"/>
        <v>3. Cuestionario de memoria de la vida diaria</v>
      </c>
      <c r="Q180" s="2" t="s">
        <v>1263</v>
      </c>
      <c r="R180" s="40" t="str">
        <f t="shared" si="12"/>
        <v>4. Encuesta de aceptación de la plataforma</v>
      </c>
      <c r="T180" s="2" t="s">
        <v>1264</v>
      </c>
      <c r="U180" s="59" t="str">
        <f t="shared" si="10"/>
        <v>5. Cuestionario De Salud</v>
      </c>
      <c r="W180" s="2" t="s">
        <v>1265</v>
      </c>
      <c r="X180" s="4" t="str">
        <f t="shared" si="11"/>
        <v>6. Cuestionario de vida social</v>
      </c>
    </row>
    <row r="181" spans="3:24" ht="15" customHeight="1">
      <c r="C181" s="67" t="str">
        <f t="shared" si="6"/>
        <v>verde385</v>
      </c>
      <c r="D181" s="111" t="s">
        <v>1266</v>
      </c>
      <c r="E181" s="111"/>
      <c r="H181" s="2" t="s">
        <v>1267</v>
      </c>
      <c r="I181" s="58" t="str">
        <f t="shared" si="7"/>
        <v>1. Consentimiento Informado</v>
      </c>
      <c r="K181" s="2" t="s">
        <v>1268</v>
      </c>
      <c r="L181" s="4" t="str">
        <f t="shared" si="8"/>
        <v>2. Datos demográficos y estilos de vida</v>
      </c>
      <c r="N181" s="2" t="s">
        <v>1269</v>
      </c>
      <c r="O181" s="59" t="str">
        <f t="shared" si="9"/>
        <v>3. Cuestionario de memoria de la vida diaria</v>
      </c>
      <c r="Q181" s="2" t="s">
        <v>1270</v>
      </c>
      <c r="R181" s="40" t="str">
        <f t="shared" si="12"/>
        <v>4. Encuesta de aceptación de la plataforma</v>
      </c>
      <c r="T181" s="2" t="s">
        <v>1271</v>
      </c>
      <c r="U181" s="59" t="str">
        <f t="shared" si="10"/>
        <v>5. Cuestionario De Salud</v>
      </c>
      <c r="W181" s="2" t="s">
        <v>1272</v>
      </c>
      <c r="X181" s="4" t="str">
        <f t="shared" si="11"/>
        <v>6. Cuestionario de vida social</v>
      </c>
    </row>
    <row r="182" spans="3:24" ht="15" customHeight="1">
      <c r="C182" s="67" t="str">
        <f t="shared" si="6"/>
        <v>verde390</v>
      </c>
      <c r="D182" s="111" t="s">
        <v>1273</v>
      </c>
      <c r="E182" s="111"/>
      <c r="H182" s="2" t="s">
        <v>1274</v>
      </c>
      <c r="I182" s="58" t="str">
        <f t="shared" si="7"/>
        <v>1. Consentimiento Informado</v>
      </c>
      <c r="K182" s="2" t="s">
        <v>1275</v>
      </c>
      <c r="L182" s="4" t="str">
        <f t="shared" si="8"/>
        <v>2. Datos demográficos y estilos de vida</v>
      </c>
      <c r="N182" s="2" t="s">
        <v>1276</v>
      </c>
      <c r="O182" s="59" t="str">
        <f t="shared" si="9"/>
        <v>3. Cuestionario de memoria de la vida diaria</v>
      </c>
      <c r="Q182" s="2" t="s">
        <v>1277</v>
      </c>
      <c r="R182" s="40" t="str">
        <f t="shared" si="12"/>
        <v>4. Encuesta de aceptación de la plataforma</v>
      </c>
      <c r="T182" s="2" t="s">
        <v>1278</v>
      </c>
      <c r="U182" s="59" t="str">
        <f t="shared" si="10"/>
        <v>5. Cuestionario De Salud</v>
      </c>
      <c r="W182" s="2" t="s">
        <v>1279</v>
      </c>
      <c r="X182" s="4" t="str">
        <f t="shared" si="11"/>
        <v>6. Cuestionario de vida social</v>
      </c>
    </row>
    <row r="183" spans="3:24" ht="15" customHeight="1">
      <c r="C183" s="67" t="str">
        <f t="shared" si="6"/>
        <v>verde395</v>
      </c>
      <c r="D183" s="111" t="s">
        <v>1280</v>
      </c>
      <c r="E183" s="111"/>
      <c r="H183" s="2" t="s">
        <v>1281</v>
      </c>
      <c r="I183" s="58" t="str">
        <f t="shared" si="7"/>
        <v>1. Consentimiento Informado</v>
      </c>
      <c r="K183" s="2" t="s">
        <v>1282</v>
      </c>
      <c r="L183" s="4" t="str">
        <f t="shared" si="8"/>
        <v>2. Datos demográficos y estilos de vida</v>
      </c>
      <c r="N183" s="2" t="s">
        <v>1283</v>
      </c>
      <c r="O183" s="59" t="str">
        <f t="shared" si="9"/>
        <v>3. Cuestionario de memoria de la vida diaria</v>
      </c>
      <c r="Q183" s="2" t="s">
        <v>1284</v>
      </c>
      <c r="R183" s="40" t="str">
        <f t="shared" si="12"/>
        <v>4. Encuesta de aceptación de la plataforma</v>
      </c>
      <c r="T183" s="2" t="s">
        <v>1285</v>
      </c>
      <c r="U183" s="59" t="str">
        <f t="shared" si="10"/>
        <v>5. Cuestionario De Salud</v>
      </c>
      <c r="W183" s="2" t="s">
        <v>1286</v>
      </c>
      <c r="X183" s="4" t="str">
        <f t="shared" si="11"/>
        <v>6. Cuestionario de vida social</v>
      </c>
    </row>
    <row r="184" spans="3:24" ht="15" customHeight="1">
      <c r="C184" s="67" t="str">
        <f t="shared" si="6"/>
        <v>verde400</v>
      </c>
      <c r="D184" s="111" t="s">
        <v>1287</v>
      </c>
      <c r="E184" s="111"/>
      <c r="H184" s="2" t="s">
        <v>1288</v>
      </c>
      <c r="I184" s="58" t="str">
        <f t="shared" si="7"/>
        <v>1. Consentimiento Informado</v>
      </c>
      <c r="K184" s="2" t="s">
        <v>1289</v>
      </c>
      <c r="L184" s="4" t="str">
        <f t="shared" si="8"/>
        <v>2. Datos demográficos y estilos de vida</v>
      </c>
      <c r="N184" s="2" t="s">
        <v>1290</v>
      </c>
      <c r="O184" s="59" t="str">
        <f t="shared" si="9"/>
        <v>3. Cuestionario de memoria de la vida diaria</v>
      </c>
      <c r="Q184" s="2" t="s">
        <v>1291</v>
      </c>
      <c r="R184" s="40" t="str">
        <f t="shared" si="12"/>
        <v>4. Encuesta de aceptación de la plataforma</v>
      </c>
      <c r="T184" s="2" t="s">
        <v>1292</v>
      </c>
      <c r="U184" s="59" t="str">
        <f t="shared" si="10"/>
        <v>5. Cuestionario De Salud</v>
      </c>
      <c r="W184" s="2" t="s">
        <v>1293</v>
      </c>
      <c r="X184" s="4" t="str">
        <f t="shared" si="11"/>
        <v>6. Cuestionario de vida social</v>
      </c>
    </row>
    <row r="185" spans="3:24" ht="15" customHeight="1">
      <c r="C185" s="67" t="str">
        <f t="shared" si="6"/>
        <v>verde405</v>
      </c>
      <c r="D185" s="111" t="s">
        <v>1294</v>
      </c>
      <c r="E185" s="111"/>
      <c r="H185" s="2" t="s">
        <v>1295</v>
      </c>
      <c r="I185" s="58" t="str">
        <f t="shared" si="7"/>
        <v>1. Consentimiento Informado</v>
      </c>
      <c r="K185" s="2" t="s">
        <v>1296</v>
      </c>
      <c r="L185" s="4" t="str">
        <f t="shared" si="8"/>
        <v>2. Datos demográficos y estilos de vida</v>
      </c>
      <c r="N185" s="2" t="s">
        <v>1297</v>
      </c>
      <c r="O185" s="59" t="str">
        <f t="shared" si="9"/>
        <v>3. Cuestionario de memoria de la vida diaria</v>
      </c>
      <c r="Q185" s="2" t="s">
        <v>1298</v>
      </c>
      <c r="R185" s="40" t="str">
        <f t="shared" si="12"/>
        <v>4. Encuesta de aceptación de la plataforma</v>
      </c>
      <c r="T185" s="2" t="s">
        <v>1299</v>
      </c>
      <c r="U185" s="59" t="str">
        <f t="shared" si="10"/>
        <v>5. Cuestionario De Salud</v>
      </c>
      <c r="W185" s="2" t="s">
        <v>1300</v>
      </c>
      <c r="X185" s="4" t="str">
        <f t="shared" si="11"/>
        <v>6. Cuestionario de vida social</v>
      </c>
    </row>
    <row r="186" spans="3:24" ht="15" customHeight="1">
      <c r="C186" s="67" t="str">
        <f t="shared" si="6"/>
        <v>verde410</v>
      </c>
      <c r="D186" s="111" t="s">
        <v>1301</v>
      </c>
      <c r="E186" s="111"/>
      <c r="H186" s="2" t="s">
        <v>1302</v>
      </c>
      <c r="I186" s="58" t="str">
        <f t="shared" si="7"/>
        <v>1. Consentimiento Informado</v>
      </c>
      <c r="K186" s="2" t="s">
        <v>1303</v>
      </c>
      <c r="L186" s="4" t="str">
        <f t="shared" si="8"/>
        <v>2. Datos demográficos y estilos de vida</v>
      </c>
      <c r="N186" s="2" t="s">
        <v>1304</v>
      </c>
      <c r="O186" s="59" t="str">
        <f t="shared" si="9"/>
        <v>3. Cuestionario de memoria de la vida diaria</v>
      </c>
      <c r="Q186" s="2" t="s">
        <v>1305</v>
      </c>
      <c r="R186" s="40" t="str">
        <f t="shared" si="12"/>
        <v>4. Encuesta de aceptación de la plataforma</v>
      </c>
      <c r="T186" s="2" t="s">
        <v>1306</v>
      </c>
      <c r="U186" s="59" t="str">
        <f t="shared" si="10"/>
        <v>5. Cuestionario De Salud</v>
      </c>
      <c r="W186" s="2" t="s">
        <v>1307</v>
      </c>
      <c r="X186" s="4" t="str">
        <f t="shared" si="11"/>
        <v>6. Cuestionario de vida social</v>
      </c>
    </row>
    <row r="187" spans="3:24" ht="15" customHeight="1">
      <c r="C187" s="67" t="str">
        <f t="shared" si="6"/>
        <v>verde415</v>
      </c>
      <c r="D187" s="111" t="s">
        <v>1308</v>
      </c>
      <c r="E187" s="111"/>
      <c r="H187" s="2" t="s">
        <v>1309</v>
      </c>
      <c r="I187" s="58" t="str">
        <f t="shared" si="7"/>
        <v>1. Consentimiento Informado</v>
      </c>
      <c r="K187" s="2" t="s">
        <v>1310</v>
      </c>
      <c r="L187" s="4" t="str">
        <f t="shared" si="8"/>
        <v>2. Datos demográficos y estilos de vida</v>
      </c>
      <c r="N187" s="2" t="s">
        <v>1311</v>
      </c>
      <c r="O187" s="59" t="str">
        <f t="shared" si="9"/>
        <v>3. Cuestionario de memoria de la vida diaria</v>
      </c>
      <c r="Q187" s="2" t="s">
        <v>1312</v>
      </c>
      <c r="R187" s="40" t="str">
        <f t="shared" si="12"/>
        <v>4. Encuesta de aceptación de la plataforma</v>
      </c>
      <c r="T187" s="2" t="s">
        <v>1313</v>
      </c>
      <c r="U187" s="59" t="str">
        <f t="shared" si="10"/>
        <v>5. Cuestionario De Salud</v>
      </c>
      <c r="W187" s="2" t="s">
        <v>1314</v>
      </c>
      <c r="X187" s="4" t="str">
        <f t="shared" si="11"/>
        <v>6. Cuestionario de vida social</v>
      </c>
    </row>
    <row r="188" spans="3:24" ht="15" customHeight="1">
      <c r="C188" s="67" t="str">
        <f t="shared" si="6"/>
        <v>verde420</v>
      </c>
      <c r="D188" s="111" t="s">
        <v>1315</v>
      </c>
      <c r="E188" s="111"/>
      <c r="H188" s="2" t="s">
        <v>1316</v>
      </c>
      <c r="I188" s="58" t="str">
        <f t="shared" si="7"/>
        <v>1. Consentimiento Informado</v>
      </c>
      <c r="K188" s="2" t="s">
        <v>1317</v>
      </c>
      <c r="L188" s="4" t="str">
        <f t="shared" si="8"/>
        <v>2. Datos demográficos y estilos de vida</v>
      </c>
      <c r="N188" s="2" t="s">
        <v>1318</v>
      </c>
      <c r="O188" s="59" t="str">
        <f t="shared" si="9"/>
        <v>3. Cuestionario de memoria de la vida diaria</v>
      </c>
      <c r="Q188" s="2" t="s">
        <v>1319</v>
      </c>
      <c r="R188" s="40" t="str">
        <f t="shared" si="12"/>
        <v>4. Encuesta de aceptación de la plataforma</v>
      </c>
      <c r="T188" s="2" t="s">
        <v>1320</v>
      </c>
      <c r="U188" s="59" t="str">
        <f t="shared" si="10"/>
        <v>5. Cuestionario De Salud</v>
      </c>
      <c r="W188" s="2" t="s">
        <v>1321</v>
      </c>
      <c r="X188" s="4" t="str">
        <f t="shared" si="11"/>
        <v>6. Cuestionario de vida social</v>
      </c>
    </row>
    <row r="189" spans="3:24" ht="15" customHeight="1">
      <c r="C189" s="67" t="str">
        <f t="shared" ref="C189:C205" si="13">"verde"&amp;5*(ROW()-104)</f>
        <v>verde425</v>
      </c>
      <c r="D189" s="111" t="s">
        <v>1322</v>
      </c>
      <c r="E189" s="111"/>
      <c r="H189" s="2" t="s">
        <v>1323</v>
      </c>
      <c r="I189" s="58" t="str">
        <f t="shared" si="7"/>
        <v>1. Consentimiento Informado</v>
      </c>
      <c r="K189" s="2" t="s">
        <v>1324</v>
      </c>
      <c r="L189" s="4" t="str">
        <f t="shared" si="8"/>
        <v>2. Datos demográficos y estilos de vida</v>
      </c>
      <c r="N189" s="2" t="s">
        <v>1325</v>
      </c>
      <c r="O189" s="59" t="str">
        <f t="shared" si="9"/>
        <v>3. Cuestionario de memoria de la vida diaria</v>
      </c>
      <c r="Q189" s="2" t="s">
        <v>1326</v>
      </c>
      <c r="R189" s="40" t="str">
        <f t="shared" si="12"/>
        <v>4. Encuesta de aceptación de la plataforma</v>
      </c>
      <c r="T189" s="2" t="s">
        <v>1327</v>
      </c>
      <c r="U189" s="59" t="str">
        <f t="shared" si="10"/>
        <v>5. Cuestionario De Salud</v>
      </c>
      <c r="W189" s="2" t="s">
        <v>1328</v>
      </c>
      <c r="X189" s="4" t="str">
        <f t="shared" si="11"/>
        <v>6. Cuestionario de vida social</v>
      </c>
    </row>
    <row r="190" spans="3:24" ht="15" customHeight="1">
      <c r="C190" s="67" t="str">
        <f t="shared" si="13"/>
        <v>verde430</v>
      </c>
      <c r="D190" s="111" t="s">
        <v>1329</v>
      </c>
      <c r="E190" s="111"/>
      <c r="H190" s="2" t="s">
        <v>1330</v>
      </c>
      <c r="I190" s="58" t="str">
        <f t="shared" si="7"/>
        <v>1. Consentimiento Informado</v>
      </c>
      <c r="K190" s="2" t="s">
        <v>1331</v>
      </c>
      <c r="L190" s="4" t="str">
        <f t="shared" si="8"/>
        <v>2. Datos demográficos y estilos de vida</v>
      </c>
      <c r="N190" s="2" t="s">
        <v>1332</v>
      </c>
      <c r="O190" s="59" t="str">
        <f t="shared" si="9"/>
        <v>3. Cuestionario de memoria de la vida diaria</v>
      </c>
      <c r="Q190" s="2" t="s">
        <v>1333</v>
      </c>
      <c r="R190" s="40" t="str">
        <f t="shared" si="12"/>
        <v>4. Encuesta de aceptación de la plataforma</v>
      </c>
      <c r="T190" s="2" t="s">
        <v>1334</v>
      </c>
      <c r="U190" s="59" t="str">
        <f t="shared" si="10"/>
        <v>5. Cuestionario De Salud</v>
      </c>
      <c r="W190" s="2" t="s">
        <v>1335</v>
      </c>
      <c r="X190" s="4" t="str">
        <f t="shared" si="11"/>
        <v>6. Cuestionario de vida social</v>
      </c>
    </row>
    <row r="191" spans="3:24" ht="15" customHeight="1">
      <c r="C191" s="67" t="str">
        <f t="shared" si="13"/>
        <v>verde435</v>
      </c>
      <c r="D191" s="111" t="s">
        <v>1336</v>
      </c>
      <c r="E191" s="111"/>
      <c r="H191" s="2" t="s">
        <v>1337</v>
      </c>
      <c r="I191" s="58" t="str">
        <f t="shared" ref="I191:I205" si="14">HYPERLINK(H191, "1. Consentimiento Informado")</f>
        <v>1. Consentimiento Informado</v>
      </c>
      <c r="K191" s="2" t="s">
        <v>1338</v>
      </c>
      <c r="L191" s="4" t="str">
        <f t="shared" ref="L191:L205" si="15">HYPERLINK(K191, "2. Datos demográficos y estilos de vida")</f>
        <v>2. Datos demográficos y estilos de vida</v>
      </c>
      <c r="N191" s="2" t="s">
        <v>1339</v>
      </c>
      <c r="O191" s="59" t="str">
        <f t="shared" ref="O191:O205" si="16">HYPERLINK(N191, "3. Cuestionario de memoria de la vida diaria")</f>
        <v>3. Cuestionario de memoria de la vida diaria</v>
      </c>
      <c r="Q191" s="2" t="s">
        <v>1340</v>
      </c>
      <c r="R191" s="40" t="str">
        <f t="shared" si="12"/>
        <v>4. Encuesta de aceptación de la plataforma</v>
      </c>
      <c r="T191" s="2" t="s">
        <v>1341</v>
      </c>
      <c r="U191" s="59" t="str">
        <f t="shared" ref="U191:U205" si="17">HYPERLINK(T191, "5. Cuestionario De Salud")</f>
        <v>5. Cuestionario De Salud</v>
      </c>
      <c r="W191" s="2" t="s">
        <v>1342</v>
      </c>
      <c r="X191" s="4" t="str">
        <f t="shared" ref="X191:X205" si="18">HYPERLINK(W191, "6. Cuestionario de vida social")</f>
        <v>6. Cuestionario de vida social</v>
      </c>
    </row>
    <row r="192" spans="3:24" ht="15" customHeight="1">
      <c r="C192" s="67" t="str">
        <f t="shared" si="13"/>
        <v>verde440</v>
      </c>
      <c r="D192" s="111" t="s">
        <v>1343</v>
      </c>
      <c r="E192" s="111"/>
      <c r="H192" s="2" t="s">
        <v>1344</v>
      </c>
      <c r="I192" s="58" t="str">
        <f t="shared" si="14"/>
        <v>1. Consentimiento Informado</v>
      </c>
      <c r="K192" s="2" t="s">
        <v>1345</v>
      </c>
      <c r="L192" s="4" t="str">
        <f t="shared" si="15"/>
        <v>2. Datos demográficos y estilos de vida</v>
      </c>
      <c r="N192" s="2" t="s">
        <v>1346</v>
      </c>
      <c r="O192" s="59" t="str">
        <f t="shared" si="16"/>
        <v>3. Cuestionario de memoria de la vida diaria</v>
      </c>
      <c r="Q192" s="2" t="s">
        <v>1347</v>
      </c>
      <c r="R192" s="40" t="str">
        <f t="shared" ref="R192:R205" si="19">HYPERLINK(Q192, "4. Encuesta de aceptación de la plataforma")</f>
        <v>4. Encuesta de aceptación de la plataforma</v>
      </c>
      <c r="T192" s="2" t="s">
        <v>1348</v>
      </c>
      <c r="U192" s="59" t="str">
        <f t="shared" si="17"/>
        <v>5. Cuestionario De Salud</v>
      </c>
      <c r="W192" s="2" t="s">
        <v>1349</v>
      </c>
      <c r="X192" s="4" t="str">
        <f t="shared" si="18"/>
        <v>6. Cuestionario de vida social</v>
      </c>
    </row>
    <row r="193" spans="3:24" ht="15" customHeight="1">
      <c r="C193" s="67" t="str">
        <f t="shared" si="13"/>
        <v>verde445</v>
      </c>
      <c r="D193" s="111" t="s">
        <v>1350</v>
      </c>
      <c r="E193" s="111"/>
      <c r="H193" s="2" t="s">
        <v>1351</v>
      </c>
      <c r="I193" s="58" t="str">
        <f t="shared" si="14"/>
        <v>1. Consentimiento Informado</v>
      </c>
      <c r="K193" s="2" t="s">
        <v>1352</v>
      </c>
      <c r="L193" s="4" t="str">
        <f t="shared" si="15"/>
        <v>2. Datos demográficos y estilos de vida</v>
      </c>
      <c r="N193" s="2" t="s">
        <v>1353</v>
      </c>
      <c r="O193" s="59" t="str">
        <f t="shared" si="16"/>
        <v>3. Cuestionario de memoria de la vida diaria</v>
      </c>
      <c r="Q193" s="2" t="s">
        <v>1354</v>
      </c>
      <c r="R193" s="40" t="str">
        <f t="shared" si="19"/>
        <v>4. Encuesta de aceptación de la plataforma</v>
      </c>
      <c r="T193" s="2" t="s">
        <v>1355</v>
      </c>
      <c r="U193" s="59" t="str">
        <f t="shared" si="17"/>
        <v>5. Cuestionario De Salud</v>
      </c>
      <c r="W193" s="2" t="s">
        <v>1356</v>
      </c>
      <c r="X193" s="4" t="str">
        <f t="shared" si="18"/>
        <v>6. Cuestionario de vida social</v>
      </c>
    </row>
    <row r="194" spans="3:24" ht="15" customHeight="1">
      <c r="C194" s="67" t="str">
        <f t="shared" si="13"/>
        <v>verde450</v>
      </c>
      <c r="D194" s="111" t="s">
        <v>1357</v>
      </c>
      <c r="E194" s="111"/>
      <c r="H194" s="2" t="s">
        <v>1358</v>
      </c>
      <c r="I194" s="58" t="str">
        <f t="shared" si="14"/>
        <v>1. Consentimiento Informado</v>
      </c>
      <c r="K194" s="2" t="s">
        <v>1359</v>
      </c>
      <c r="L194" s="4" t="str">
        <f t="shared" si="15"/>
        <v>2. Datos demográficos y estilos de vida</v>
      </c>
      <c r="N194" s="2" t="s">
        <v>1360</v>
      </c>
      <c r="O194" s="59" t="str">
        <f t="shared" si="16"/>
        <v>3. Cuestionario de memoria de la vida diaria</v>
      </c>
      <c r="Q194" s="2" t="s">
        <v>1361</v>
      </c>
      <c r="R194" s="40" t="str">
        <f t="shared" si="19"/>
        <v>4. Encuesta de aceptación de la plataforma</v>
      </c>
      <c r="T194" s="2" t="s">
        <v>1362</v>
      </c>
      <c r="U194" s="59" t="str">
        <f t="shared" si="17"/>
        <v>5. Cuestionario De Salud</v>
      </c>
      <c r="W194" s="2" t="s">
        <v>1363</v>
      </c>
      <c r="X194" s="4" t="str">
        <f t="shared" si="18"/>
        <v>6. Cuestionario de vida social</v>
      </c>
    </row>
    <row r="195" spans="3:24" ht="15" customHeight="1">
      <c r="C195" s="67" t="str">
        <f t="shared" si="13"/>
        <v>verde455</v>
      </c>
      <c r="D195" s="111" t="s">
        <v>1364</v>
      </c>
      <c r="E195" s="111"/>
      <c r="H195" s="2" t="s">
        <v>1365</v>
      </c>
      <c r="I195" s="58" t="str">
        <f t="shared" si="14"/>
        <v>1. Consentimiento Informado</v>
      </c>
      <c r="K195" s="2" t="s">
        <v>1366</v>
      </c>
      <c r="L195" s="4" t="str">
        <f t="shared" si="15"/>
        <v>2. Datos demográficos y estilos de vida</v>
      </c>
      <c r="N195" s="2" t="s">
        <v>1367</v>
      </c>
      <c r="O195" s="59" t="str">
        <f t="shared" si="16"/>
        <v>3. Cuestionario de memoria de la vida diaria</v>
      </c>
      <c r="Q195" s="2" t="s">
        <v>1368</v>
      </c>
      <c r="R195" s="40" t="str">
        <f t="shared" si="19"/>
        <v>4. Encuesta de aceptación de la plataforma</v>
      </c>
      <c r="T195" s="2" t="s">
        <v>1369</v>
      </c>
      <c r="U195" s="59" t="str">
        <f t="shared" si="17"/>
        <v>5. Cuestionario De Salud</v>
      </c>
      <c r="W195" s="2" t="s">
        <v>1370</v>
      </c>
      <c r="X195" s="4" t="str">
        <f t="shared" si="18"/>
        <v>6. Cuestionario de vida social</v>
      </c>
    </row>
    <row r="196" spans="3:24" ht="15" customHeight="1">
      <c r="C196" s="67" t="str">
        <f t="shared" si="13"/>
        <v>verde460</v>
      </c>
      <c r="D196" s="111" t="s">
        <v>1371</v>
      </c>
      <c r="E196" s="111"/>
      <c r="H196" s="2" t="s">
        <v>1372</v>
      </c>
      <c r="I196" s="58" t="str">
        <f t="shared" si="14"/>
        <v>1. Consentimiento Informado</v>
      </c>
      <c r="K196" s="2" t="s">
        <v>1373</v>
      </c>
      <c r="L196" s="4" t="str">
        <f t="shared" si="15"/>
        <v>2. Datos demográficos y estilos de vida</v>
      </c>
      <c r="N196" s="2" t="s">
        <v>1374</v>
      </c>
      <c r="O196" s="59" t="str">
        <f t="shared" si="16"/>
        <v>3. Cuestionario de memoria de la vida diaria</v>
      </c>
      <c r="Q196" s="2" t="s">
        <v>1375</v>
      </c>
      <c r="R196" s="40" t="str">
        <f t="shared" si="19"/>
        <v>4. Encuesta de aceptación de la plataforma</v>
      </c>
      <c r="T196" s="2" t="s">
        <v>1376</v>
      </c>
      <c r="U196" s="59" t="str">
        <f t="shared" si="17"/>
        <v>5. Cuestionario De Salud</v>
      </c>
      <c r="W196" s="2" t="s">
        <v>1377</v>
      </c>
      <c r="X196" s="4" t="str">
        <f t="shared" si="18"/>
        <v>6. Cuestionario de vida social</v>
      </c>
    </row>
    <row r="197" spans="3:24" ht="15" customHeight="1">
      <c r="C197" s="67" t="str">
        <f t="shared" si="13"/>
        <v>verde465</v>
      </c>
      <c r="D197" s="111" t="s">
        <v>1378</v>
      </c>
      <c r="E197" s="111"/>
      <c r="H197" s="2" t="s">
        <v>1379</v>
      </c>
      <c r="I197" s="58" t="str">
        <f t="shared" si="14"/>
        <v>1. Consentimiento Informado</v>
      </c>
      <c r="K197" s="2" t="s">
        <v>1380</v>
      </c>
      <c r="L197" s="4" t="str">
        <f t="shared" si="15"/>
        <v>2. Datos demográficos y estilos de vida</v>
      </c>
      <c r="N197" s="2" t="s">
        <v>1381</v>
      </c>
      <c r="O197" s="59" t="str">
        <f t="shared" si="16"/>
        <v>3. Cuestionario de memoria de la vida diaria</v>
      </c>
      <c r="Q197" s="2" t="s">
        <v>1382</v>
      </c>
      <c r="R197" s="40" t="str">
        <f t="shared" si="19"/>
        <v>4. Encuesta de aceptación de la plataforma</v>
      </c>
      <c r="T197" s="2" t="s">
        <v>1383</v>
      </c>
      <c r="U197" s="59" t="str">
        <f t="shared" si="17"/>
        <v>5. Cuestionario De Salud</v>
      </c>
      <c r="W197" s="2" t="s">
        <v>1384</v>
      </c>
      <c r="X197" s="4" t="str">
        <f t="shared" si="18"/>
        <v>6. Cuestionario de vida social</v>
      </c>
    </row>
    <row r="198" spans="3:24" ht="15" customHeight="1">
      <c r="C198" s="67" t="str">
        <f t="shared" si="13"/>
        <v>verde470</v>
      </c>
      <c r="D198" s="111" t="s">
        <v>1385</v>
      </c>
      <c r="E198" s="111"/>
      <c r="H198" s="2" t="s">
        <v>1386</v>
      </c>
      <c r="I198" s="58" t="str">
        <f t="shared" si="14"/>
        <v>1. Consentimiento Informado</v>
      </c>
      <c r="K198" s="2" t="s">
        <v>1387</v>
      </c>
      <c r="L198" s="4" t="str">
        <f t="shared" si="15"/>
        <v>2. Datos demográficos y estilos de vida</v>
      </c>
      <c r="N198" s="2" t="s">
        <v>1388</v>
      </c>
      <c r="O198" s="59" t="str">
        <f t="shared" si="16"/>
        <v>3. Cuestionario de memoria de la vida diaria</v>
      </c>
      <c r="Q198" s="2" t="s">
        <v>1389</v>
      </c>
      <c r="R198" s="40" t="str">
        <f t="shared" si="19"/>
        <v>4. Encuesta de aceptación de la plataforma</v>
      </c>
      <c r="T198" s="2" t="s">
        <v>1390</v>
      </c>
      <c r="U198" s="59" t="str">
        <f t="shared" si="17"/>
        <v>5. Cuestionario De Salud</v>
      </c>
      <c r="W198" s="2" t="s">
        <v>1391</v>
      </c>
      <c r="X198" s="4" t="str">
        <f t="shared" si="18"/>
        <v>6. Cuestionario de vida social</v>
      </c>
    </row>
    <row r="199" spans="3:24" ht="15" customHeight="1">
      <c r="C199" s="67" t="str">
        <f t="shared" si="13"/>
        <v>verde475</v>
      </c>
      <c r="D199" s="111" t="s">
        <v>1392</v>
      </c>
      <c r="E199" s="111"/>
      <c r="H199" s="2" t="s">
        <v>1393</v>
      </c>
      <c r="I199" s="58" t="str">
        <f t="shared" si="14"/>
        <v>1. Consentimiento Informado</v>
      </c>
      <c r="K199" s="2" t="s">
        <v>1394</v>
      </c>
      <c r="L199" s="4" t="str">
        <f t="shared" si="15"/>
        <v>2. Datos demográficos y estilos de vida</v>
      </c>
      <c r="N199" s="2" t="s">
        <v>1395</v>
      </c>
      <c r="O199" s="59" t="str">
        <f t="shared" si="16"/>
        <v>3. Cuestionario de memoria de la vida diaria</v>
      </c>
      <c r="Q199" s="2" t="s">
        <v>1396</v>
      </c>
      <c r="R199" s="40" t="str">
        <f t="shared" si="19"/>
        <v>4. Encuesta de aceptación de la plataforma</v>
      </c>
      <c r="T199" s="2" t="s">
        <v>1397</v>
      </c>
      <c r="U199" s="59" t="str">
        <f t="shared" si="17"/>
        <v>5. Cuestionario De Salud</v>
      </c>
      <c r="W199" s="2" t="s">
        <v>1398</v>
      </c>
      <c r="X199" s="4" t="str">
        <f t="shared" si="18"/>
        <v>6. Cuestionario de vida social</v>
      </c>
    </row>
    <row r="200" spans="3:24" ht="15" customHeight="1">
      <c r="C200" s="67" t="str">
        <f t="shared" si="13"/>
        <v>verde480</v>
      </c>
      <c r="D200" s="111" t="s">
        <v>1399</v>
      </c>
      <c r="E200" s="111"/>
      <c r="H200" s="2" t="s">
        <v>1400</v>
      </c>
      <c r="I200" s="58" t="str">
        <f t="shared" si="14"/>
        <v>1. Consentimiento Informado</v>
      </c>
      <c r="K200" s="2" t="s">
        <v>1401</v>
      </c>
      <c r="L200" s="4" t="str">
        <f t="shared" si="15"/>
        <v>2. Datos demográficos y estilos de vida</v>
      </c>
      <c r="N200" s="2" t="s">
        <v>1402</v>
      </c>
      <c r="O200" s="59" t="str">
        <f t="shared" si="16"/>
        <v>3. Cuestionario de memoria de la vida diaria</v>
      </c>
      <c r="Q200" s="2" t="s">
        <v>1403</v>
      </c>
      <c r="R200" s="40" t="str">
        <f t="shared" si="19"/>
        <v>4. Encuesta de aceptación de la plataforma</v>
      </c>
      <c r="T200" s="2" t="s">
        <v>1404</v>
      </c>
      <c r="U200" s="59" t="str">
        <f t="shared" si="17"/>
        <v>5. Cuestionario De Salud</v>
      </c>
      <c r="W200" s="2" t="s">
        <v>1405</v>
      </c>
      <c r="X200" s="4" t="str">
        <f t="shared" si="18"/>
        <v>6. Cuestionario de vida social</v>
      </c>
    </row>
    <row r="201" spans="3:24" ht="15" customHeight="1">
      <c r="C201" s="67" t="str">
        <f t="shared" si="13"/>
        <v>verde485</v>
      </c>
      <c r="D201" s="111" t="s">
        <v>1406</v>
      </c>
      <c r="E201" s="111"/>
      <c r="H201" s="2" t="s">
        <v>1407</v>
      </c>
      <c r="I201" s="58" t="str">
        <f t="shared" si="14"/>
        <v>1. Consentimiento Informado</v>
      </c>
      <c r="K201" s="2" t="s">
        <v>1408</v>
      </c>
      <c r="L201" s="4" t="str">
        <f t="shared" si="15"/>
        <v>2. Datos demográficos y estilos de vida</v>
      </c>
      <c r="N201" s="2" t="s">
        <v>1409</v>
      </c>
      <c r="O201" s="59" t="str">
        <f t="shared" si="16"/>
        <v>3. Cuestionario de memoria de la vida diaria</v>
      </c>
      <c r="Q201" s="2" t="s">
        <v>1410</v>
      </c>
      <c r="R201" s="40" t="str">
        <f t="shared" si="19"/>
        <v>4. Encuesta de aceptación de la plataforma</v>
      </c>
      <c r="T201" s="2" t="s">
        <v>1411</v>
      </c>
      <c r="U201" s="59" t="str">
        <f t="shared" si="17"/>
        <v>5. Cuestionario De Salud</v>
      </c>
      <c r="W201" s="2" t="s">
        <v>1412</v>
      </c>
      <c r="X201" s="4" t="str">
        <f t="shared" si="18"/>
        <v>6. Cuestionario de vida social</v>
      </c>
    </row>
    <row r="202" spans="3:24" ht="15" customHeight="1">
      <c r="C202" s="67" t="str">
        <f t="shared" si="13"/>
        <v>verde490</v>
      </c>
      <c r="D202" s="111" t="s">
        <v>1413</v>
      </c>
      <c r="E202" s="111"/>
      <c r="H202" s="2" t="s">
        <v>1414</v>
      </c>
      <c r="I202" s="58" t="str">
        <f t="shared" si="14"/>
        <v>1. Consentimiento Informado</v>
      </c>
      <c r="K202" s="2" t="s">
        <v>1415</v>
      </c>
      <c r="L202" s="4" t="str">
        <f t="shared" si="15"/>
        <v>2. Datos demográficos y estilos de vida</v>
      </c>
      <c r="N202" s="2" t="s">
        <v>1416</v>
      </c>
      <c r="O202" s="59" t="str">
        <f t="shared" si="16"/>
        <v>3. Cuestionario de memoria de la vida diaria</v>
      </c>
      <c r="Q202" s="2" t="s">
        <v>1417</v>
      </c>
      <c r="R202" s="40" t="str">
        <f t="shared" si="19"/>
        <v>4. Encuesta de aceptación de la plataforma</v>
      </c>
      <c r="T202" s="2" t="s">
        <v>1418</v>
      </c>
      <c r="U202" s="59" t="str">
        <f t="shared" si="17"/>
        <v>5. Cuestionario De Salud</v>
      </c>
      <c r="W202" s="2" t="s">
        <v>1419</v>
      </c>
      <c r="X202" s="4" t="str">
        <f t="shared" si="18"/>
        <v>6. Cuestionario de vida social</v>
      </c>
    </row>
    <row r="203" spans="3:24" ht="15" customHeight="1">
      <c r="C203" s="67" t="str">
        <f t="shared" si="13"/>
        <v>verde495</v>
      </c>
      <c r="D203" s="111" t="s">
        <v>1420</v>
      </c>
      <c r="E203" s="111"/>
      <c r="H203" s="2" t="s">
        <v>1421</v>
      </c>
      <c r="I203" s="58" t="str">
        <f t="shared" si="14"/>
        <v>1. Consentimiento Informado</v>
      </c>
      <c r="K203" s="2" t="s">
        <v>1422</v>
      </c>
      <c r="L203" s="4" t="str">
        <f t="shared" si="15"/>
        <v>2. Datos demográficos y estilos de vida</v>
      </c>
      <c r="N203" s="2" t="s">
        <v>1423</v>
      </c>
      <c r="O203" s="59" t="str">
        <f t="shared" si="16"/>
        <v>3. Cuestionario de memoria de la vida diaria</v>
      </c>
      <c r="Q203" s="2" t="s">
        <v>1424</v>
      </c>
      <c r="R203" s="40" t="str">
        <f t="shared" si="19"/>
        <v>4. Encuesta de aceptación de la plataforma</v>
      </c>
      <c r="T203" s="2" t="s">
        <v>1425</v>
      </c>
      <c r="U203" s="59" t="str">
        <f t="shared" si="17"/>
        <v>5. Cuestionario De Salud</v>
      </c>
      <c r="W203" s="2" t="s">
        <v>1426</v>
      </c>
      <c r="X203" s="4" t="str">
        <f t="shared" si="18"/>
        <v>6. Cuestionario de vida social</v>
      </c>
    </row>
    <row r="204" spans="3:24" ht="15" customHeight="1">
      <c r="C204" s="67" t="str">
        <f t="shared" si="13"/>
        <v>verde500</v>
      </c>
      <c r="D204" s="111" t="s">
        <v>1427</v>
      </c>
      <c r="E204" s="111"/>
      <c r="H204" s="2" t="s">
        <v>1428</v>
      </c>
      <c r="I204" s="58" t="str">
        <f t="shared" si="14"/>
        <v>1. Consentimiento Informado</v>
      </c>
      <c r="K204" s="2" t="s">
        <v>1429</v>
      </c>
      <c r="L204" s="4" t="str">
        <f t="shared" si="15"/>
        <v>2. Datos demográficos y estilos de vida</v>
      </c>
      <c r="N204" s="2" t="s">
        <v>1430</v>
      </c>
      <c r="O204" s="59" t="str">
        <f t="shared" si="16"/>
        <v>3. Cuestionario de memoria de la vida diaria</v>
      </c>
      <c r="Q204" s="2" t="s">
        <v>1431</v>
      </c>
      <c r="R204" s="40" t="str">
        <f t="shared" si="19"/>
        <v>4. Encuesta de aceptación de la plataforma</v>
      </c>
      <c r="T204" s="2" t="s">
        <v>1432</v>
      </c>
      <c r="U204" s="59" t="str">
        <f t="shared" si="17"/>
        <v>5. Cuestionario De Salud</v>
      </c>
      <c r="W204" s="2" t="s">
        <v>1433</v>
      </c>
      <c r="X204" s="4" t="str">
        <f t="shared" si="18"/>
        <v>6. Cuestionario de vida social</v>
      </c>
    </row>
    <row r="205" spans="3:24" ht="15" customHeight="1">
      <c r="C205" s="67" t="str">
        <f t="shared" si="13"/>
        <v>verde505</v>
      </c>
      <c r="D205" s="111" t="s">
        <v>1434</v>
      </c>
      <c r="E205" s="111"/>
      <c r="H205" s="2" t="s">
        <v>1435</v>
      </c>
      <c r="I205" s="58" t="str">
        <f t="shared" si="14"/>
        <v>1. Consentimiento Informado</v>
      </c>
      <c r="K205" s="2" t="s">
        <v>1436</v>
      </c>
      <c r="L205" s="4" t="str">
        <f t="shared" si="15"/>
        <v>2. Datos demográficos y estilos de vida</v>
      </c>
      <c r="N205" s="2" t="s">
        <v>1437</v>
      </c>
      <c r="O205" s="59" t="str">
        <f t="shared" si="16"/>
        <v>3. Cuestionario de memoria de la vida diaria</v>
      </c>
      <c r="Q205" s="2" t="s">
        <v>1438</v>
      </c>
      <c r="R205" s="40" t="str">
        <f t="shared" si="19"/>
        <v>4. Encuesta de aceptación de la plataforma</v>
      </c>
      <c r="T205" s="2" t="s">
        <v>1439</v>
      </c>
      <c r="U205" s="59" t="str">
        <f t="shared" si="17"/>
        <v>5. Cuestionario De Salud</v>
      </c>
      <c r="W205" s="2" t="s">
        <v>1440</v>
      </c>
      <c r="X205" s="4" t="str">
        <f t="shared" si="18"/>
        <v>6. Cuestionario de vida social</v>
      </c>
    </row>
    <row r="206" spans="3:24" ht="15" customHeight="1">
      <c r="C206" s="67"/>
      <c r="E206" s="111"/>
    </row>
    <row r="207" spans="3:24" ht="15" customHeight="1">
      <c r="C207" s="67"/>
    </row>
    <row r="208" spans="3:24" ht="15" customHeight="1">
      <c r="C208" s="67"/>
    </row>
    <row r="209" spans="3:3" ht="15" customHeight="1">
      <c r="C209" s="67"/>
    </row>
    <row r="210" spans="3:3" ht="15" customHeight="1">
      <c r="C210" s="67"/>
    </row>
    <row r="211" spans="3:3" ht="15" customHeight="1">
      <c r="C211" s="67"/>
    </row>
    <row r="212" spans="3:3" ht="15" customHeight="1">
      <c r="C212" s="67"/>
    </row>
    <row r="213" spans="3:3" ht="15" customHeight="1">
      <c r="C213" s="67"/>
    </row>
    <row r="214" spans="3:3" ht="15" customHeight="1">
      <c r="C214" s="67"/>
    </row>
    <row r="215" spans="3:3" ht="15" customHeight="1">
      <c r="C215" s="67"/>
    </row>
    <row r="216" spans="3:3" ht="15" customHeight="1">
      <c r="C216" s="67"/>
    </row>
    <row r="217" spans="3:3" ht="15" customHeight="1">
      <c r="C217" s="67"/>
    </row>
    <row r="218" spans="3:3" ht="15" customHeight="1">
      <c r="C218" s="67"/>
    </row>
    <row r="219" spans="3:3" ht="15" customHeight="1">
      <c r="C219" s="67"/>
    </row>
    <row r="220" spans="3:3" ht="15" customHeight="1">
      <c r="C220" s="67"/>
    </row>
    <row r="221" spans="3:3" ht="15" customHeight="1">
      <c r="C221" s="67"/>
    </row>
    <row r="222" spans="3:3" ht="15" customHeight="1">
      <c r="C222" s="67"/>
    </row>
    <row r="223" spans="3:3" ht="15" customHeight="1">
      <c r="C223" s="67"/>
    </row>
    <row r="224" spans="3:3" ht="15" customHeight="1">
      <c r="C224" s="67"/>
    </row>
    <row r="225" spans="3:3" ht="15" customHeight="1">
      <c r="C225" s="67"/>
    </row>
    <row r="226" spans="3:3" ht="15" customHeight="1">
      <c r="C226" s="67"/>
    </row>
    <row r="227" spans="3:3" ht="15" customHeight="1">
      <c r="C227" s="67"/>
    </row>
    <row r="228" spans="3:3" ht="15" customHeight="1">
      <c r="C228" s="67"/>
    </row>
    <row r="229" spans="3:3" ht="15" customHeight="1">
      <c r="C229" s="67"/>
    </row>
    <row r="230" spans="3:3" ht="15" customHeight="1">
      <c r="C230" s="67"/>
    </row>
    <row r="231" spans="3:3" ht="15" customHeight="1">
      <c r="C231" s="67"/>
    </row>
    <row r="232" spans="3:3" ht="15" customHeight="1">
      <c r="C232" s="67"/>
    </row>
  </sheetData>
  <phoneticPr fontId="1" type="noConversion"/>
  <conditionalFormatting sqref="D3:D123">
    <cfRule type="duplicateValues" dxfId="0" priority="1"/>
  </conditionalFormatting>
  <hyperlinks>
    <hyperlink ref="H3" r:id="rId1" xr:uid="{FF26A3F8-8CCE-40F7-B89D-75929BAA6DB0}"/>
    <hyperlink ref="H4" r:id="rId2" xr:uid="{741DBD46-AE21-46E5-A573-35075095D59A}"/>
    <hyperlink ref="H5" r:id="rId3" xr:uid="{A860D5D5-FAA8-4A4D-A553-7B9413AEC073}"/>
    <hyperlink ref="K23" r:id="rId4" xr:uid="{9465EEBD-52C3-4C2A-BC9A-680DE07A8C16}"/>
    <hyperlink ref="H8" r:id="rId5" xr:uid="{AD62BA5A-16D9-4153-B95D-1008EDFFF3A4}"/>
    <hyperlink ref="N8" r:id="rId6" xr:uid="{4FEDB193-B0E4-450F-A00C-E8E10E980917}"/>
    <hyperlink ref="Q8" r:id="rId7" xr:uid="{0973A790-3860-4197-BE4B-93852BDDC414}"/>
    <hyperlink ref="H9" r:id="rId8" xr:uid="{1E03CA36-6115-43C1-81B6-265BA7211A39}"/>
    <hyperlink ref="K9" r:id="rId9" xr:uid="{174756B2-4B4B-4DDF-A543-FA5BFE90D282}"/>
    <hyperlink ref="N9" r:id="rId10" xr:uid="{649E9FE0-A0E8-4EBE-8A24-C3034B2C05DA}"/>
    <hyperlink ref="Q9" r:id="rId11" xr:uid="{AC008644-C34A-4806-B355-E070E82E319E}"/>
    <hyperlink ref="T9" r:id="rId12" xr:uid="{6E5EAA38-4200-4CFA-AE1F-420293B635FF}"/>
    <hyperlink ref="W9" r:id="rId13" xr:uid="{36A53237-F8FD-464B-8F7D-47180CF4EFFC}"/>
    <hyperlink ref="K24" r:id="rId14" xr:uid="{124AA7F9-AB55-4EF4-9E7C-91C068D420DA}"/>
    <hyperlink ref="H10" r:id="rId15" xr:uid="{8D4BDD95-AA1B-44E9-BC25-FE1EB00CBBE8}"/>
    <hyperlink ref="K10" r:id="rId16" xr:uid="{D255B800-2F11-4FA3-9885-D8F1345C3289}"/>
    <hyperlink ref="N10" r:id="rId17" xr:uid="{EAE674DE-A974-4530-AFEC-28146FF3419B}"/>
    <hyperlink ref="T10" r:id="rId18" xr:uid="{333FB77B-12E8-4F3B-9337-9C77ACFFA1C8}"/>
    <hyperlink ref="W10" r:id="rId19" xr:uid="{5BCAE642-AF2D-4F1D-A0BB-6242928B2545}"/>
    <hyperlink ref="H11" r:id="rId20" xr:uid="{AF6759D2-F2E6-41F3-A63C-0F8D716E2056}"/>
    <hyperlink ref="K11" r:id="rId21" xr:uid="{C3BCBC01-0A00-4A6B-8879-3EE6D11A3A8D}"/>
    <hyperlink ref="N11" r:id="rId22" xr:uid="{E2200147-3EC6-4043-BD77-E90DCBADB2FE}"/>
    <hyperlink ref="T11" r:id="rId23" xr:uid="{7FA9BF0B-10B8-4E4F-A1AD-227EE617FB37}"/>
    <hyperlink ref="W11" r:id="rId24" xr:uid="{48F79EBB-FC76-4C4C-99B6-45E0FFA4956F}"/>
    <hyperlink ref="H12" r:id="rId25" xr:uid="{F349F573-31CD-496B-9FC9-4B89FA3F40DE}"/>
    <hyperlink ref="K12" r:id="rId26" xr:uid="{7463298F-6B93-4CBE-8918-EFDC3E92E161}"/>
    <hyperlink ref="N12" r:id="rId27" xr:uid="{F7D042E7-E41F-4503-8283-45F2D71662DD}"/>
    <hyperlink ref="T12" r:id="rId28" xr:uid="{4C69C91A-1EBB-4AE7-8FF2-30E01760D85B}"/>
    <hyperlink ref="W12" r:id="rId29" xr:uid="{2D1C2021-4F82-44F9-A0AB-261AFB254B0E}"/>
    <hyperlink ref="H13" r:id="rId30" xr:uid="{E4905340-192A-4C38-8A7C-3113E3060FCA}"/>
    <hyperlink ref="K13" r:id="rId31" xr:uid="{533FE927-003D-4937-A722-48BFDAB46077}"/>
    <hyperlink ref="N13" r:id="rId32" xr:uid="{05415F1B-9FCF-4249-B03C-3355BE1A8EF6}"/>
    <hyperlink ref="T13" r:id="rId33" xr:uid="{0B63BE8F-8941-4FD8-A78B-3D103718EF97}"/>
    <hyperlink ref="W13" r:id="rId34" xr:uid="{FB2B058F-4094-4182-B600-CE50A15DA7D5}"/>
    <hyperlink ref="H14" r:id="rId35" xr:uid="{EBEA48C0-40AC-43CA-9434-6CDD78FC0721}"/>
    <hyperlink ref="K14" r:id="rId36" xr:uid="{DBA6C16A-AAFB-4342-A781-73EEE1BC7C76}"/>
    <hyperlink ref="N14" r:id="rId37" xr:uid="{B73D5F4F-2245-4001-A90E-86CC13E410B2}"/>
    <hyperlink ref="T14" r:id="rId38" xr:uid="{C3B8501D-8548-4E0C-8C46-82AE5EEF8236}"/>
    <hyperlink ref="W14" r:id="rId39" xr:uid="{96BBF7B3-ED38-4D90-8173-D14457A55B17}"/>
    <hyperlink ref="H15" r:id="rId40" xr:uid="{EC453C82-F0B1-4553-AB7E-E035A0C101E3}"/>
    <hyperlink ref="K15" r:id="rId41" xr:uid="{86CA56EA-4EFF-45EC-83CF-BB44B66CD808}"/>
    <hyperlink ref="N15" r:id="rId42" xr:uid="{090ECC87-DE9E-445F-AEB3-6101D507A771}"/>
    <hyperlink ref="T15" r:id="rId43" xr:uid="{C70071F9-CAEA-4CF6-9AB9-2417A6FA3D34}"/>
    <hyperlink ref="W15" r:id="rId44" xr:uid="{4108E6E5-C604-4E1D-8DD3-A23EB73C726C}"/>
    <hyperlink ref="H16" r:id="rId45" xr:uid="{870158E6-3AEC-4059-8A85-D788090BD56E}"/>
    <hyperlink ref="K16" r:id="rId46" xr:uid="{61C5643D-4CC1-404A-AA27-FFF2A79047AA}"/>
    <hyperlink ref="N16" r:id="rId47" xr:uid="{9CC9FA68-21DF-4E23-81B6-327CA2F05804}"/>
    <hyperlink ref="T16" r:id="rId48" xr:uid="{E6756181-1BC9-42C4-AB9A-D9E2B130278E}"/>
    <hyperlink ref="W16" r:id="rId49" xr:uid="{06D08101-D965-41E5-A78D-9407903A4AB1}"/>
    <hyperlink ref="H17" r:id="rId50" xr:uid="{E638B4F4-FF4E-467C-A981-C9D5AF381CBA}"/>
    <hyperlink ref="K17" r:id="rId51" xr:uid="{E7AC9F8C-0786-4B2D-94CE-03AD008D4394}"/>
    <hyperlink ref="N17" r:id="rId52" xr:uid="{447D44B9-9722-47D5-A119-241636F2DE8C}"/>
    <hyperlink ref="T17" r:id="rId53" xr:uid="{4B7C4103-1D61-4EC7-8B3B-6796FC0FDA0D}"/>
    <hyperlink ref="W17" r:id="rId54" xr:uid="{A1055002-7449-498C-80F9-25AC533061D2}"/>
    <hyperlink ref="H18" r:id="rId55" xr:uid="{AB785719-1B90-4703-B469-279D2D0A28E1}"/>
    <hyperlink ref="K18" r:id="rId56" xr:uid="{FD542529-E8B1-49B4-B823-DE2BF755BEB1}"/>
    <hyperlink ref="N18" r:id="rId57" xr:uid="{CCC1A3F3-0461-422E-9D02-E6D6A8387B60}"/>
    <hyperlink ref="T18" r:id="rId58" xr:uid="{1BB54A35-EC6C-467C-A984-CCBE03E32F37}"/>
    <hyperlink ref="W18" r:id="rId59" xr:uid="{713FCA56-A5E7-4697-8F32-E00C2C7198DB}"/>
    <hyperlink ref="H19" r:id="rId60" xr:uid="{51B0B50C-7ACB-4C04-9821-813923382C99}"/>
    <hyperlink ref="K19" r:id="rId61" xr:uid="{B8CAF130-5588-4825-B091-394B2D54264B}"/>
    <hyperlink ref="N19" r:id="rId62" xr:uid="{6D6F96C1-0A7E-4E0D-A8BC-4F6A0246A179}"/>
    <hyperlink ref="T19" r:id="rId63" xr:uid="{510B2D38-7B0A-4118-9B70-B5A77A8EC3C0}"/>
    <hyperlink ref="W19" r:id="rId64" xr:uid="{D0AD3354-B55D-4EE4-B7D0-5FBE5C1A8387}"/>
    <hyperlink ref="H20" r:id="rId65" xr:uid="{55A1FA22-763C-4D97-A23B-BEF49BF34B44}"/>
    <hyperlink ref="K20" r:id="rId66" xr:uid="{06933377-78EC-4F1C-8882-B2E244808A57}"/>
    <hyperlink ref="N20" r:id="rId67" xr:uid="{C9CFD3CF-5ABC-4500-87EA-717D25CF00A9}"/>
    <hyperlink ref="T20" r:id="rId68" xr:uid="{0072A3BB-D8AF-40C2-A690-54825341A789}"/>
    <hyperlink ref="W20" r:id="rId69" xr:uid="{775E1778-53A7-4534-804D-6A868AB1D4A8}"/>
    <hyperlink ref="H21" r:id="rId70" xr:uid="{C5F47561-AB96-4ED5-A3A6-12080A4FD02E}"/>
    <hyperlink ref="K21" r:id="rId71" xr:uid="{5FDC71D7-02C8-4C53-BDC4-9F54162DC84F}"/>
    <hyperlink ref="N21" r:id="rId72" xr:uid="{492CF716-369E-4CB1-B4C1-46F29CEABA30}"/>
    <hyperlink ref="T21" r:id="rId73" xr:uid="{D5637074-359D-4C37-A88A-2E8EF9ED4B69}"/>
    <hyperlink ref="W21" r:id="rId74" xr:uid="{BBA8FB32-CCAB-464A-9C42-D0AF53FAFF94}"/>
    <hyperlink ref="H22" r:id="rId75" xr:uid="{78D8EC33-57CE-4363-876B-AEBF1F934DAB}"/>
    <hyperlink ref="K22" r:id="rId76" xr:uid="{5C592C0B-6BCF-4133-A180-FCD5A9410A0F}"/>
    <hyperlink ref="N22" r:id="rId77" xr:uid="{6271DB2C-9FC4-4A1E-9DDB-771471240A80}"/>
    <hyperlink ref="T22" r:id="rId78" xr:uid="{0BB38C0B-D80E-4453-B880-666D532DA633}"/>
    <hyperlink ref="W22" r:id="rId79" xr:uid="{365F235D-18C8-4FD0-BBD2-CAD7E8612D4F}"/>
    <hyperlink ref="H23" r:id="rId80" xr:uid="{CCA198BB-1264-4860-BA67-2B65408CE0EE}"/>
    <hyperlink ref="N23" r:id="rId81" xr:uid="{F7999562-233D-4AFE-B352-194F123EC2DF}"/>
    <hyperlink ref="T23" r:id="rId82" xr:uid="{85446859-7E00-4A5F-8F73-462B7EE493CD}"/>
    <hyperlink ref="W23" r:id="rId83" xr:uid="{92B308E7-41DD-4D1D-A6FA-2E11C2D41EA7}"/>
    <hyperlink ref="H24" r:id="rId84" xr:uid="{784F837B-BEE1-4BAB-BA38-CAD5C227711E}"/>
    <hyperlink ref="N24" r:id="rId85" xr:uid="{B30A2F1C-5AA3-409E-8535-889740387D12}"/>
    <hyperlink ref="T24" r:id="rId86" xr:uid="{560F8512-3608-49A9-A169-1845CF98A8CC}"/>
    <hyperlink ref="W24" r:id="rId87" xr:uid="{41DEDAE2-B6F7-4DFC-891F-17B9FECD850C}"/>
    <hyperlink ref="H25" r:id="rId88" xr:uid="{56B0E314-32C9-4896-B67B-F406F10C0A29}"/>
    <hyperlink ref="K25" r:id="rId89" xr:uid="{85168832-B383-4B83-A79E-9C89D6AE903B}"/>
    <hyperlink ref="N25" r:id="rId90" xr:uid="{0A269BC2-196A-4396-B750-4BBECE511FF2}"/>
    <hyperlink ref="T25" r:id="rId91" xr:uid="{2FEB3F4E-807B-44E1-9C03-9A2D4C64BC83}"/>
    <hyperlink ref="W25" r:id="rId92" xr:uid="{13B2055C-0127-4025-AC46-969B9D152129}"/>
    <hyperlink ref="H26" r:id="rId93" xr:uid="{E95C1C38-6468-4E7C-83AE-1A31D264FE28}"/>
    <hyperlink ref="K26" r:id="rId94" xr:uid="{7CF0D63D-E2D2-4D69-9F37-84D527D94448}"/>
    <hyperlink ref="N26" r:id="rId95" xr:uid="{272D4F3F-3BD7-46BB-AA3C-1CDFA78C986E}"/>
    <hyperlink ref="T26" r:id="rId96" xr:uid="{800F217C-0195-48C7-A1E8-3962B2C4E1B1}"/>
    <hyperlink ref="W26" r:id="rId97" xr:uid="{5093FF84-7964-4E15-9038-25849565F8E4}"/>
    <hyperlink ref="H27" r:id="rId98" xr:uid="{DD5DA95C-3C96-4519-879A-8DD0F99CD177}"/>
    <hyperlink ref="K27" r:id="rId99" xr:uid="{07C8EB21-5B02-4864-9110-C4A9F09B1248}"/>
    <hyperlink ref="N27" r:id="rId100" xr:uid="{43CECEF6-54AD-46B8-B518-C570F585B18A}"/>
    <hyperlink ref="T27" r:id="rId101" xr:uid="{103A1DA0-634A-4352-B06B-EF65C83913DA}"/>
    <hyperlink ref="H33" r:id="rId102" xr:uid="{244D9499-FEC7-4BE9-B216-95054C142D2A}"/>
    <hyperlink ref="K33" r:id="rId103" xr:uid="{64A5DC2B-70C8-41F5-9DFE-085FC437A126}"/>
    <hyperlink ref="N33" r:id="rId104" xr:uid="{A21AD905-D4D9-4FD4-A7B4-EEA198A4C1B9}"/>
    <hyperlink ref="T33" r:id="rId105" xr:uid="{ED83AB40-D31A-404C-9CD5-9CB0334811C3}"/>
    <hyperlink ref="W33" r:id="rId106" xr:uid="{FE292306-1B41-4380-A09C-0CE63B5E2F05}"/>
    <hyperlink ref="H34" r:id="rId107" xr:uid="{514A1A19-92BE-4697-8D10-2C3E5FAF23AF}"/>
    <hyperlink ref="K34" r:id="rId108" xr:uid="{279BD627-BCD8-46D5-A755-35D152FF0522}"/>
    <hyperlink ref="N34" r:id="rId109" xr:uid="{DD3D6CEC-A370-4325-BBE9-6B52D53D5E0E}"/>
    <hyperlink ref="T34" r:id="rId110" xr:uid="{038F4AA7-18C6-4BE9-8235-994376B20975}"/>
    <hyperlink ref="W34" r:id="rId111" xr:uid="{9ECE2688-DF19-4735-B928-EDAE4466926B}"/>
    <hyperlink ref="H35" r:id="rId112" xr:uid="{D9224AD1-426F-420F-A35D-718AED57D513}"/>
    <hyperlink ref="K35" r:id="rId113" xr:uid="{DDDC56A5-825F-4403-915F-8A77AFE9BFA5}"/>
    <hyperlink ref="N35" r:id="rId114" xr:uid="{324DB2D0-D931-4D39-888A-B269083C1111}"/>
    <hyperlink ref="T35" r:id="rId115" xr:uid="{9EB77A88-49F3-4BCC-8B51-4D2CBA2189A0}"/>
    <hyperlink ref="W35" r:id="rId116" xr:uid="{064792F2-967D-4870-9123-19B67890FC9B}"/>
    <hyperlink ref="H36" r:id="rId117" xr:uid="{58A4C8AD-5AC9-4117-A8AB-E4C10D873A46}"/>
    <hyperlink ref="K36" r:id="rId118" xr:uid="{AC3D6E97-0153-47A0-9485-E46E12784472}"/>
    <hyperlink ref="N36" r:id="rId119" xr:uid="{A2535C2B-1CB7-4822-85D5-B97DBCF058F1}"/>
    <hyperlink ref="T36" r:id="rId120" xr:uid="{913B5E55-EF78-4861-AC1E-16CA91B31C0C}"/>
    <hyperlink ref="W36" r:id="rId121" xr:uid="{8DDB4B69-35BA-4EA5-BF56-9A5A0B0B8EAF}"/>
    <hyperlink ref="H37" r:id="rId122" xr:uid="{2E199B44-1FE0-4B21-914E-5E3AD7070C53}"/>
    <hyperlink ref="K37" r:id="rId123" xr:uid="{1909F84E-9CE8-4EBF-A7B5-A93D4958D100}"/>
    <hyperlink ref="N37" r:id="rId124" xr:uid="{DD670EC1-7C33-4098-AB66-15026625D431}"/>
    <hyperlink ref="T37" r:id="rId125" xr:uid="{686D72D1-D845-4CE6-9689-6C156F2F1FC2}"/>
    <hyperlink ref="W37" r:id="rId126" xr:uid="{FE64888F-068D-4B49-9F6E-4F4583DB6DAE}"/>
    <hyperlink ref="H38" r:id="rId127" xr:uid="{947BB23D-D640-4EE5-B28E-0C54C5A42F95}"/>
    <hyperlink ref="K38" r:id="rId128" xr:uid="{C7DCB67A-7CC7-480F-AD38-D47BF1341772}"/>
    <hyperlink ref="N38" r:id="rId129" xr:uid="{5C8ECEA7-CA3D-4A11-8477-ADEF0C46F413}"/>
    <hyperlink ref="T38" r:id="rId130" xr:uid="{6474F525-D80B-4037-A4BA-418164B2613C}"/>
    <hyperlink ref="W38" r:id="rId131" xr:uid="{00A96D42-B40D-4144-BB7E-7A518E511616}"/>
    <hyperlink ref="H39" r:id="rId132" xr:uid="{11E9A005-D0AA-4B39-87F7-A7999FF9F275}"/>
    <hyperlink ref="K39" r:id="rId133" xr:uid="{19417A95-E454-4816-AFCB-2DB2B693E159}"/>
    <hyperlink ref="N39" r:id="rId134" xr:uid="{376E0925-EF59-4B06-991E-7ECD2618E10B}"/>
    <hyperlink ref="T39" r:id="rId135" xr:uid="{57785B4E-D9EF-4B91-8F1F-B75CE33DBD00}"/>
    <hyperlink ref="W39" r:id="rId136" xr:uid="{BCBCB33D-8D5B-40E4-A6BC-82DDF531C8C1}"/>
    <hyperlink ref="H40" r:id="rId137" xr:uid="{17AA8966-835A-46E7-A0AA-C8A9EA204B21}"/>
    <hyperlink ref="K40" r:id="rId138" xr:uid="{F554194A-E289-4045-B8ED-7841A22246B7}"/>
    <hyperlink ref="N40" r:id="rId139" xr:uid="{F13B14BB-C9BE-4248-8F86-5C360261DB11}"/>
    <hyperlink ref="T40" r:id="rId140" xr:uid="{F8138CBA-1BB2-42B6-BA04-B9145D125F3D}"/>
    <hyperlink ref="W40" r:id="rId141" xr:uid="{13D2043F-E394-4B5F-AC2F-2EA53DB3ACFE}"/>
    <hyperlink ref="H41" r:id="rId142" xr:uid="{B8CE4737-9E42-45EC-86CF-0062241994CB}"/>
    <hyperlink ref="K41" r:id="rId143" xr:uid="{8C405E03-1085-40DE-A648-9D77D20CEC8B}"/>
    <hyperlink ref="N41" r:id="rId144" xr:uid="{79F27AC8-551D-4DAC-B1AD-89402BE465EC}"/>
    <hyperlink ref="T41" r:id="rId145" xr:uid="{8487F63F-450B-4F83-96AD-A15202847DA5}"/>
    <hyperlink ref="W41" r:id="rId146" xr:uid="{EB07E0D7-BFEA-4768-82A5-8F7346F2C380}"/>
    <hyperlink ref="H6" r:id="rId147" xr:uid="{95C2AC58-83DC-43B3-832C-6D99D3BD822D}"/>
    <hyperlink ref="K6" r:id="rId148" xr:uid="{9A7E9D49-E2A7-4DB2-B026-3B38AB6FA193}"/>
    <hyperlink ref="N6" r:id="rId149" xr:uid="{36853F67-1D90-4704-A54D-1AADCE586E19}"/>
    <hyperlink ref="T6" r:id="rId150" xr:uid="{5718A9F1-2219-4B79-BA45-BEB0B9C40C0E}"/>
    <hyperlink ref="W6" r:id="rId151" xr:uid="{61BF7702-8A9E-4FD8-B973-F16EF5C08EDD}"/>
    <hyperlink ref="H7" r:id="rId152" xr:uid="{B475E2DA-38DF-409A-8FB3-F7D58F183E8A}"/>
    <hyperlink ref="K7" r:id="rId153" xr:uid="{335DA998-74D4-4E14-A9E6-56384236CF20}"/>
    <hyperlink ref="N7" r:id="rId154" xr:uid="{49DE4EFE-1E7D-411C-85D1-960CA97BF6A0}"/>
    <hyperlink ref="T7" r:id="rId155" xr:uid="{ACA9198A-8B17-4EAB-9485-A9078EFFB80D}"/>
    <hyperlink ref="W7" r:id="rId156" xr:uid="{569DE68D-DA60-403B-8E7E-21CBD7FC1172}"/>
    <hyperlink ref="K3" r:id="rId157" xr:uid="{6A499B46-C78F-47CA-BAC2-E1102CF54349}"/>
    <hyperlink ref="N3" r:id="rId158" xr:uid="{F4F7A879-D9CC-4EC4-A48D-396059314329}"/>
    <hyperlink ref="T3" r:id="rId159" xr:uid="{8C4DDBE7-7DD4-4038-8A2D-EB9F025C9726}"/>
    <hyperlink ref="W3" r:id="rId160" xr:uid="{64D2B431-E72A-4E37-B8E6-C85F2349F9F2}"/>
    <hyperlink ref="K4" r:id="rId161" xr:uid="{E9EAE394-3E8F-4942-84C9-AF84DE642D33}"/>
    <hyperlink ref="N4" r:id="rId162" xr:uid="{0513F0D1-F204-4FF6-9920-EBC52EC7DB2F}"/>
    <hyperlink ref="T4" r:id="rId163" xr:uid="{7BB26CD2-7BED-4417-A89E-2E05B482F6EC}"/>
    <hyperlink ref="W4" r:id="rId164" xr:uid="{379C16F7-B110-4692-B9FA-F5D090184663}"/>
    <hyperlink ref="K5" r:id="rId165" xr:uid="{EE2DE362-07D2-425A-85CE-C7730C227E82}"/>
    <hyperlink ref="N5" r:id="rId166" xr:uid="{76C660DB-3CA0-4103-B077-D29C4FF157CC}"/>
    <hyperlink ref="T5" r:id="rId167" xr:uid="{532A2B9E-9BBD-404E-8ED5-0C404A2478D6}"/>
    <hyperlink ref="W5" r:id="rId168" xr:uid="{1B3F1052-041F-40E4-96B8-C53E7212F58F}"/>
    <hyperlink ref="T43" r:id="rId169" xr:uid="{C958BCFD-B703-47F0-8DEC-2D98E21516A6}"/>
    <hyperlink ref="H43" r:id="rId170" xr:uid="{919CB05E-86FD-4551-BD3F-38CF008FBF74}"/>
    <hyperlink ref="K43" r:id="rId171" xr:uid="{7DBF1DC2-3C8C-4FD4-9438-804E9FAD86D5}"/>
    <hyperlink ref="N43" r:id="rId172" xr:uid="{762DFDD7-DB0F-4BA9-BA18-9B6EAF5D5C71}"/>
    <hyperlink ref="W43" r:id="rId173" xr:uid="{3208E549-F372-47D4-A8E8-3EECF393BD41}"/>
    <hyperlink ref="H44" r:id="rId174" xr:uid="{2768AA50-9077-4A4E-8930-383F7CA12E86}"/>
    <hyperlink ref="K44" r:id="rId175" xr:uid="{6A390960-7988-4F5C-8FB9-5B7C90B01B29}"/>
    <hyperlink ref="N44" r:id="rId176" xr:uid="{82F251D5-D7AD-4EA6-8025-00792593AC95}"/>
    <hyperlink ref="T44" r:id="rId177" xr:uid="{E8498472-F8AD-4F12-A3F3-6B7DAC719269}"/>
    <hyperlink ref="W44" r:id="rId178" xr:uid="{55D3F042-EC3B-4D47-995D-3436F110ECD7}"/>
    <hyperlink ref="H45" r:id="rId179" xr:uid="{46C00A13-0D4E-4467-BC2D-1EB8D3D24D8F}"/>
    <hyperlink ref="K45" r:id="rId180" xr:uid="{965881B4-66A0-4A09-8FF0-B26CA706FDA0}"/>
    <hyperlink ref="N45" r:id="rId181" xr:uid="{32A31D5E-19FA-4BAA-92AC-77ECEF52F450}"/>
    <hyperlink ref="T45" r:id="rId182" xr:uid="{DF3B0A82-E921-4CFB-902B-39EC3EF46589}"/>
    <hyperlink ref="W45" r:id="rId183" xr:uid="{8FF282A0-FBB1-4897-B0B5-FA2F1D166F3D}"/>
    <hyperlink ref="H28" r:id="rId184" xr:uid="{695B14D5-9457-4DAB-80A0-4EB919B360B6}"/>
    <hyperlink ref="K28" r:id="rId185" xr:uid="{4F0DEDA9-15A7-4443-8A5D-C62327F817E6}"/>
    <hyperlink ref="N28" r:id="rId186" xr:uid="{47FC42F3-9624-46DB-AC2C-83F93C5A1473}"/>
    <hyperlink ref="T28" r:id="rId187" xr:uid="{1E1D27B2-3D56-426A-B4C1-E63EC0776ED8}"/>
    <hyperlink ref="W28" r:id="rId188" xr:uid="{2B371F6F-FB00-4FE8-B6A9-922A6CDD46C0}"/>
    <hyperlink ref="H29" r:id="rId189" xr:uid="{492364EF-B8AC-4CB8-8C40-3D70CA199D24}"/>
    <hyperlink ref="K29" r:id="rId190" xr:uid="{85AF093B-26DD-4AFA-9E1A-06F9C5677D6D}"/>
    <hyperlink ref="N29" r:id="rId191" xr:uid="{6426627B-2FF0-49A0-A348-BBABA0137A98}"/>
    <hyperlink ref="T29" r:id="rId192" xr:uid="{17EC6B04-768D-4AAD-BA09-6346619D203C}"/>
    <hyperlink ref="W29" r:id="rId193" xr:uid="{4D766C99-9E4F-4F04-8795-5D6772A063C9}"/>
    <hyperlink ref="H30" r:id="rId194" xr:uid="{A9F2BADE-69E0-4474-96DB-AC5F7A148E84}"/>
    <hyperlink ref="K30" r:id="rId195" xr:uid="{3CC96D18-6F75-4674-93BF-1FA34C5CD3FD}"/>
    <hyperlink ref="N30" r:id="rId196" xr:uid="{9DEF96F0-CD86-44FD-A2E2-D669BA72DF3C}"/>
    <hyperlink ref="T30" r:id="rId197" xr:uid="{22F30E95-9271-4C5A-A4DB-4C9B5FB8C2B7}"/>
    <hyperlink ref="W30" r:id="rId198" xr:uid="{EFB51F8A-1CCD-44D7-AC12-2A00460F143F}"/>
    <hyperlink ref="H31" r:id="rId199" xr:uid="{5C6D2747-3A90-49D7-A984-4ADBF50F1C18}"/>
    <hyperlink ref="K31" r:id="rId200" xr:uid="{59DF5368-71ED-4127-81A3-EA9243650F4D}"/>
    <hyperlink ref="N31" r:id="rId201" xr:uid="{53701EDD-2603-4DC6-9B87-8CECFB8DC3A7}"/>
    <hyperlink ref="T31" r:id="rId202" xr:uid="{4937A222-B76F-40EA-933B-43C2C0654A53}"/>
    <hyperlink ref="W31" r:id="rId203" xr:uid="{AEE039EE-4DDE-4FF1-A39C-706D55527DD5}"/>
    <hyperlink ref="H32" r:id="rId204" xr:uid="{D7B17B6B-5096-4FC0-A23B-0F09FA95BAF9}"/>
    <hyperlink ref="K32" r:id="rId205" xr:uid="{CB06E9C1-A5F0-4057-8A9C-7456B8BD0897}"/>
    <hyperlink ref="N32" r:id="rId206" xr:uid="{C918032C-4BA5-4537-A4A0-04368EAE8592}"/>
    <hyperlink ref="T32" r:id="rId207" xr:uid="{411DB2BB-A98F-4FFF-A7B2-32D78A79B35C}"/>
    <hyperlink ref="W32" r:id="rId208" xr:uid="{223A5699-BE33-4529-B665-1FA4A8AB6727}"/>
    <hyperlink ref="H46" r:id="rId209" xr:uid="{8E422F25-8876-415A-9DD4-C3B4ECC1821D}"/>
    <hyperlink ref="K46" r:id="rId210" xr:uid="{A55CC904-E456-4C48-BE69-7AD4224DFB8D}"/>
    <hyperlink ref="N46" r:id="rId211" xr:uid="{E19B3391-A71E-4342-80A8-4C3D940CE4C1}"/>
    <hyperlink ref="T46" r:id="rId212" xr:uid="{E845F45C-78C0-41AD-9EF8-B5F89F4C26EF}"/>
    <hyperlink ref="W46" r:id="rId213" xr:uid="{97E44630-3CBE-4FCD-839B-0269A789E151}"/>
    <hyperlink ref="H47" r:id="rId214" xr:uid="{C5AA9FDD-786E-4649-B767-8DC9784DE626}"/>
    <hyperlink ref="K47" r:id="rId215" xr:uid="{E95943DA-958B-42E0-BE08-FB1BCD4686F1}"/>
    <hyperlink ref="N47" r:id="rId216" xr:uid="{E0C5E18C-6B4E-4886-A94C-FCD731E38CD4}"/>
    <hyperlink ref="T47" r:id="rId217" xr:uid="{EABA9BFB-15FD-4B48-8FDB-583E3377CC7C}"/>
    <hyperlink ref="W47" r:id="rId218" xr:uid="{412454AA-B89F-49E3-BB42-7C618F91DAD4}"/>
    <hyperlink ref="H48" r:id="rId219" xr:uid="{1F5E692A-100C-4A94-A3BB-7B82FA96B13E}"/>
    <hyperlink ref="K48" r:id="rId220" xr:uid="{941727C9-6A37-4B96-A655-8D5D61DDBDEB}"/>
    <hyperlink ref="N48" r:id="rId221" xr:uid="{715D621B-1590-43BA-9747-92BE513DB0D0}"/>
    <hyperlink ref="T48" r:id="rId222" xr:uid="{6D2586EB-F159-42FB-9B3A-44A919B5F224}"/>
    <hyperlink ref="W48" r:id="rId223" xr:uid="{DCBBE94C-4D9E-4016-A2A3-E30F013CF1F9}"/>
    <hyperlink ref="H49" r:id="rId224" xr:uid="{7E55EF89-D17D-4C51-9224-7B11D86CC480}"/>
    <hyperlink ref="K49" r:id="rId225" xr:uid="{EC1B6C2B-18E5-44C5-8603-656867604B20}"/>
    <hyperlink ref="N49" r:id="rId226" xr:uid="{B955D526-A7FE-4BE6-A479-E2B180107BEA}"/>
    <hyperlink ref="T49" r:id="rId227" xr:uid="{B8E09DB6-C3E0-4565-982B-E23B01BD3777}"/>
    <hyperlink ref="W49" r:id="rId228" xr:uid="{189F3F1B-398E-4FDD-94A8-D90346878B0F}"/>
    <hyperlink ref="H56" r:id="rId229" xr:uid="{3E222AAA-3713-4F3B-92C0-71DDF3F64DBF}"/>
    <hyperlink ref="K56" r:id="rId230" xr:uid="{1C3EE3BA-15D0-4F47-B4AD-3A4FE455CB2E}"/>
    <hyperlink ref="N56" r:id="rId231" xr:uid="{7FD38DF2-8C96-4F63-9D00-1C8B57BEFE55}"/>
    <hyperlink ref="T56" r:id="rId232" xr:uid="{CF264AFC-15E0-4F9A-B43D-D68E8F7FBD75}"/>
    <hyperlink ref="W56" r:id="rId233" xr:uid="{BB133CA3-C48C-482A-8E08-0FBB988DF221}"/>
    <hyperlink ref="H58" r:id="rId234" xr:uid="{CDC70CDD-CD16-487A-9671-3C0D0AF6DB49}"/>
    <hyperlink ref="K58" r:id="rId235" xr:uid="{1FF7CBF5-4CAF-477B-83DC-58C6B17D7F10}"/>
    <hyperlink ref="N58" r:id="rId236" xr:uid="{FDA1862D-7A43-4919-BE19-E1B5E5F1B500}"/>
    <hyperlink ref="T58" r:id="rId237" xr:uid="{51FA1F7E-F094-4E09-9986-20E0E0E10929}"/>
    <hyperlink ref="W58" r:id="rId238" xr:uid="{067702BF-5312-4654-BE56-F57E010E2348}"/>
    <hyperlink ref="H59" r:id="rId239" xr:uid="{B2380230-CF2B-4C69-BFF9-F800AE9289D7}"/>
    <hyperlink ref="K59" r:id="rId240" xr:uid="{A923BA58-B91B-4766-BAA3-07E1440330B9}"/>
    <hyperlink ref="N59" r:id="rId241" xr:uid="{314A37C5-48B7-4785-A111-08C132DA856D}"/>
    <hyperlink ref="T59" r:id="rId242" xr:uid="{380907B3-DAE2-4A1F-9064-62D416C4775F}"/>
    <hyperlink ref="W59" r:id="rId243" xr:uid="{0F8DF4F0-6975-4F42-8965-6A1C6041E644}"/>
    <hyperlink ref="H60" r:id="rId244" xr:uid="{E1861FEE-A47C-4461-AB29-30220F1934DA}"/>
    <hyperlink ref="K60" r:id="rId245" xr:uid="{60797943-2C6B-4E43-924E-CE690AB522E8}"/>
    <hyperlink ref="N60" r:id="rId246" xr:uid="{02D76469-D125-4BF1-851E-A7BFDA357205}"/>
    <hyperlink ref="T60" r:id="rId247" xr:uid="{60329209-C045-4762-9CB9-9DBBD7EEAB11}"/>
    <hyperlink ref="W60" r:id="rId248" xr:uid="{B55C173E-8CE9-47A1-8792-C2338539335F}"/>
    <hyperlink ref="K61" r:id="rId249" xr:uid="{5D9EAFE0-39E6-40C9-A94B-979B541E4868}"/>
    <hyperlink ref="N61" r:id="rId250" xr:uid="{8B87DA21-3343-4799-8BD9-E6FA59DC806D}"/>
    <hyperlink ref="T61" r:id="rId251" xr:uid="{D38A4C9E-B98A-454F-9561-6986468BBC06}"/>
    <hyperlink ref="W61" r:id="rId252" xr:uid="{C88CAC00-5236-4CA5-BFB0-DCEDF9E15787}"/>
    <hyperlink ref="H61" r:id="rId253" xr:uid="{FC0D479E-CBCF-41A6-97DE-DE499361720E}"/>
    <hyperlink ref="H50" r:id="rId254" xr:uid="{996860FF-1533-47A5-84C2-5191EE703ACE}"/>
    <hyperlink ref="K50" r:id="rId255" xr:uid="{C1DB35B5-4A3A-417E-BB81-7061CC96C0A0}"/>
    <hyperlink ref="N50" r:id="rId256" xr:uid="{3BDA6BD2-45EF-4996-BDA4-C23CF4AFCB25}"/>
    <hyperlink ref="T50" r:id="rId257" xr:uid="{7D6273B5-E9BF-4992-A86A-588C7903195A}"/>
    <hyperlink ref="W50" r:id="rId258" xr:uid="{9FCB2581-42A1-48C1-A04D-8938F49DD12E}"/>
    <hyperlink ref="H51" r:id="rId259" xr:uid="{F617E30D-5C9C-4339-8F56-9673A958BC08}"/>
    <hyperlink ref="K51" r:id="rId260" xr:uid="{CC43D5E8-D8F9-4E68-9147-C00E8F41BAB9}"/>
    <hyperlink ref="N51" r:id="rId261" xr:uid="{23EB4FB7-E592-48A7-BC1E-F4D7EDEC53D6}"/>
    <hyperlink ref="T51" r:id="rId262" xr:uid="{C7912CED-F114-450F-9379-C9E50A5374CE}"/>
    <hyperlink ref="W51" r:id="rId263" xr:uid="{379D4F39-E59F-45ED-94DA-391614AFCF38}"/>
    <hyperlink ref="H52" r:id="rId264" xr:uid="{6ADAC4C5-D6AB-4524-BA72-63C2B2A41E88}"/>
    <hyperlink ref="K52" r:id="rId265" xr:uid="{ED553B1C-9B61-42A1-ACF3-B1C098C81A99}"/>
    <hyperlink ref="N52" r:id="rId266" xr:uid="{8B778B6D-D4E8-4697-8F20-57C5363332AE}"/>
    <hyperlink ref="T52" r:id="rId267" xr:uid="{B7EDFDE3-A7E5-4459-92A4-35E17E716BCC}"/>
    <hyperlink ref="W52" r:id="rId268" xr:uid="{BCFF70CC-FD71-4CB1-A21C-881D3623685A}"/>
    <hyperlink ref="H53" r:id="rId269" xr:uid="{4033C004-03FA-4529-A1DC-943D0F2A7A9B}"/>
    <hyperlink ref="K53" r:id="rId270" xr:uid="{9EA2F731-8A83-4EBB-81C1-DD1E508AED9F}"/>
    <hyperlink ref="N53" r:id="rId271" xr:uid="{6F4B3A1F-3AC8-4D82-8803-83758AAE2153}"/>
    <hyperlink ref="T53" r:id="rId272" xr:uid="{3EE41C38-395E-4B4F-B0BE-C92AB74BC81D}"/>
    <hyperlink ref="W53" r:id="rId273" xr:uid="{790A9864-CA8A-420C-B968-7F8C8378843C}"/>
    <hyperlink ref="H54" r:id="rId274" xr:uid="{3B3F3FCB-B251-4E5F-916F-8BE2E09D7DB5}"/>
    <hyperlink ref="K54" r:id="rId275" xr:uid="{EFB1BE74-3CD0-435D-BA6F-6C2580B84B47}"/>
    <hyperlink ref="N54" r:id="rId276" xr:uid="{DF7AA52D-45E9-4C64-B4EC-725B2B6EB3BF}"/>
    <hyperlink ref="T54" r:id="rId277" xr:uid="{6BD50EE6-A425-490C-8E15-5494ADD3C43A}"/>
    <hyperlink ref="W54" r:id="rId278" xr:uid="{A581C263-63B4-4583-BF26-7DC89655A18D}"/>
    <hyperlink ref="H55" r:id="rId279" xr:uid="{E1A0B442-4614-4084-8905-4BCDD6282BCE}"/>
    <hyperlink ref="K55" r:id="rId280" xr:uid="{E92F0A00-4F06-4C76-8E2B-3A18C7646526}"/>
    <hyperlink ref="N55" r:id="rId281" xr:uid="{270E9163-825A-435C-9F8A-52F3365B0E32}"/>
    <hyperlink ref="T55" r:id="rId282" xr:uid="{C9167DAF-B296-4720-8ABA-62C9DD374144}"/>
    <hyperlink ref="W55" r:id="rId283" xr:uid="{5B0DC1FB-0BA4-44D5-A8F9-5901DB57DF4E}"/>
    <hyperlink ref="H63" r:id="rId284" xr:uid="{8FD5D963-7C9A-41A4-8F31-9123E231E9B4}"/>
    <hyperlink ref="K63" r:id="rId285" xr:uid="{D8D8FD1C-7746-42F5-A191-4CB08E76EB08}"/>
    <hyperlink ref="N63" r:id="rId286" xr:uid="{205DBB9E-0037-4DD3-8257-E271D80C7AC5}"/>
    <hyperlink ref="T63" r:id="rId287" xr:uid="{7F43496C-9132-412A-BF10-48DB9644B7DA}"/>
    <hyperlink ref="W63" r:id="rId288" xr:uid="{3444CD76-690B-43B9-8444-FBE8848AF974}"/>
    <hyperlink ref="Q63" r:id="rId289" xr:uid="{D2F10A85-E5BE-401E-A0EF-AB00A77299F1}"/>
    <hyperlink ref="H64" r:id="rId290" xr:uid="{E8222DF9-C952-4D65-B440-E28E22F34785}"/>
    <hyperlink ref="K64" r:id="rId291" xr:uid="{A1561450-898C-4FA4-9B9F-A716BE1C053F}"/>
    <hyperlink ref="N64" r:id="rId292" xr:uid="{B5732A17-8398-4B46-8855-655D671CBA74}"/>
    <hyperlink ref="Q64" r:id="rId293" xr:uid="{AAA0DF63-4477-4E09-8A99-4073A03B3291}"/>
    <hyperlink ref="T64" r:id="rId294" xr:uid="{48512314-C0AF-46CD-BA82-A9377D073DF9}"/>
    <hyperlink ref="W64" r:id="rId295" xr:uid="{7C12F69F-159B-47BC-A0DD-4DA577C70F0A}"/>
    <hyperlink ref="H65" r:id="rId296" xr:uid="{4596CA87-B769-4092-BEE7-3ED2F8629728}"/>
    <hyperlink ref="K65" r:id="rId297" xr:uid="{F1910BEB-E181-43C2-AEA8-6C533353A00C}"/>
    <hyperlink ref="N65" r:id="rId298" xr:uid="{B37239B9-41CA-422B-B3B7-1B1FAC6B9147}"/>
    <hyperlink ref="Q65" r:id="rId299" xr:uid="{A4174A83-B20C-44D5-8E53-4040012C54D7}"/>
    <hyperlink ref="T65" r:id="rId300" xr:uid="{77ED76AE-E2CE-4EA8-ADC1-73F5C13624B5}"/>
    <hyperlink ref="W65" r:id="rId301" xr:uid="{3B362071-71AD-43A1-ADFD-D7DECF4C7D86}"/>
    <hyperlink ref="H66" r:id="rId302" xr:uid="{05BB761B-773B-4732-84E2-21464880B1DE}"/>
    <hyperlink ref="K66" r:id="rId303" xr:uid="{217A1099-6B6E-411D-8E75-D6049D8C9252}"/>
    <hyperlink ref="N66" r:id="rId304" xr:uid="{91C60D2C-D9B3-4565-8929-63C55DA8311C}"/>
    <hyperlink ref="Q66" r:id="rId305" xr:uid="{BBFDEBA3-2F7B-4FCB-B11E-0AA27752B5A3}"/>
    <hyperlink ref="T66" r:id="rId306" xr:uid="{097C4E05-C54F-4D21-AC49-99805DE3E159}"/>
    <hyperlink ref="W66" r:id="rId307" xr:uid="{B264B9D7-7CAF-4B7F-ADE6-A0C19731EB9C}"/>
    <hyperlink ref="H67" r:id="rId308" xr:uid="{53B1BCEC-FE55-447E-8AB5-F02C2FC5D41B}"/>
    <hyperlink ref="K67" r:id="rId309" xr:uid="{26EEE243-4E77-4CD6-BEF6-F4B3C0907DA2}"/>
    <hyperlink ref="N67" r:id="rId310" xr:uid="{658AE303-7783-40F3-9AF2-FD2EB653AE36}"/>
    <hyperlink ref="Q67" r:id="rId311" xr:uid="{1EFC1A88-3DFC-4135-9AD7-AFD4BFD7BF9C}"/>
    <hyperlink ref="T67" r:id="rId312" xr:uid="{E660061F-10A0-40D9-919B-9825DC5D5476}"/>
    <hyperlink ref="W67" r:id="rId313" xr:uid="{9C00156D-83C0-4EB3-8047-70BB84504225}"/>
    <hyperlink ref="H68" r:id="rId314" xr:uid="{8EBE7F8E-898C-4984-95C7-91F361DCA3C9}"/>
    <hyperlink ref="K68" r:id="rId315" xr:uid="{E20F76B6-8E43-49CD-A676-9D9864251433}"/>
    <hyperlink ref="N68" r:id="rId316" xr:uid="{95B409CA-FE05-4F2F-8A73-F42F6C3E0407}"/>
    <hyperlink ref="Q68" r:id="rId317" xr:uid="{6039BDC1-442E-461F-B2DB-8E3B37BD056D}"/>
    <hyperlink ref="T68" r:id="rId318" xr:uid="{EB07C000-52D9-4AE3-8589-D02609602B4E}"/>
    <hyperlink ref="W68" r:id="rId319" xr:uid="{0C985128-A5F4-4DC8-89A3-207C49CECB9A}"/>
    <hyperlink ref="H69" r:id="rId320" xr:uid="{AFDE24C7-9937-42CD-A5A1-FD17C2F3FD4D}"/>
    <hyperlink ref="K69" r:id="rId321" xr:uid="{4809A7E9-6D92-4902-BDB9-EC0EA5976C46}"/>
    <hyperlink ref="N69" r:id="rId322" xr:uid="{C647174E-51CE-44D3-ACA8-9011AB6993AC}"/>
    <hyperlink ref="Q69" r:id="rId323" xr:uid="{FE896179-9C20-4B94-A562-4B6FF08022A1}"/>
    <hyperlink ref="T69" r:id="rId324" xr:uid="{EE6AD63C-D0A0-4FC4-A1CB-336932E34454}"/>
    <hyperlink ref="W69" r:id="rId325" xr:uid="{5776033E-003A-49E1-8AAE-0E08847B26CA}"/>
    <hyperlink ref="H70" r:id="rId326" xr:uid="{A399F553-0166-445A-8FB5-3E351A8BEFD3}"/>
    <hyperlink ref="K70" r:id="rId327" xr:uid="{F5820158-BE55-436B-A415-0EDDC9FA529C}"/>
    <hyperlink ref="N70" r:id="rId328" xr:uid="{8040CE34-95F3-4F50-8718-757E320569F6}"/>
    <hyperlink ref="Q70" r:id="rId329" xr:uid="{FEC62431-C5AC-4ED8-9C2E-91172F655DCD}"/>
    <hyperlink ref="T70" r:id="rId330" xr:uid="{9C9700DB-2731-492F-A7C3-BD5E185429B3}"/>
    <hyperlink ref="W70" r:id="rId331" xr:uid="{1ADD02BD-FC75-4A30-A867-F5FC1086ED98}"/>
    <hyperlink ref="H71" r:id="rId332" xr:uid="{0AFF2B5B-45A7-4BAA-9B26-80F2B8879D14}"/>
    <hyperlink ref="K71" r:id="rId333" xr:uid="{52F668AC-B231-4EBC-B133-D1C10DEA267D}"/>
    <hyperlink ref="N71" r:id="rId334" xr:uid="{1940F9F8-45CA-41CA-981E-B4FF8D3F45AC}"/>
    <hyperlink ref="Q71" r:id="rId335" xr:uid="{E269B31E-7B80-47AD-89AB-23F3F63F8D88}"/>
    <hyperlink ref="T71" r:id="rId336" xr:uid="{E067CC03-1AD3-4459-9F23-BFFF3FB5C2BA}"/>
    <hyperlink ref="W71" r:id="rId337" xr:uid="{73BA3F91-C8DA-43CD-AF5F-8EE63A28ECA5}"/>
    <hyperlink ref="H72" r:id="rId338" xr:uid="{D1A52B27-EAFF-45D4-90C9-32A6DA5C7065}"/>
    <hyperlink ref="K72" r:id="rId339" xr:uid="{2520A835-914F-4D2E-9640-5CC0A61314E9}"/>
    <hyperlink ref="N72" r:id="rId340" xr:uid="{24C95724-6771-4E48-926E-EBCDAC970ABB}"/>
    <hyperlink ref="Q72" r:id="rId341" xr:uid="{A2C32265-E246-47E8-A0D7-D10AB0DA1D8E}"/>
    <hyperlink ref="T72" r:id="rId342" xr:uid="{1E383451-500F-43EC-B07C-FF8DC44B46C6}"/>
    <hyperlink ref="W72" r:id="rId343" xr:uid="{24B8F789-CBE2-4C51-BE15-23D2C2DE98F0}"/>
    <hyperlink ref="H73" r:id="rId344" xr:uid="{72B8C1A5-7719-406A-BE89-F0A959D88F0C}"/>
    <hyperlink ref="K73" r:id="rId345" xr:uid="{816CE2B7-2B02-4487-A34A-7E5EE3641B7C}"/>
    <hyperlink ref="N73" r:id="rId346" xr:uid="{10F63A84-7632-4F2C-8994-EF2F515E5BF6}"/>
    <hyperlink ref="Q73" r:id="rId347" xr:uid="{5C791DCC-4931-4612-9F6E-2B98A886DC1A}"/>
    <hyperlink ref="T73" r:id="rId348" xr:uid="{778DA7CA-D686-4AD9-8E99-BB036ACD97A1}"/>
    <hyperlink ref="W73" r:id="rId349" xr:uid="{08CDD728-8DF6-4790-8FB3-F0771064641C}"/>
    <hyperlink ref="H74" r:id="rId350" xr:uid="{5844E952-BAEC-4B21-AEDE-8BF4522F47B1}"/>
    <hyperlink ref="K74" r:id="rId351" xr:uid="{C80B5EE6-960D-4D9B-9322-121D4E4D4822}"/>
    <hyperlink ref="N74" r:id="rId352" xr:uid="{2EA97E19-0920-4629-87C5-3A6CE705B153}"/>
    <hyperlink ref="Q74" r:id="rId353" xr:uid="{02B50419-C6AB-4F24-A59E-AF27CAD95269}"/>
    <hyperlink ref="T74" r:id="rId354" xr:uid="{49600EAB-6638-4E10-AE26-E72B829A6A01}"/>
    <hyperlink ref="W74" r:id="rId355" xr:uid="{3D4797DD-77FB-46B2-B4EF-D0367C6A93B7}"/>
    <hyperlink ref="H75" r:id="rId356" xr:uid="{32FDF756-6FC2-4CD0-A42D-25FB390C63DA}"/>
    <hyperlink ref="K75" r:id="rId357" xr:uid="{BB5C891D-3726-4C90-9FBD-B12813657102}"/>
    <hyperlink ref="N75" r:id="rId358" xr:uid="{447739B8-65B2-43D5-BEB1-DB3A32084886}"/>
    <hyperlink ref="Q75" r:id="rId359" xr:uid="{0AAEE2AF-7C16-4A23-8B2E-D295482A48CD}"/>
    <hyperlink ref="T75" r:id="rId360" xr:uid="{4A24D2A7-B7DF-4B88-8FD5-7896AACA28E4}"/>
    <hyperlink ref="W75" r:id="rId361" xr:uid="{682F6A84-5125-4691-90D1-E3AB85143370}"/>
    <hyperlink ref="K76" r:id="rId362" xr:uid="{19FCBFC7-B41D-4335-AE6D-CC3C942BC3A4}"/>
    <hyperlink ref="N76" r:id="rId363" xr:uid="{0746C8E7-F376-4C76-B58F-0C61E7E4A1FD}"/>
    <hyperlink ref="Q76" r:id="rId364" xr:uid="{C5D05DBE-3000-466A-B972-CB736876CF3C}"/>
    <hyperlink ref="T76" r:id="rId365" xr:uid="{72BF96B2-D396-4832-83BA-C52BFC006B6E}"/>
    <hyperlink ref="W76" r:id="rId366" xr:uid="{B30B110F-4AE6-432C-AF74-06E02AF9F262}"/>
    <hyperlink ref="H76" r:id="rId367" xr:uid="{FE4CC57F-0AE9-45AE-9ADF-0B23DE808980}"/>
    <hyperlink ref="H77" r:id="rId368" xr:uid="{1470478F-AC46-43BE-A248-22B5AF623E39}"/>
    <hyperlink ref="K77" r:id="rId369" xr:uid="{DBA0D17B-9C51-4FEA-957C-C0289F7CF338}"/>
    <hyperlink ref="N77" r:id="rId370" xr:uid="{59454B2D-6351-435C-9086-F6C9ACF61A8C}"/>
    <hyperlink ref="Q77" r:id="rId371" xr:uid="{E8667078-A4BD-4F43-9CC8-EAC0F9B6E2F2}"/>
    <hyperlink ref="T77" r:id="rId372" xr:uid="{2D8C3B0A-1DED-45D6-8C1A-81735B5306B2}"/>
    <hyperlink ref="W77" r:id="rId373" xr:uid="{8A238D6B-8E83-4561-82C2-841D5A1D404E}"/>
    <hyperlink ref="H78" r:id="rId374" xr:uid="{EF39653D-5513-491F-99D0-5B9982D9148E}"/>
    <hyperlink ref="K78" r:id="rId375" xr:uid="{FCC0742C-525F-4799-AF29-F9349D218A34}"/>
    <hyperlink ref="N78" r:id="rId376" xr:uid="{F04C9A1C-8D7E-4194-921E-60658913703A}"/>
    <hyperlink ref="Q78" r:id="rId377" xr:uid="{D47C6A30-F4DC-4C36-8B45-FB4775466844}"/>
    <hyperlink ref="T78" r:id="rId378" xr:uid="{CA413E19-7FC7-401E-8717-D66977C04D0F}"/>
    <hyperlink ref="W78" r:id="rId379" xr:uid="{61305CDD-456B-42C9-89FD-B5F33FA565CC}"/>
    <hyperlink ref="H79" r:id="rId380" xr:uid="{D5967262-2B2D-467D-A5EC-CB155DE125E8}"/>
    <hyperlink ref="K79" r:id="rId381" xr:uid="{AFBBB751-458D-4393-9B81-899189C97D8B}"/>
    <hyperlink ref="N79" r:id="rId382" xr:uid="{F4D6D916-6E73-4E27-AC83-B861CC345AAC}"/>
    <hyperlink ref="Q79" r:id="rId383" xr:uid="{D1367A30-936B-40F1-93C5-8BB5381EC37B}"/>
    <hyperlink ref="T79" r:id="rId384" xr:uid="{1AB76D4C-0CE1-41A1-B9F7-36B31A3D558C}"/>
    <hyperlink ref="W79" r:id="rId385" xr:uid="{18043A84-5D76-4A52-B52E-EA717B59F73B}"/>
    <hyperlink ref="H80" r:id="rId386" xr:uid="{D695B4E9-1E75-4043-9C1C-2BD63B44372C}"/>
    <hyperlink ref="K80" r:id="rId387" xr:uid="{F41D3871-3581-4954-9B62-659B834DA0A4}"/>
    <hyperlink ref="N80" r:id="rId388" xr:uid="{7F08109E-27FC-40ED-81B9-7A2CE0533E93}"/>
    <hyperlink ref="Q80" r:id="rId389" xr:uid="{2A4A3057-2E53-4629-AA70-4A875448C9A9}"/>
    <hyperlink ref="T80" r:id="rId390" xr:uid="{ACD0466F-3399-462F-86EA-2223F6C01FDC}"/>
    <hyperlink ref="W80" r:id="rId391" xr:uid="{976B5725-1B9C-4B83-91E5-A753B311D039}"/>
    <hyperlink ref="H81" r:id="rId392" xr:uid="{4F799D3E-B8B7-42E2-A58E-C3B35C643A55}"/>
    <hyperlink ref="K81" r:id="rId393" xr:uid="{F9911DAB-3B99-48F6-B392-6BD56B1C5166}"/>
    <hyperlink ref="N81" r:id="rId394" xr:uid="{2489E125-A398-48E3-9D2D-F09800BC5D21}"/>
    <hyperlink ref="Q81" r:id="rId395" xr:uid="{4F4D5292-EFA5-413D-A63D-E75B7E94F90E}"/>
    <hyperlink ref="T81" r:id="rId396" xr:uid="{A4533738-1C03-411C-B711-58EC020D6EE6}"/>
    <hyperlink ref="W81" r:id="rId397" xr:uid="{B275F87A-AD8F-430D-830E-B283963C2DE2}"/>
    <hyperlink ref="H116" r:id="rId398" xr:uid="{BCA34772-738A-4F53-929D-1DEB7E7C68DF}"/>
    <hyperlink ref="K116" r:id="rId399" xr:uid="{AE12BAE3-1135-491E-BCE3-90526113FC0A}"/>
    <hyperlink ref="N116" r:id="rId400" xr:uid="{84DCDC42-D6A9-44E5-80AF-60958F7073AA}"/>
    <hyperlink ref="Q116" r:id="rId401" xr:uid="{96A2788B-0DE9-4D31-9F12-C858A2B82A2A}"/>
    <hyperlink ref="T116" r:id="rId402" xr:uid="{38173502-C120-4D14-B274-26EA030CC74E}"/>
    <hyperlink ref="W116" r:id="rId403" xr:uid="{1CE7E111-11BE-4382-B4AD-55DC2B09C1D0}"/>
    <hyperlink ref="H117" r:id="rId404" xr:uid="{3CC08135-9877-4BB5-83C0-966FB51375AE}"/>
    <hyperlink ref="K117" r:id="rId405" xr:uid="{258F9FE4-26FE-48CB-96B1-204851FA61E0}"/>
    <hyperlink ref="N117" r:id="rId406" xr:uid="{169F068B-44DB-4797-BD23-FA08C702510B}"/>
    <hyperlink ref="Q117" r:id="rId407" xr:uid="{5A4F6AC2-AE84-4021-AF0A-89822F0261CF}"/>
    <hyperlink ref="T117" r:id="rId408" xr:uid="{6CE4E1D2-79EB-4FAF-A8C8-61EF594309F3}"/>
    <hyperlink ref="W117" r:id="rId409" xr:uid="{5B5003DC-FB4A-4557-B418-F86B1DE636FF}"/>
    <hyperlink ref="H82" r:id="rId410" xr:uid="{6DC5D57A-0CAF-4905-A37D-77DDE30C946B}"/>
    <hyperlink ref="K82" r:id="rId411" xr:uid="{AD38F935-7930-49DA-806C-636136E879EE}"/>
    <hyperlink ref="N82" r:id="rId412" xr:uid="{DEF06BC1-34D6-449C-8CE6-8305AB2407A9}"/>
    <hyperlink ref="Q82" r:id="rId413" xr:uid="{F917098D-F47C-4B24-A6FD-896458B04AD0}"/>
    <hyperlink ref="T82" r:id="rId414" xr:uid="{B0C157BE-7CFC-4CB6-AD06-486E9BC32FA4}"/>
    <hyperlink ref="W82" r:id="rId415" xr:uid="{F535A5E6-AA1C-4FE8-932E-2081EAB6C216}"/>
    <hyperlink ref="H83" r:id="rId416" xr:uid="{20D353DD-2310-4AF6-B7EA-F1AE88D18E65}"/>
    <hyperlink ref="K83" r:id="rId417" xr:uid="{EC982B97-A035-4270-AB73-F02BAE0DDE89}"/>
    <hyperlink ref="N83" r:id="rId418" xr:uid="{3F86523A-6591-428A-B2D1-ABA1817B931C}"/>
    <hyperlink ref="Q83" r:id="rId419" xr:uid="{EDCB7D2C-A091-42BF-BB21-1EBB6FBBD8F6}"/>
    <hyperlink ref="T83" r:id="rId420" xr:uid="{6D5078F0-31EB-4BA6-ACAD-A0B0D3804FBC}"/>
    <hyperlink ref="W83" r:id="rId421" xr:uid="{56C12EA8-1101-4CA8-BE47-38B408746EE2}"/>
    <hyperlink ref="H84" r:id="rId422" xr:uid="{D8AC47CF-9E85-48F1-B3F0-9DC2A4EBF4F6}"/>
    <hyperlink ref="K84" r:id="rId423" xr:uid="{DEAE5407-4420-4118-97BC-694A0AA667CD}"/>
    <hyperlink ref="N84" r:id="rId424" xr:uid="{2FABEBFC-239C-469A-8769-B89E404B7FB7}"/>
    <hyperlink ref="Q84" r:id="rId425" xr:uid="{28B849FF-0810-4877-A34D-F42EFDE5919A}"/>
    <hyperlink ref="T84" r:id="rId426" xr:uid="{DE609316-C552-4960-A9AC-1F15E9C5F58F}"/>
    <hyperlink ref="W84" r:id="rId427" xr:uid="{1504D31E-E1E0-4E96-A1C5-C6C1DB090CE4}"/>
    <hyperlink ref="H85" r:id="rId428" xr:uid="{F6F85AB5-ED4F-4885-8DF5-01DBDBCD6292}"/>
    <hyperlink ref="K85" r:id="rId429" xr:uid="{01972695-BC69-4879-B501-6ECF0C6381D9}"/>
    <hyperlink ref="N85" r:id="rId430" xr:uid="{16BB8611-9D95-457F-A413-C08D5629C43D}"/>
    <hyperlink ref="Q85" r:id="rId431" xr:uid="{EA957655-00BC-4BE4-BE78-7B7DB4CEE623}"/>
    <hyperlink ref="T85" r:id="rId432" xr:uid="{8532B625-12B4-4C7A-B2E7-594CC727CBBA}"/>
    <hyperlink ref="W85" r:id="rId433" xr:uid="{785F9C10-85F2-44C2-BEC8-C7B7620C7951}"/>
    <hyperlink ref="H86" r:id="rId434" xr:uid="{19E02227-B3C3-4281-84B5-A3E39841A174}"/>
    <hyperlink ref="K86" r:id="rId435" xr:uid="{F4E3EAC6-AA76-4A53-9187-25ED6CD0F47C}"/>
    <hyperlink ref="N86" r:id="rId436" xr:uid="{69CE6D9D-FF9C-4AEB-B05B-A20FC60F35FE}"/>
    <hyperlink ref="Q86" r:id="rId437" xr:uid="{586D91C7-7881-42CD-A505-653DF87E6C24}"/>
    <hyperlink ref="T86" r:id="rId438" xr:uid="{7849C89E-0F20-46A6-B313-93A9FF1D6997}"/>
    <hyperlink ref="W86" r:id="rId439" xr:uid="{A49A25E8-1C5C-4EB3-8C25-5165A1A7FDB7}"/>
    <hyperlink ref="H87" r:id="rId440" xr:uid="{E187C0B5-8F52-4020-B26A-BC42E664A5B3}"/>
    <hyperlink ref="K87" r:id="rId441" xr:uid="{5E1037CC-92B0-440A-B7CD-9584DA66332C}"/>
    <hyperlink ref="N87" r:id="rId442" xr:uid="{D2AA2D0B-708D-41D4-A4FE-50D748070B70}"/>
    <hyperlink ref="Q87" r:id="rId443" xr:uid="{0965C858-3BB3-42AE-8F75-79D170D4B7FB}"/>
    <hyperlink ref="T87" r:id="rId444" xr:uid="{E3627E67-D648-46F1-9C03-A6AE527EF8F4}"/>
    <hyperlink ref="W87" r:id="rId445" xr:uid="{FB10528E-1E71-4098-8A10-1CF14EC540E7}"/>
    <hyperlink ref="H88" r:id="rId446" xr:uid="{CFE7EB39-067F-4596-B91B-DBF71C0C724C}"/>
    <hyperlink ref="K88" r:id="rId447" xr:uid="{096857C2-9100-4367-96BC-B83EDD52094F}"/>
    <hyperlink ref="N88" r:id="rId448" xr:uid="{DED16289-FC63-4A83-A6FB-EBC9C9A6F69D}"/>
    <hyperlink ref="Q88" r:id="rId449" xr:uid="{04202D39-39BF-4563-BBCE-72DD3D45FABB}"/>
    <hyperlink ref="T88" r:id="rId450" xr:uid="{9CA1BDAD-38F2-4244-9144-749E2B0561EA}"/>
    <hyperlink ref="W88" r:id="rId451" xr:uid="{EED3FB80-081D-4834-AB13-1CAFEA52188C}"/>
    <hyperlink ref="H89" r:id="rId452" xr:uid="{ABC9947E-8DF7-4FD1-9D11-F1AE1F8E93CB}"/>
    <hyperlink ref="K89" r:id="rId453" xr:uid="{F974D73D-4760-438B-8957-8A5E9ED7A327}"/>
    <hyperlink ref="N89" r:id="rId454" xr:uid="{29022F72-ADAB-49D3-9313-4E1E90C5E0BA}"/>
    <hyperlink ref="Q89" r:id="rId455" xr:uid="{1CE3B468-9B1C-49A3-A54D-7DBB3C37B792}"/>
    <hyperlink ref="T89" r:id="rId456" xr:uid="{F291F246-0B74-42FC-8ED7-E98CF54527DE}"/>
    <hyperlink ref="W89" r:id="rId457" xr:uid="{48CF3349-2371-4FF5-9780-02D30EFB9274}"/>
    <hyperlink ref="H90" r:id="rId458" xr:uid="{E5EF5CFF-B4E8-4C02-80B9-995B68CDF8EF}"/>
    <hyperlink ref="K90" r:id="rId459" xr:uid="{42563C99-80E6-4094-8334-FB1D369943DC}"/>
    <hyperlink ref="N90" r:id="rId460" xr:uid="{6B0ECB0F-5DFC-471E-B773-C623614B7BC9}"/>
    <hyperlink ref="Q90" r:id="rId461" xr:uid="{721471F1-B873-4903-AE0D-8587E0F2A33A}"/>
    <hyperlink ref="T90" r:id="rId462" xr:uid="{76B00AFE-B291-4EDD-8F5B-C39D04738F23}"/>
    <hyperlink ref="W90" r:id="rId463" xr:uid="{B0E012C8-C4F1-4625-8F75-FFFC67C5D9BD}"/>
    <hyperlink ref="H91" r:id="rId464" xr:uid="{BBFDCE5B-6406-4FAF-98E3-AAD8A8BC5968}"/>
    <hyperlink ref="K91" r:id="rId465" xr:uid="{FCB5C2CC-34C0-4F93-8F13-5F7B4DA6F299}"/>
    <hyperlink ref="N91" r:id="rId466" xr:uid="{EC8890C6-46BC-49BD-92E9-6B263A9D35E2}"/>
    <hyperlink ref="Q91" r:id="rId467" xr:uid="{DF6C3DF8-6C6F-4298-8010-E22A5E361DDE}"/>
    <hyperlink ref="T91" r:id="rId468" xr:uid="{18E3EA22-3CFC-439B-AD3A-BEEA0D2259E2}"/>
    <hyperlink ref="W91" r:id="rId469" xr:uid="{E6A90ABC-1742-48E0-9BAF-022BBB523C27}"/>
    <hyperlink ref="H92" r:id="rId470" xr:uid="{71839C64-322C-406F-B4EA-CCA699294779}"/>
    <hyperlink ref="K92" r:id="rId471" xr:uid="{7850525E-7234-4777-B890-E547EF956DEA}"/>
    <hyperlink ref="N92" r:id="rId472" xr:uid="{24772F4F-9EDC-4794-A2FE-BEDDC93097AE}"/>
    <hyperlink ref="Q92" r:id="rId473" xr:uid="{5D9D1D09-BA32-4A4E-ABDB-71247F3C2BD6}"/>
    <hyperlink ref="T92" r:id="rId474" xr:uid="{5AF554C8-E351-472F-A51B-ADC5F7D5EC2D}"/>
    <hyperlink ref="W92" r:id="rId475" xr:uid="{CA24D913-DA4D-4A65-AD37-FB6B03A02E8B}"/>
    <hyperlink ref="H93" r:id="rId476" xr:uid="{9B148B96-A8E6-4BCE-97E6-6DDEB0DCFCE5}"/>
    <hyperlink ref="N93" r:id="rId477" xr:uid="{19680A94-7698-4CCF-8F5E-A896C64A5A5E}"/>
    <hyperlink ref="Q93" r:id="rId478" xr:uid="{885D2AEB-3699-4F1B-A1FE-E0CAB6C9E9A0}"/>
    <hyperlink ref="T93" r:id="rId479" xr:uid="{8068282D-163A-454B-89C7-59CA85EFAD19}"/>
    <hyperlink ref="W93" r:id="rId480" xr:uid="{6C338F29-4DE6-4594-BBDF-B20242263A4D}"/>
    <hyperlink ref="H94" r:id="rId481" xr:uid="{5F8F28BF-0014-4F4A-9C3C-B330B23C13E7}"/>
    <hyperlink ref="K94" r:id="rId482" xr:uid="{6551DC77-E925-4D05-8624-98CE1BB1675F}"/>
    <hyperlink ref="N94" r:id="rId483" xr:uid="{6C329DCB-B9B6-4039-BFA2-8F83D1FFE633}"/>
    <hyperlink ref="Q94" r:id="rId484" xr:uid="{0D14C397-14A3-4E9F-B201-8D334E419EC4}"/>
    <hyperlink ref="T94" r:id="rId485" xr:uid="{571AD353-2B96-431E-9C7E-BCD354F9B7C8}"/>
    <hyperlink ref="W94" r:id="rId486" xr:uid="{B3741992-57CC-46F7-858A-C1CF3A3E41BB}"/>
    <hyperlink ref="H95" r:id="rId487" xr:uid="{DE19D791-BD2D-43AE-B373-D4B5C0A9231F}"/>
    <hyperlink ref="K95" r:id="rId488" xr:uid="{97F33A28-B28A-4182-A5B4-EDDF3FEB3E19}"/>
    <hyperlink ref="N95" r:id="rId489" xr:uid="{58B77D67-9752-4F2C-824F-0516B647B9DC}"/>
    <hyperlink ref="Q95" r:id="rId490" xr:uid="{209B27AD-1DEB-45A9-A991-D039DFE5FDC8}"/>
    <hyperlink ref="T95" r:id="rId491" xr:uid="{782CA085-D69D-4F9A-9254-3AAECFE90BA8}"/>
    <hyperlink ref="W95" r:id="rId492" xr:uid="{B9EDFFBD-C0B8-45AB-AA79-9404E5521EAB}"/>
    <hyperlink ref="H96" r:id="rId493" xr:uid="{F66944B4-CA6E-42EF-9C3E-F4790FB9BEA5}"/>
    <hyperlink ref="K96" r:id="rId494" xr:uid="{AD11B4AE-8C8C-4D4C-9D17-728F685D8E66}"/>
    <hyperlink ref="N96" r:id="rId495" xr:uid="{CAA8A335-9D8E-4357-A000-5BA7AC2F65BC}"/>
    <hyperlink ref="Q96" r:id="rId496" xr:uid="{E737FA18-65F5-449D-B922-4A9262CE64AD}"/>
    <hyperlink ref="T96" r:id="rId497" xr:uid="{8436D189-8629-4DCC-86C3-42717B924CA1}"/>
    <hyperlink ref="H97" r:id="rId498" xr:uid="{A5DDF583-F57B-4934-A23E-209A53DC6854}"/>
    <hyperlink ref="K97" r:id="rId499" xr:uid="{E15E2D07-261B-4D49-8B7F-78B6E7860EA3}"/>
    <hyperlink ref="N97" r:id="rId500" xr:uid="{2E5F83F9-6612-49EF-93F9-031CBEC3DA21}"/>
    <hyperlink ref="Q97" r:id="rId501" xr:uid="{CCBBFC7C-3760-4D37-B8F3-73AC0ED47980}"/>
    <hyperlink ref="T97" r:id="rId502" xr:uid="{77E3CD11-E9BD-436E-A5BF-1F200973619A}"/>
    <hyperlink ref="W97" r:id="rId503" xr:uid="{B94DF87C-6EAC-4DAD-8B71-3BD86E8FA0FD}"/>
    <hyperlink ref="H98" r:id="rId504" xr:uid="{B6736F9F-3533-4991-B7A2-5D97B0605F90}"/>
    <hyperlink ref="K98" r:id="rId505" xr:uid="{20FC56C5-99C6-43AD-8315-D8F726CC2437}"/>
    <hyperlink ref="N98" r:id="rId506" xr:uid="{27326A92-375A-482F-93E5-9CADB853FF43}"/>
    <hyperlink ref="Q98" r:id="rId507" xr:uid="{511D4A88-BE5A-499F-9E82-B7B0041BF421}"/>
    <hyperlink ref="T98" r:id="rId508" xr:uid="{37BA429F-8014-4BBC-A727-08910C7C80C7}"/>
    <hyperlink ref="W98" r:id="rId509" xr:uid="{B27753E1-6335-4A93-9CA6-3A7B5AFDD2A8}"/>
    <hyperlink ref="H99" r:id="rId510" xr:uid="{02CADE87-9321-49A2-9BD3-FEA061E61E6F}"/>
    <hyperlink ref="K99" r:id="rId511" xr:uid="{5B083965-0D8F-4944-9E16-4CBA8AE5DFFB}"/>
    <hyperlink ref="N99" r:id="rId512" xr:uid="{8EBC5C48-199B-427C-AF91-812A87AA6DB3}"/>
    <hyperlink ref="Q99" r:id="rId513" xr:uid="{AC187C1B-42A1-49F3-AD21-AD7E269F4C2C}"/>
    <hyperlink ref="T99" r:id="rId514" xr:uid="{FEB94D56-CC82-4BAE-9564-D9AD166200D4}"/>
    <hyperlink ref="W99" r:id="rId515" xr:uid="{09344F2F-522F-4138-880F-F1154B4F40FD}"/>
    <hyperlink ref="H100" r:id="rId516" xr:uid="{FCE97DC8-BD8F-46AF-AF2C-B90BD5FA41C3}"/>
    <hyperlink ref="K100" r:id="rId517" xr:uid="{BD129524-14EB-4A2C-90FE-C0D2493FA2D8}"/>
    <hyperlink ref="N100" r:id="rId518" xr:uid="{3ABAF49F-7A54-4C07-8F87-E1C62B456D95}"/>
    <hyperlink ref="Q100" r:id="rId519" xr:uid="{B7E63CEE-71C2-4959-AB0B-88973EABC889}"/>
    <hyperlink ref="T100" r:id="rId520" xr:uid="{330783CE-4B4C-417D-BAB8-1C0786189330}"/>
    <hyperlink ref="W100" r:id="rId521" xr:uid="{904386E9-8947-4473-98EC-BC232B367DEF}"/>
    <hyperlink ref="H101" r:id="rId522" xr:uid="{8F4B21F4-BAF0-490C-A5BC-DD610C68FED7}"/>
    <hyperlink ref="K101" r:id="rId523" xr:uid="{18A1E10C-7CAC-420E-B284-053DC1E744AD}"/>
    <hyperlink ref="N101" r:id="rId524" xr:uid="{ADBF5A06-5E3B-4689-AEB7-0FDCDFD1BAD0}"/>
    <hyperlink ref="Q101" r:id="rId525" xr:uid="{001B0C9C-6D89-450F-A059-8712B3E39B17}"/>
    <hyperlink ref="T101" r:id="rId526" xr:uid="{27DC3E1D-586B-4BD4-B6D1-2846AB95D773}"/>
    <hyperlink ref="W101" r:id="rId527" xr:uid="{B5E13A64-7E2F-4D99-98DE-1104621CC7C4}"/>
    <hyperlink ref="H57" r:id="rId528" xr:uid="{8614CFF2-70BC-4398-A699-0EBC79F1522D}"/>
    <hyperlink ref="K57" r:id="rId529" xr:uid="{D5634403-6BC5-45A2-BD3D-B3A9AE18FF9A}"/>
    <hyperlink ref="N57" r:id="rId530" xr:uid="{2242139D-EB08-412D-9569-05479ADE75BF}"/>
    <hyperlink ref="T57" r:id="rId531" xr:uid="{3636C267-7180-4F49-A539-9636923F5D1D}"/>
    <hyperlink ref="W57" r:id="rId532" xr:uid="{611C2984-EE7E-4121-BC06-A7102ABEC289}"/>
    <hyperlink ref="H62" r:id="rId533" xr:uid="{71F23C17-37CC-439D-890E-EE41492DCF42}"/>
    <hyperlink ref="K62" r:id="rId534" xr:uid="{FE549771-E9FC-40D4-9B70-BC841E1F0B46}"/>
    <hyperlink ref="N62" r:id="rId535" xr:uid="{CC48255E-EF35-48BD-91A4-49703DA14A31}"/>
    <hyperlink ref="T62" r:id="rId536" xr:uid="{DC01B9CD-88A1-411B-BD44-6188E730F051}"/>
    <hyperlink ref="W62" r:id="rId537" xr:uid="{BADDC69D-7E0E-4793-93E4-64B624222B69}"/>
    <hyperlink ref="H112" r:id="rId538" xr:uid="{1789495E-78C1-4301-A0E8-204425A08527}"/>
    <hyperlink ref="K112" r:id="rId539" xr:uid="{CF16A667-F0E2-43F1-9E0A-7C76BCE51295}"/>
    <hyperlink ref="N112" r:id="rId540" xr:uid="{62A293FB-BCF0-40D6-AD68-1F285FCC9338}"/>
    <hyperlink ref="Q112" r:id="rId541" xr:uid="{A5BF4851-4FE0-43ED-B937-39130AE7CD93}"/>
    <hyperlink ref="T112" r:id="rId542" xr:uid="{17659C3B-2E2A-435B-BAB6-B6A9974F9704}"/>
    <hyperlink ref="W112" r:id="rId543" xr:uid="{99A8F41A-33B7-4243-9EA2-5F1B058E2392}"/>
    <hyperlink ref="H113" r:id="rId544" xr:uid="{4FB8EB21-60D6-4F92-87D1-BC5A0DAFDD36}"/>
    <hyperlink ref="K113" r:id="rId545" xr:uid="{1C903A1D-E9F6-4677-A755-5B98B131B275}"/>
    <hyperlink ref="N113" r:id="rId546" xr:uid="{F9B9E75B-A2B3-436A-BCD1-523564E500B7}"/>
    <hyperlink ref="T113" r:id="rId547" xr:uid="{21ECF521-E49E-4309-9242-D03EA2AD42FD}"/>
    <hyperlink ref="W113" r:id="rId548" xr:uid="{74E4C778-95CF-42DA-AF69-C44FB7663472}"/>
    <hyperlink ref="H114" r:id="rId549" xr:uid="{5A37E720-24C0-4B3A-BBEA-2FC83383BE61}"/>
    <hyperlink ref="K114" r:id="rId550" xr:uid="{A65145FB-AF30-4563-8A94-D25143616AB2}"/>
    <hyperlink ref="N114" r:id="rId551" xr:uid="{19F758E7-9036-4E17-B105-A33EC548A612}"/>
    <hyperlink ref="T114" r:id="rId552" xr:uid="{16645AC1-4331-494D-B1D7-5A1E5A30BA70}"/>
    <hyperlink ref="W114" r:id="rId553" xr:uid="{8B9CB24B-88B6-4706-B329-4E841B73D4E8}"/>
    <hyperlink ref="H115" r:id="rId554" xr:uid="{C1F3E1A0-32DF-44D3-9AB0-B8497BE58900}"/>
    <hyperlink ref="K115" r:id="rId555" xr:uid="{90A0996F-FE20-4C4D-8174-F8A994AE7AF8}"/>
    <hyperlink ref="N115" r:id="rId556" xr:uid="{128F79B2-35A4-405E-B327-AF2F17C76DA2}"/>
    <hyperlink ref="T115" r:id="rId557" xr:uid="{F401BB8C-37F0-4B79-8D92-A96764A080FE}"/>
    <hyperlink ref="W115" r:id="rId558" xr:uid="{2EC8C177-A9BB-4654-918F-2B854B9CF8B7}"/>
    <hyperlink ref="K102" r:id="rId559" xr:uid="{00AEB2A5-3CBD-4738-9B46-AE612A4920E1}"/>
    <hyperlink ref="N102" r:id="rId560" xr:uid="{19E477D2-AA6E-404B-91A2-69B2F3F1148D}"/>
    <hyperlink ref="T102" r:id="rId561" xr:uid="{EDCDBA67-58D3-43EA-9EBA-E29A48971E18}"/>
    <hyperlink ref="W102" r:id="rId562" xr:uid="{3CC3BDFE-2C76-4A92-9718-51AAAB7A7BCC}"/>
    <hyperlink ref="H103" r:id="rId563" xr:uid="{5BAB8AA6-B55E-4CA6-88EC-2118C999B803}"/>
    <hyperlink ref="K103" r:id="rId564" xr:uid="{9FFE6F1D-6B88-46ED-A4C0-A2DEB9A88288}"/>
    <hyperlink ref="N103" r:id="rId565" xr:uid="{19FE8D9C-77A0-4DEC-8902-439BC7DBDD9F}"/>
    <hyperlink ref="T103" r:id="rId566" xr:uid="{E833F0C5-85D4-49F9-BDFB-E61A969D36E0}"/>
    <hyperlink ref="W103" r:id="rId567" xr:uid="{7486CDEE-78F2-4AD7-AABC-5F36077192A7}"/>
    <hyperlink ref="H104" r:id="rId568" xr:uid="{417BD407-FD36-49A7-86EF-6F092B6E1556}"/>
    <hyperlink ref="K104" r:id="rId569" xr:uid="{EF61050A-0896-4BD4-9D94-3D141F9DE499}"/>
    <hyperlink ref="N104" r:id="rId570" xr:uid="{92C9ABB1-8681-4BF3-BA49-88821023626F}"/>
    <hyperlink ref="T104" r:id="rId571" xr:uid="{710B7CE8-4877-4779-B859-51BBC191C3D2}"/>
    <hyperlink ref="W104" r:id="rId572" xr:uid="{43F5BC92-E510-4A28-B03C-65920C687296}"/>
    <hyperlink ref="H105" r:id="rId573" xr:uid="{00DCD88D-0F41-4524-9CF8-CF2717AA2058}"/>
    <hyperlink ref="K105" r:id="rId574" xr:uid="{F067029F-3A9E-4B22-834B-DA5BA86DB957}"/>
    <hyperlink ref="N105" r:id="rId575" xr:uid="{EB0B1E99-44FD-4FCF-B16B-726BB1899A4A}"/>
    <hyperlink ref="T105" r:id="rId576" xr:uid="{DDC863AA-6768-4E76-95F8-04555DB9F458}"/>
    <hyperlink ref="W105" r:id="rId577" xr:uid="{97EE6C3E-F3C9-4656-9902-954AF6950435}"/>
    <hyperlink ref="H106" r:id="rId578" xr:uid="{626F9D7C-9501-4E15-95F7-4488C90B0D86}"/>
    <hyperlink ref="K106" r:id="rId579" xr:uid="{253C7F87-8768-4A15-A0E1-E3C4A5A90EA6}"/>
    <hyperlink ref="N106" r:id="rId580" xr:uid="{D82B5D77-C8B6-4B54-BFF0-56CFD826A5E7}"/>
    <hyperlink ref="T106" r:id="rId581" xr:uid="{1E55346E-0B4B-4011-B449-3837A4B1B2FA}"/>
    <hyperlink ref="W106" r:id="rId582" xr:uid="{A27D97BD-A74C-4E02-9E51-29C6912EBC48}"/>
    <hyperlink ref="H107" r:id="rId583" xr:uid="{C7F9CC9A-F002-49D4-86D7-6E743E07479D}"/>
    <hyperlink ref="K107" r:id="rId584" xr:uid="{BFA7E018-1B55-499A-AE80-B4EC56492843}"/>
    <hyperlink ref="N107" r:id="rId585" xr:uid="{2A8A19F0-5ABC-48C1-B491-CF0267DBBE03}"/>
    <hyperlink ref="T107" r:id="rId586" xr:uid="{6074E4BA-03B1-4BBE-BBD5-C0C5786A14EA}"/>
    <hyperlink ref="W107" r:id="rId587" xr:uid="{65355104-EB60-4967-A020-190B15B87673}"/>
    <hyperlink ref="H108" r:id="rId588" xr:uid="{6AEE0D6C-0011-4116-84ED-52E5B530C4EB}"/>
    <hyperlink ref="K108" r:id="rId589" xr:uid="{60828712-6D72-4FB1-A3C0-C19F69E3BE70}"/>
    <hyperlink ref="N108" r:id="rId590" xr:uid="{4306E3C4-3AC3-4DB4-B286-056BFF19DB11}"/>
    <hyperlink ref="T108" r:id="rId591" xr:uid="{A2891E5F-78F1-4EDB-B423-C933FE97ECB6}"/>
    <hyperlink ref="W108" r:id="rId592" xr:uid="{8DF3A596-70D4-42B1-8E62-EAE20AF8DBB6}"/>
    <hyperlink ref="H109" r:id="rId593" xr:uid="{F6F83B97-3AF0-415B-A9DA-323585DD11D7}"/>
    <hyperlink ref="K109" r:id="rId594" xr:uid="{B9EB5FC0-BCD1-47E3-96DB-C47E4DAC988D}"/>
    <hyperlink ref="N109" r:id="rId595" xr:uid="{834A917D-3A0F-4419-8F62-C784D445EFA2}"/>
    <hyperlink ref="T109" r:id="rId596" xr:uid="{637B5BEE-90FC-452A-B217-FFA68CA12724}"/>
    <hyperlink ref="W109" r:id="rId597" xr:uid="{A47F0FE3-470A-4650-8BE1-28DFACB9B06E}"/>
    <hyperlink ref="H110" r:id="rId598" xr:uid="{E2418E18-04BE-4B4A-89A0-5824C539CCD4}"/>
    <hyperlink ref="K110" r:id="rId599" xr:uid="{6E1591B8-C453-4D25-A2CB-A6164F5F68AF}"/>
    <hyperlink ref="N110" r:id="rId600" xr:uid="{F6254E63-7F30-4DA1-9287-C499294ECF74}"/>
    <hyperlink ref="T110" r:id="rId601" xr:uid="{E505FA0B-EDDB-4CF3-B91F-B88D918398D5}"/>
    <hyperlink ref="W110" r:id="rId602" xr:uid="{5511D5DA-AECE-401E-ACCB-B8F8CF9E4BF3}"/>
    <hyperlink ref="H111" r:id="rId603" xr:uid="{8601E6FF-D8C6-4288-BFBC-C07E24A7A9B2}"/>
    <hyperlink ref="K111" r:id="rId604" xr:uid="{D0AAC246-D991-4EA4-B5B6-F7E72E5F8C50}"/>
    <hyperlink ref="N111" r:id="rId605" xr:uid="{77C75D75-0E80-4876-A75B-668050ED1468}"/>
    <hyperlink ref="T111" r:id="rId606" xr:uid="{16FEFDF6-E048-45B1-BB8B-F53FD52FBA2F}"/>
    <hyperlink ref="W111" r:id="rId607" xr:uid="{F895E3F5-A2AE-4E45-AB53-1BE9538CC890}"/>
    <hyperlink ref="H118" r:id="rId608" xr:uid="{3D6AC96B-87B4-465D-8D41-47F6BCC873C0}"/>
    <hyperlink ref="H119" r:id="rId609" xr:uid="{5D333889-B0C9-4B40-A64F-33F26FAF45B5}"/>
    <hyperlink ref="H120" r:id="rId610" xr:uid="{E64A3D74-FE54-4409-B369-581DAE81C8BB}"/>
    <hyperlink ref="Q124" r:id="rId611" xr:uid="{806E532E-BFAE-47DA-80B4-0A0AAB1B140C}"/>
    <hyperlink ref="K118" r:id="rId612" xr:uid="{6CA6FAF2-F8A2-40EF-8123-7D11D9E29330}"/>
    <hyperlink ref="N118" r:id="rId613" xr:uid="{1EEC4FB0-BC0D-498D-A0B2-45EE09CE64D1}"/>
    <hyperlink ref="Q118" r:id="rId614" xr:uid="{45172D27-A917-4607-A312-5B89AC9F71DF}"/>
    <hyperlink ref="T118" r:id="rId615" xr:uid="{849C5995-96EA-420C-A6B3-86DFFD5B7EF7}"/>
    <hyperlink ref="W118" r:id="rId616" xr:uid="{90370DD0-75A7-493E-AFCA-EF4110813B21}"/>
    <hyperlink ref="K119" r:id="rId617" xr:uid="{4FA0205C-8E7E-4B50-A3BB-64CDDF74D073}"/>
    <hyperlink ref="N119" r:id="rId618" xr:uid="{9031AB43-A3E5-4FBC-A3AB-889AF95E60F3}"/>
    <hyperlink ref="T119" r:id="rId619" xr:uid="{922FE708-32EE-456C-99DF-9BFE17E0C164}"/>
    <hyperlink ref="W119" r:id="rId620" xr:uid="{B4AA33AB-2184-456A-BFC7-8B9895CF0C2D}"/>
    <hyperlink ref="K120" r:id="rId621" xr:uid="{077EE888-6EC4-44D2-9C1F-7769842DC50A}"/>
    <hyperlink ref="N120" r:id="rId622" xr:uid="{FEC1B204-3280-47DA-95D4-AD7445617237}"/>
    <hyperlink ref="T120" r:id="rId623" xr:uid="{DD3E5737-9073-4FF5-B130-682649D568B3}"/>
    <hyperlink ref="W120" r:id="rId624" xr:uid="{EBA4511E-AF08-40BF-A3BD-E9633D1DE9EE}"/>
    <hyperlink ref="H121" r:id="rId625" xr:uid="{7F804512-61AD-44E7-8606-90F4F03FE4F8}"/>
    <hyperlink ref="K121" r:id="rId626" xr:uid="{C21FC992-1420-488A-A862-1F206EE97125}"/>
    <hyperlink ref="N121" r:id="rId627" xr:uid="{A3ED06DB-171B-4FA7-93AF-8A0E5FE42927}"/>
    <hyperlink ref="T121" r:id="rId628" xr:uid="{AD3696E6-81A1-4371-9C9F-EA8E345AA258}"/>
    <hyperlink ref="W121" r:id="rId629" xr:uid="{F9F18E09-8B3D-474A-A7B2-1DF192081AC2}"/>
    <hyperlink ref="H122" r:id="rId630" xr:uid="{3BC921EB-21CC-4768-A659-B8DD557DD025}"/>
    <hyperlink ref="K122" r:id="rId631" xr:uid="{A9D6CEFA-406D-4A24-AA7F-7B4E68C46C38}"/>
    <hyperlink ref="N122" r:id="rId632" xr:uid="{3D8EC9B8-48E1-404E-9BFD-D6032E63A767}"/>
    <hyperlink ref="T122" r:id="rId633" xr:uid="{DA9A44B7-06BA-4F1C-8D1F-F326431EC0A1}"/>
    <hyperlink ref="W122" r:id="rId634" xr:uid="{7D82AE41-55BD-45AC-BC06-1706C46339B7}"/>
    <hyperlink ref="H123" r:id="rId635" xr:uid="{6B00C9A6-1610-4FB6-9462-65617873A865}"/>
    <hyperlink ref="K123" r:id="rId636" xr:uid="{9916DEF3-6F7F-4CFE-B25D-D1B77BB39105}"/>
    <hyperlink ref="N123" r:id="rId637" xr:uid="{5E74EE82-AF25-43F9-AB50-C050CBF0C60C}"/>
    <hyperlink ref="T123" r:id="rId638" xr:uid="{17D6D230-FDF4-41E5-8471-D28D20312393}"/>
    <hyperlink ref="W123" r:id="rId639" xr:uid="{6D455052-0B9E-4CD4-8E6E-5CCD57CE9136}"/>
    <hyperlink ref="H124" r:id="rId640" xr:uid="{58924FF2-D1A4-461C-832D-652D964F89D2}"/>
    <hyperlink ref="K124" r:id="rId641" xr:uid="{6BBB60E4-F3DE-4EA1-81EF-11E11E0685FF}"/>
    <hyperlink ref="N124" r:id="rId642" xr:uid="{0666DDEB-4868-45ED-9965-EBC82A92E41C}"/>
    <hyperlink ref="T124" r:id="rId643" xr:uid="{004CD55E-12CF-4B08-BF31-88CA7ADC6D9F}"/>
    <hyperlink ref="W124" r:id="rId644" xr:uid="{2AA22205-149B-4B5E-BF29-8911BFE3CEA8}"/>
    <hyperlink ref="H125" r:id="rId645" xr:uid="{E719D6C4-AA53-4C70-8128-2DFD339279C2}"/>
    <hyperlink ref="K125" r:id="rId646" xr:uid="{EC45CC06-B451-496F-A554-849B6C733881}"/>
    <hyperlink ref="N125" r:id="rId647" xr:uid="{B3AECC55-73CB-48C8-8BED-58F91846F070}"/>
    <hyperlink ref="T125" r:id="rId648" xr:uid="{92AD3E2F-5151-48DA-A331-0192680E3D86}"/>
    <hyperlink ref="W125" r:id="rId649" xr:uid="{4E496E29-4030-431B-BA96-A00D3F15B1FD}"/>
    <hyperlink ref="H126" r:id="rId650" xr:uid="{7DE0434F-B810-456A-AB8F-DBD565523037}"/>
    <hyperlink ref="K126" r:id="rId651" xr:uid="{EE1776D9-0A48-4959-999E-6A3A531C7A27}"/>
    <hyperlink ref="N126" r:id="rId652" xr:uid="{6F2A608F-3BAE-45F7-AC44-F9EA76C418AB}"/>
    <hyperlink ref="T126" r:id="rId653" xr:uid="{8737EB49-9290-4C22-97D1-4FED4C993C90}"/>
    <hyperlink ref="W126" r:id="rId654" xr:uid="{1B8FE510-D5D3-4950-A85F-39DF9B5A69E1}"/>
    <hyperlink ref="H127" r:id="rId655" xr:uid="{B97925AE-AA9F-487E-A91D-DA338B8F34EE}"/>
    <hyperlink ref="K127" r:id="rId656" xr:uid="{A5A54F0B-6DE5-453E-AA71-5096013C8BDC}"/>
    <hyperlink ref="N127" r:id="rId657" xr:uid="{6133565E-3640-4894-9EA6-D50C7F549DBB}"/>
    <hyperlink ref="T127" r:id="rId658" xr:uid="{3EBE19EA-BB86-4D77-B9CA-99FE000C3601}"/>
    <hyperlink ref="W127" r:id="rId659" xr:uid="{66B4D859-2CD8-4DCB-A284-37B094A4D692}"/>
    <hyperlink ref="H128" r:id="rId660" xr:uid="{E5707256-DD9D-4238-8C61-92C76484604D}"/>
    <hyperlink ref="K128" r:id="rId661" xr:uid="{E637651C-10A3-4D3F-9006-BA8A98D02D27}"/>
    <hyperlink ref="N128" r:id="rId662" xr:uid="{85D25E0D-E10D-4D30-AC3F-81AD6DA09AF5}"/>
    <hyperlink ref="T128" r:id="rId663" xr:uid="{D4FAA10D-8F7A-43F6-82AE-1D4F047EC351}"/>
    <hyperlink ref="W128" r:id="rId664" xr:uid="{06CF8BD6-7D44-401D-A2D8-1A1B52E5FC4E}"/>
    <hyperlink ref="H129" r:id="rId665" xr:uid="{78C8A8BC-40F8-43AB-9A43-1C27FF3B96C8}"/>
    <hyperlink ref="K129" r:id="rId666" xr:uid="{FACA68AF-97C4-4755-91EF-6751F6AD1F6B}"/>
    <hyperlink ref="N129" r:id="rId667" xr:uid="{9E38A9E8-FA98-4B1B-9F06-4C9C316656CB}"/>
    <hyperlink ref="T129" r:id="rId668" xr:uid="{86217695-EEED-4BE6-8BAE-88073D27F648}"/>
    <hyperlink ref="W129" r:id="rId669" xr:uid="{F39935E2-3284-44C7-BCF2-402B6CBDA1DB}"/>
    <hyperlink ref="W131" r:id="rId670" xr:uid="{B0045635-9218-421D-844B-304D29415A67}"/>
    <hyperlink ref="H130" r:id="rId671" xr:uid="{19572599-9313-46AB-BFDA-78FF0523B67B}"/>
    <hyperlink ref="K130" r:id="rId672" xr:uid="{609D3CC7-6B19-4C15-B4C6-B09BC21C39A3}"/>
    <hyperlink ref="N130" r:id="rId673" xr:uid="{701E5673-778F-4735-9B3E-FAB0E8BE95E4}"/>
    <hyperlink ref="T130" r:id="rId674" xr:uid="{795DBC02-54B9-44ED-B457-4EBAB0A8E671}"/>
    <hyperlink ref="W130" r:id="rId675" xr:uid="{F5ED45B9-AD14-4682-820B-1177A070CBC0}"/>
    <hyperlink ref="T131" r:id="rId676" xr:uid="{A00AE977-85AF-4871-857F-6CEAD41F2D7C}"/>
    <hyperlink ref="Q131" r:id="rId677" xr:uid="{4BE12563-ACF7-4520-8F2E-3326775A1638}"/>
    <hyperlink ref="N132" r:id="rId678" xr:uid="{C7C8771F-A8D9-4181-A7B2-58DAD0D13B06}"/>
    <hyperlink ref="K132" r:id="rId679" xr:uid="{9DCFD938-C02D-4501-938B-E082DA6F7A45}"/>
    <hyperlink ref="H132" r:id="rId680" xr:uid="{D81F232F-D442-49E7-950B-71319E7194C7}"/>
    <hyperlink ref="H135" r:id="rId681" xr:uid="{35687047-3A98-4DF4-AA6D-DD7D8AA15743}"/>
    <hyperlink ref="K135" r:id="rId682" xr:uid="{DF759B8B-0021-4D17-9A37-042B8294A487}"/>
    <hyperlink ref="H131" r:id="rId683" xr:uid="{FACE526A-1F07-4BE0-BDB8-45399A6CA004}"/>
    <hyperlink ref="K131" r:id="rId684" xr:uid="{89949DFC-3BCC-4FA6-8436-F8F449169540}"/>
    <hyperlink ref="N131" r:id="rId685" xr:uid="{A129DF6E-96FF-4A08-8103-D9A80B9E07C1}"/>
    <hyperlink ref="N135" r:id="rId686" xr:uid="{1721B180-E363-4641-BC1E-5B5ED5255DA2}"/>
    <hyperlink ref="T135" r:id="rId687" xr:uid="{0EE1BF66-D12C-43E9-A221-3345670A92DA}"/>
    <hyperlink ref="W135" r:id="rId688" xr:uid="{C6DB6DC7-6782-4498-88C5-42C353FA15C1}"/>
    <hyperlink ref="T132" r:id="rId689" xr:uid="{C4549FA3-00B9-4D30-88E9-F2415766A41B}"/>
    <hyperlink ref="Q135" r:id="rId690" xr:uid="{579642C5-D8DE-4359-BBF7-806342F62E71}"/>
    <hyperlink ref="W132" r:id="rId691" xr:uid="{1FBCE1B5-02FF-45E7-9025-7F24293EEAB9}"/>
    <hyperlink ref="H133" r:id="rId692" xr:uid="{FAD6BE4A-F876-480D-BD21-038C714EA42A}"/>
    <hyperlink ref="K133" r:id="rId693" xr:uid="{AE8429B0-9022-46BD-8F98-02E3EBA68220}"/>
    <hyperlink ref="K136" r:id="rId694" xr:uid="{91BDA8C7-CAF0-44FD-9CF5-EDB723811CCC}"/>
    <hyperlink ref="N133" r:id="rId695" xr:uid="{9080F6F8-8A34-4D89-A7BC-FAC3AAA2A258}"/>
    <hyperlink ref="N136" r:id="rId696" xr:uid="{63BFB56C-470F-44A7-98EE-E3B6A5B7D2C3}"/>
    <hyperlink ref="T133" r:id="rId697" xr:uid="{AA680F0E-2CB6-40F9-AF21-A214B7D3C9AD}"/>
    <hyperlink ref="Q136" r:id="rId698" xr:uid="{BDBDC207-D412-48A6-85ED-16A66FAA78AC}"/>
    <hyperlink ref="W133" r:id="rId699" xr:uid="{1F7D46A1-5E19-49F8-BDEF-FF21BE8CFAE3}"/>
    <hyperlink ref="T136" r:id="rId700" xr:uid="{BA6AB77D-EDD9-48E9-A778-4FB3204E1263}"/>
    <hyperlink ref="W136" r:id="rId701" xr:uid="{43466BE3-86A2-4BCF-9805-4EE1FD808D75}"/>
    <hyperlink ref="H134" r:id="rId702" xr:uid="{EFDA6687-3516-44EF-9C03-B36E0F4DB7B2}"/>
    <hyperlink ref="K134" r:id="rId703" xr:uid="{E8AC0FBB-FEBD-4291-A987-03C7A7A6765B}"/>
    <hyperlink ref="N134" r:id="rId704" xr:uid="{AEE63136-99B6-4164-B44C-399A40589A4C}"/>
    <hyperlink ref="K137" r:id="rId705" xr:uid="{B0EF829E-AEEB-41D1-8D27-20B9682192D3}"/>
    <hyperlink ref="T134" r:id="rId706" xr:uid="{F1C4CA0B-2CDC-4616-9BBF-F29A29FEDE5C}"/>
    <hyperlink ref="N137" r:id="rId707" xr:uid="{11FA0A54-7888-4C6F-84E2-E202F220C5AE}"/>
    <hyperlink ref="W134" r:id="rId708" xr:uid="{652C4E0B-38AB-462D-A262-698E6948DFB2}"/>
    <hyperlink ref="Q137" r:id="rId709" xr:uid="{8D1040F1-5759-4DA5-8839-B10618407BBE}"/>
    <hyperlink ref="T137" r:id="rId710" xr:uid="{FF6C0B16-B84C-4B58-BCF8-FDA0754F0E4C}"/>
    <hyperlink ref="W137" r:id="rId711" xr:uid="{C4778A84-AC32-44BA-9A54-3977A5CC568C}"/>
    <hyperlink ref="H149" r:id="rId712" xr:uid="{C2412FF7-9D35-48F8-BEA9-0D804F9BBAF7}"/>
    <hyperlink ref="K149" r:id="rId713" xr:uid="{0340ECA0-4C21-4550-B563-77972A032873}"/>
    <hyperlink ref="N149" r:id="rId714" xr:uid="{245B7297-D0CC-49F9-84CD-601A8675F970}"/>
    <hyperlink ref="T149" r:id="rId715" xr:uid="{B5C372AC-5CED-4CC2-A571-E29C9301F58E}"/>
    <hyperlink ref="W149" r:id="rId716" xr:uid="{5F2D41F0-49B2-460D-9457-E0980A534409}"/>
    <hyperlink ref="H146" r:id="rId717" xr:uid="{E7119237-7614-4AE0-AD80-33EF7D65BB10}"/>
    <hyperlink ref="K146" r:id="rId718" xr:uid="{8A5CE048-B0D6-43AA-8552-5B0B35DB3F44}"/>
    <hyperlink ref="N146" r:id="rId719" xr:uid="{FFF0A6F8-38A8-4815-992A-B6FB61ED3526}"/>
    <hyperlink ref="T146" r:id="rId720" xr:uid="{74DC5592-7383-4864-82CF-AFBDB6FCDB89}"/>
    <hyperlink ref="W146" r:id="rId721" xr:uid="{00F057D1-3CED-4CC2-BA25-5CFFC5D379EF}"/>
    <hyperlink ref="H150" r:id="rId722" xr:uid="{51EAADFB-FBE0-493C-A3BB-4F51A09C341F}"/>
    <hyperlink ref="K150" r:id="rId723" xr:uid="{B6201614-30D7-4AD9-AB67-EDC98C4C9BBD}"/>
    <hyperlink ref="N150" r:id="rId724" xr:uid="{E0EC70F5-A2E3-4238-B8DA-6B89ADD3BD97}"/>
    <hyperlink ref="T150" r:id="rId725" xr:uid="{B7342292-03D1-4C7C-90DC-F4F416CAEFE0}"/>
    <hyperlink ref="W150" r:id="rId726" xr:uid="{F137782A-B166-4431-BA8B-8C32CB96AE12}"/>
    <hyperlink ref="H145" r:id="rId727" xr:uid="{89BDDA5D-FF90-465E-BA36-D5EF7DA940EC}"/>
    <hyperlink ref="K145" r:id="rId728" xr:uid="{B2CD2E64-B4FE-4850-8A3E-C1CB4FF78168}"/>
    <hyperlink ref="N145" r:id="rId729" xr:uid="{DD2F51DC-0B1B-4863-BEFF-4E3559D65270}"/>
    <hyperlink ref="T145" r:id="rId730" xr:uid="{4AF4D151-FFD1-45F3-83FA-6A0D92D54360}"/>
    <hyperlink ref="W145" r:id="rId731" xr:uid="{6A102815-950F-4559-B029-9C11EB8F65DD}"/>
    <hyperlink ref="H148" r:id="rId732" xr:uid="{7AAAC9E8-E4A8-408F-9DC4-8946106F1742}"/>
    <hyperlink ref="K148" r:id="rId733" xr:uid="{45D84495-270E-4F62-A3E5-639ACCB54BD6}"/>
    <hyperlink ref="N148" r:id="rId734" xr:uid="{0869E92E-16D8-4691-ACAB-1B5E5D6A7ABC}"/>
    <hyperlink ref="T148" r:id="rId735" xr:uid="{9779DDC6-7770-4845-8A8E-4C70906677D5}"/>
    <hyperlink ref="W148" r:id="rId736" xr:uid="{BE06011F-B5CF-4C71-95B5-456AECC5D7B0}"/>
    <hyperlink ref="Q149" r:id="rId737" xr:uid="{2D23C7DF-5DCB-42F2-B09D-A638579A4C64}"/>
    <hyperlink ref="H144" r:id="rId738" xr:uid="{FE1DDB3A-99A7-48E3-9942-D8059321FE3B}"/>
    <hyperlink ref="K144" r:id="rId739" xr:uid="{3040A30A-F043-4B4D-B43B-09034252C492}"/>
    <hyperlink ref="N144" r:id="rId740" xr:uid="{6613DE2B-5C25-438F-A781-3B576A94312E}"/>
    <hyperlink ref="Q144" r:id="rId741" xr:uid="{A6A4BAF5-8E8B-4654-ADFA-51B0EAD6B6EB}"/>
    <hyperlink ref="T144" r:id="rId742" xr:uid="{B5377D27-B5BD-4780-95EE-29746F81F05C}"/>
    <hyperlink ref="W144" r:id="rId743" xr:uid="{181E01A8-9CF5-40C8-AFE9-133B5702616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61B0C-CBC5-4536-A015-C0C9C98DE1CB}">
  <dimension ref="A1:A39"/>
  <sheetViews>
    <sheetView workbookViewId="0"/>
  </sheetViews>
  <sheetFormatPr defaultRowHeight="15.75"/>
  <cols>
    <col min="1" max="1" width="9.5" bestFit="1" customWidth="1"/>
  </cols>
  <sheetData>
    <row r="1" spans="1:1">
      <c r="A1" t="s">
        <v>220</v>
      </c>
    </row>
    <row r="2" spans="1:1">
      <c r="A2" s="2" t="s">
        <v>89</v>
      </c>
    </row>
    <row r="3" spans="1:1">
      <c r="A3" s="2" t="s">
        <v>49</v>
      </c>
    </row>
    <row r="4" spans="1:1">
      <c r="A4" s="2" t="s">
        <v>97</v>
      </c>
    </row>
    <row r="5" spans="1:1">
      <c r="A5" s="2" t="s">
        <v>106</v>
      </c>
    </row>
    <row r="6" spans="1:1">
      <c r="A6" s="2" t="s">
        <v>33</v>
      </c>
    </row>
    <row r="7" spans="1:1">
      <c r="A7" s="2" t="s">
        <v>138</v>
      </c>
    </row>
    <row r="8" spans="1:1">
      <c r="A8" s="2" t="s">
        <v>41</v>
      </c>
    </row>
    <row r="9" spans="1:1">
      <c r="A9" s="2" t="s">
        <v>122</v>
      </c>
    </row>
    <row r="10" spans="1:1">
      <c r="A10" s="2" t="s">
        <v>154</v>
      </c>
    </row>
    <row r="11" spans="1:1">
      <c r="A11" t="s">
        <v>227</v>
      </c>
    </row>
    <row r="12" spans="1:1">
      <c r="A12" t="s">
        <v>262</v>
      </c>
    </row>
    <row r="13" spans="1:1">
      <c r="A13" s="2" t="s">
        <v>114</v>
      </c>
    </row>
    <row r="14" spans="1:1">
      <c r="A14" s="2" t="s">
        <v>130</v>
      </c>
    </row>
    <row r="15" spans="1:1">
      <c r="A15" t="s">
        <v>192</v>
      </c>
    </row>
    <row r="16" spans="1:1">
      <c r="A16" t="s">
        <v>213</v>
      </c>
    </row>
    <row r="17" spans="1:1">
      <c r="A17" t="s">
        <v>297</v>
      </c>
    </row>
    <row r="18" spans="1:1">
      <c r="A18" t="s">
        <v>276</v>
      </c>
    </row>
    <row r="19" spans="1:1">
      <c r="A19" s="2" t="s">
        <v>57</v>
      </c>
    </row>
    <row r="20" spans="1:1">
      <c r="A20" s="2" t="s">
        <v>170</v>
      </c>
    </row>
    <row r="21" spans="1:1">
      <c r="A21" t="s">
        <v>311</v>
      </c>
    </row>
    <row r="22" spans="1:1">
      <c r="A22" s="2" t="s">
        <v>162</v>
      </c>
    </row>
    <row r="23" spans="1:1">
      <c r="A23" t="s">
        <v>206</v>
      </c>
    </row>
    <row r="24" spans="1:1">
      <c r="A24" s="2" t="s">
        <v>178</v>
      </c>
    </row>
    <row r="25" spans="1:1">
      <c r="A25" s="2" t="s">
        <v>65</v>
      </c>
    </row>
    <row r="26" spans="1:1">
      <c r="A26" t="s">
        <v>290</v>
      </c>
    </row>
    <row r="27" spans="1:1">
      <c r="A27" t="s">
        <v>255</v>
      </c>
    </row>
    <row r="28" spans="1:1">
      <c r="A28" t="s">
        <v>234</v>
      </c>
    </row>
    <row r="29" spans="1:1">
      <c r="A29" t="s">
        <v>248</v>
      </c>
    </row>
    <row r="30" spans="1:1">
      <c r="A30" t="s">
        <v>241</v>
      </c>
    </row>
    <row r="31" spans="1:1">
      <c r="A31" s="2" t="s">
        <v>146</v>
      </c>
    </row>
    <row r="32" spans="1:1">
      <c r="A32" t="s">
        <v>304</v>
      </c>
    </row>
    <row r="33" spans="1:1">
      <c r="A33" s="2" t="s">
        <v>25</v>
      </c>
    </row>
    <row r="34" spans="1:1">
      <c r="A34" s="2" t="s">
        <v>81</v>
      </c>
    </row>
    <row r="35" spans="1:1">
      <c r="A35" t="s">
        <v>269</v>
      </c>
    </row>
    <row r="36" spans="1:1">
      <c r="A36" t="s">
        <v>185</v>
      </c>
    </row>
    <row r="37" spans="1:1">
      <c r="A37" s="2" t="s">
        <v>73</v>
      </c>
    </row>
    <row r="38" spans="1:1">
      <c r="A38" t="s">
        <v>199</v>
      </c>
    </row>
    <row r="39" spans="1:1">
      <c r="A39" t="s">
        <v>283</v>
      </c>
    </row>
  </sheetData>
  <sortState xmlns:xlrd2="http://schemas.microsoft.com/office/spreadsheetml/2017/richdata2" ref="A1:A1048576">
    <sortCondition ref="A1:A104857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9EC18-B309-4743-813A-4594EA3C5DD3}">
  <dimension ref="A1:Y101"/>
  <sheetViews>
    <sheetView topLeftCell="A22" workbookViewId="0">
      <selection activeCell="A27" sqref="A27:XFD32"/>
    </sheetView>
  </sheetViews>
  <sheetFormatPr defaultColWidth="11" defaultRowHeight="18.75"/>
  <cols>
    <col min="1" max="1" width="30" customWidth="1"/>
    <col min="2" max="2" width="9"/>
    <col min="3" max="3" width="22.375" bestFit="1" customWidth="1"/>
    <col min="4" max="4" width="21.875" bestFit="1" customWidth="1"/>
    <col min="5" max="5" width="17" customWidth="1"/>
    <col min="6" max="6" width="11.5" customWidth="1"/>
    <col min="7" max="7" width="12.375" customWidth="1"/>
    <col min="8" max="8" width="57.25" bestFit="1" customWidth="1"/>
    <col min="9" max="9" width="30.25" style="3" customWidth="1"/>
    <col min="10" max="10" width="26.625" customWidth="1"/>
    <col min="11" max="11" width="54.125" customWidth="1"/>
    <col min="12" max="12" width="42.125" style="1" customWidth="1"/>
    <col min="13" max="13" width="10.125" customWidth="1"/>
    <col min="14" max="14" width="57.25" customWidth="1"/>
    <col min="15" max="15" width="43.5" customWidth="1"/>
    <col min="16" max="16" width="10.375" customWidth="1"/>
    <col min="17" max="17" width="52.625" hidden="1" customWidth="1"/>
    <col min="18" max="18" width="39" hidden="1" customWidth="1"/>
    <col min="19" max="19" width="9"/>
    <col min="20" max="20" width="55.5" customWidth="1"/>
    <col min="21" max="21" width="25.625" customWidth="1"/>
    <col min="22" max="22" width="9"/>
    <col min="23" max="23" width="55.25" customWidth="1"/>
    <col min="24" max="24" width="32.5" customWidth="1"/>
    <col min="25" max="25" width="9"/>
    <col min="26" max="26" width="56.75" customWidth="1"/>
    <col min="27" max="27" width="40.75" customWidth="1"/>
  </cols>
  <sheetData>
    <row r="1" spans="1:25" s="27" customFormat="1" ht="15" customHeight="1">
      <c r="A1" s="27" t="s">
        <v>1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7" t="s">
        <v>8</v>
      </c>
      <c r="I1" s="18" t="s">
        <v>9</v>
      </c>
      <c r="J1" s="19" t="s">
        <v>10</v>
      </c>
      <c r="K1" s="20" t="s">
        <v>11</v>
      </c>
      <c r="L1" s="20" t="s">
        <v>12</v>
      </c>
      <c r="M1" s="21" t="s">
        <v>10</v>
      </c>
      <c r="N1" s="28" t="s">
        <v>13</v>
      </c>
      <c r="O1" s="29" t="s">
        <v>14</v>
      </c>
      <c r="P1" s="30" t="s">
        <v>10</v>
      </c>
      <c r="Q1" s="22" t="s">
        <v>15</v>
      </c>
      <c r="R1" s="22" t="s">
        <v>16</v>
      </c>
      <c r="S1" s="23" t="s">
        <v>10</v>
      </c>
      <c r="T1" s="24" t="s">
        <v>17</v>
      </c>
      <c r="U1" s="24" t="s">
        <v>18</v>
      </c>
      <c r="V1" s="24" t="s">
        <v>10</v>
      </c>
      <c r="W1" s="34" t="s">
        <v>19</v>
      </c>
      <c r="X1" s="25" t="s">
        <v>20</v>
      </c>
      <c r="Y1" s="26" t="s">
        <v>10</v>
      </c>
    </row>
    <row r="2" spans="1:25" ht="15" customHeight="1">
      <c r="B2" s="1" t="s">
        <v>21</v>
      </c>
      <c r="C2" s="1" t="s">
        <v>22</v>
      </c>
      <c r="D2" s="1" t="s">
        <v>22</v>
      </c>
      <c r="E2" s="1" t="s">
        <v>21</v>
      </c>
      <c r="F2" s="1" t="s">
        <v>21</v>
      </c>
      <c r="G2" s="1" t="s">
        <v>21</v>
      </c>
      <c r="H2" s="13" t="s">
        <v>22</v>
      </c>
      <c r="I2" s="14" t="s">
        <v>22</v>
      </c>
      <c r="J2" s="15" t="s">
        <v>21</v>
      </c>
      <c r="K2" s="11" t="s">
        <v>22</v>
      </c>
      <c r="L2" s="11" t="s">
        <v>22</v>
      </c>
      <c r="M2" s="12" t="s">
        <v>21</v>
      </c>
      <c r="N2" s="31" t="s">
        <v>22</v>
      </c>
      <c r="O2" s="32" t="s">
        <v>22</v>
      </c>
      <c r="P2" s="33" t="s">
        <v>21</v>
      </c>
      <c r="Q2" s="9" t="s">
        <v>22</v>
      </c>
      <c r="R2" s="9" t="s">
        <v>22</v>
      </c>
      <c r="S2" s="10" t="s">
        <v>21</v>
      </c>
      <c r="T2" s="8" t="s">
        <v>22</v>
      </c>
      <c r="U2" s="8"/>
      <c r="V2" s="8" t="s">
        <v>21</v>
      </c>
      <c r="W2" s="5" t="s">
        <v>22</v>
      </c>
      <c r="X2" s="6" t="s">
        <v>22</v>
      </c>
      <c r="Y2" s="7" t="s">
        <v>21</v>
      </c>
    </row>
    <row r="3" spans="1:25" s="44" customFormat="1" ht="15" customHeight="1">
      <c r="A3" s="48" t="s">
        <v>23</v>
      </c>
      <c r="B3" s="38"/>
      <c r="C3" s="38" t="s">
        <v>24</v>
      </c>
      <c r="D3" s="38" t="s">
        <v>25</v>
      </c>
      <c r="E3" s="38"/>
      <c r="F3" s="38"/>
      <c r="G3" s="38"/>
      <c r="H3" s="50" t="s">
        <v>26</v>
      </c>
      <c r="I3" s="40" t="str">
        <f>HYPERLINK(H3, "1. Consentimiento Informado")</f>
        <v>1. Consentimiento Informado</v>
      </c>
      <c r="J3" s="41"/>
      <c r="K3" s="46" t="s">
        <v>27</v>
      </c>
      <c r="L3" s="40" t="str">
        <f>HYPERLINK(K3, "2. Datos demográficos y estilos de vida")</f>
        <v>2. Datos demográficos y estilos de vida</v>
      </c>
      <c r="M3" s="42"/>
      <c r="N3" s="45" t="s">
        <v>28</v>
      </c>
      <c r="O3" s="43" t="str">
        <f>HYPERLINK(N3, "3. Cuestionario de memoria de la vida diaria")</f>
        <v>3. Cuestionario de memoria de la vida diaria</v>
      </c>
      <c r="P3" s="41"/>
      <c r="Q3" s="38" t="s">
        <v>29</v>
      </c>
      <c r="R3" s="40" t="str">
        <f>HYPERLINK(Q3, "4. Encuesta de aceptación de la plataforma")</f>
        <v>4. Encuesta de aceptación de la plataforma</v>
      </c>
      <c r="S3" s="41"/>
      <c r="T3" s="46" t="s">
        <v>30</v>
      </c>
      <c r="U3" s="43" t="str">
        <f>HYPERLINK(T3, "5. Cuestionario De Salud")</f>
        <v>5. Cuestionario De Salud</v>
      </c>
      <c r="W3" s="45" t="s">
        <v>31</v>
      </c>
      <c r="X3" s="40" t="str">
        <f>HYPERLINK(W3, "6. Cuestionario de vida social")</f>
        <v>6. Cuestionario de vida social</v>
      </c>
      <c r="Y3" s="41"/>
    </row>
    <row r="4" spans="1:25" s="44" customFormat="1" ht="15" customHeight="1">
      <c r="A4" s="37" t="s">
        <v>23</v>
      </c>
      <c r="B4" s="38"/>
      <c r="C4" s="38" t="s">
        <v>32</v>
      </c>
      <c r="D4" s="38" t="s">
        <v>33</v>
      </c>
      <c r="E4" s="38"/>
      <c r="F4" s="38"/>
      <c r="G4" s="38"/>
      <c r="H4" s="50" t="s">
        <v>34</v>
      </c>
      <c r="I4" s="40" t="str">
        <f t="shared" ref="I4:I41" si="0">HYPERLINK(H4, "1. Consentimiento Informado")</f>
        <v>1. Consentimiento Informado</v>
      </c>
      <c r="J4" s="41"/>
      <c r="K4" s="46" t="s">
        <v>35</v>
      </c>
      <c r="L4" s="40" t="str">
        <f t="shared" ref="L4:L67" si="1">HYPERLINK(K4, "2. Datos demográficos y estilos de vida")</f>
        <v>2. Datos demográficos y estilos de vida</v>
      </c>
      <c r="M4" s="41"/>
      <c r="N4" s="45" t="s">
        <v>36</v>
      </c>
      <c r="O4" s="43" t="str">
        <f t="shared" ref="O4:O62" si="2">HYPERLINK(N4, "3. Cuestionario de memoria de la vida diaria")</f>
        <v>3. Cuestionario de memoria de la vida diaria</v>
      </c>
      <c r="P4" s="41"/>
      <c r="Q4" s="38" t="s">
        <v>37</v>
      </c>
      <c r="R4" s="40" t="str">
        <f t="shared" ref="R4:R41" si="3">HYPERLINK(Q4, "4. Encuesta de aceptación de la plataforma")</f>
        <v>4. Encuesta de aceptación de la plataforma</v>
      </c>
      <c r="S4" s="41"/>
      <c r="T4" s="46" t="s">
        <v>38</v>
      </c>
      <c r="U4" s="43" t="str">
        <f>HYPERLINK(T4, "5. Cuestionario De Salud")</f>
        <v>5. Cuestionario De Salud</v>
      </c>
      <c r="W4" s="45" t="s">
        <v>39</v>
      </c>
      <c r="X4" s="40" t="str">
        <f t="shared" ref="X4:X62" si="4">HYPERLINK(W4, "6. Cuestionario de vida social")</f>
        <v>6. Cuestionario de vida social</v>
      </c>
      <c r="Y4" s="41"/>
    </row>
    <row r="5" spans="1:25" s="44" customFormat="1" ht="15" customHeight="1">
      <c r="A5" s="37" t="s">
        <v>23</v>
      </c>
      <c r="B5" s="38"/>
      <c r="C5" s="38" t="s">
        <v>40</v>
      </c>
      <c r="D5" s="38" t="s">
        <v>41</v>
      </c>
      <c r="E5" s="38"/>
      <c r="F5" s="38"/>
      <c r="G5" s="38"/>
      <c r="H5" s="50" t="s">
        <v>42</v>
      </c>
      <c r="I5" s="40" t="str">
        <f>HYPERLINK(H5, "1. Consentimiento Informado")</f>
        <v>1. Consentimiento Informado</v>
      </c>
      <c r="J5" s="41"/>
      <c r="K5" s="46" t="s">
        <v>43</v>
      </c>
      <c r="L5" s="40" t="str">
        <f t="shared" si="1"/>
        <v>2. Datos demográficos y estilos de vida</v>
      </c>
      <c r="M5" s="42"/>
      <c r="N5" s="45" t="s">
        <v>44</v>
      </c>
      <c r="O5" s="43" t="str">
        <f t="shared" si="2"/>
        <v>3. Cuestionario de memoria de la vida diaria</v>
      </c>
      <c r="P5" s="41"/>
      <c r="Q5" s="38" t="s">
        <v>45</v>
      </c>
      <c r="R5" s="40" t="str">
        <f t="shared" si="3"/>
        <v>4. Encuesta de aceptación de la plataforma</v>
      </c>
      <c r="S5" s="41"/>
      <c r="T5" s="46" t="s">
        <v>46</v>
      </c>
      <c r="U5" s="43" t="str">
        <f t="shared" ref="U5:U63" si="5">HYPERLINK(T5, "5. Cuestionario De Salud")</f>
        <v>5. Cuestionario De Salud</v>
      </c>
      <c r="W5" s="45" t="s">
        <v>47</v>
      </c>
      <c r="X5" s="40" t="str">
        <f t="shared" si="4"/>
        <v>6. Cuestionario de vida social</v>
      </c>
      <c r="Y5" s="41"/>
    </row>
    <row r="6" spans="1:25" s="44" customFormat="1" ht="15" customHeight="1">
      <c r="A6" s="37" t="s">
        <v>23</v>
      </c>
      <c r="B6" s="38"/>
      <c r="C6" s="38" t="s">
        <v>48</v>
      </c>
      <c r="D6" s="38" t="s">
        <v>49</v>
      </c>
      <c r="E6" s="38"/>
      <c r="F6" s="38"/>
      <c r="G6" s="38"/>
      <c r="H6" s="45" t="s">
        <v>50</v>
      </c>
      <c r="I6" s="40" t="str">
        <f t="shared" si="0"/>
        <v>1. Consentimiento Informado</v>
      </c>
      <c r="J6" s="41"/>
      <c r="K6" s="46" t="s">
        <v>51</v>
      </c>
      <c r="L6" s="40" t="str">
        <f t="shared" si="1"/>
        <v>2. Datos demográficos y estilos de vida</v>
      </c>
      <c r="M6" s="42"/>
      <c r="N6" s="45" t="s">
        <v>52</v>
      </c>
      <c r="O6" s="43" t="str">
        <f t="shared" si="2"/>
        <v>3. Cuestionario de memoria de la vida diaria</v>
      </c>
      <c r="P6" s="41"/>
      <c r="Q6" s="38" t="s">
        <v>53</v>
      </c>
      <c r="R6" s="40" t="str">
        <f t="shared" si="3"/>
        <v>4. Encuesta de aceptación de la plataforma</v>
      </c>
      <c r="S6" s="41"/>
      <c r="T6" s="46" t="s">
        <v>54</v>
      </c>
      <c r="U6" s="43" t="str">
        <f t="shared" si="5"/>
        <v>5. Cuestionario De Salud</v>
      </c>
      <c r="W6" s="45" t="s">
        <v>55</v>
      </c>
      <c r="X6" s="40" t="str">
        <f t="shared" si="4"/>
        <v>6. Cuestionario de vida social</v>
      </c>
      <c r="Y6" s="41"/>
    </row>
    <row r="7" spans="1:25" s="44" customFormat="1" ht="15" customHeight="1">
      <c r="A7" s="37" t="s">
        <v>23</v>
      </c>
      <c r="B7" s="38"/>
      <c r="C7" s="38" t="s">
        <v>56</v>
      </c>
      <c r="D7" s="38" t="s">
        <v>57</v>
      </c>
      <c r="E7" s="38"/>
      <c r="F7" s="38"/>
      <c r="G7" s="38"/>
      <c r="H7" s="45" t="s">
        <v>58</v>
      </c>
      <c r="I7" s="40" t="str">
        <f t="shared" si="0"/>
        <v>1. Consentimiento Informado</v>
      </c>
      <c r="J7" s="41"/>
      <c r="K7" s="46" t="s">
        <v>59</v>
      </c>
      <c r="L7" s="40" t="str">
        <f t="shared" si="1"/>
        <v>2. Datos demográficos y estilos de vida</v>
      </c>
      <c r="M7" s="41"/>
      <c r="N7" s="45" t="s">
        <v>60</v>
      </c>
      <c r="O7" s="43" t="str">
        <f t="shared" si="2"/>
        <v>3. Cuestionario de memoria de la vida diaria</v>
      </c>
      <c r="P7" s="41"/>
      <c r="Q7" s="38" t="s">
        <v>61</v>
      </c>
      <c r="R7" s="40" t="str">
        <f t="shared" si="3"/>
        <v>4. Encuesta de aceptación de la plataforma</v>
      </c>
      <c r="S7" s="41"/>
      <c r="T7" s="46" t="s">
        <v>62</v>
      </c>
      <c r="U7" s="43" t="str">
        <f>HYPERLINK(T7, "5. Cuestionario De Salud")</f>
        <v>5. Cuestionario De Salud</v>
      </c>
      <c r="W7" s="45" t="s">
        <v>63</v>
      </c>
      <c r="X7" s="40" t="str">
        <f t="shared" si="4"/>
        <v>6. Cuestionario de vida social</v>
      </c>
      <c r="Y7" s="41"/>
    </row>
    <row r="8" spans="1:25" s="44" customFormat="1" ht="15" customHeight="1">
      <c r="A8" s="37" t="s">
        <v>23</v>
      </c>
      <c r="B8" s="38"/>
      <c r="C8" s="38" t="s">
        <v>64</v>
      </c>
      <c r="D8" s="38" t="s">
        <v>65</v>
      </c>
      <c r="E8" s="38"/>
      <c r="F8" s="38"/>
      <c r="G8" s="38"/>
      <c r="H8" s="45" t="s">
        <v>66</v>
      </c>
      <c r="I8" s="40" t="str">
        <f>HYPERLINK(H8, "1. Consentimiento Informado")</f>
        <v>1. Consentimiento Informado</v>
      </c>
      <c r="J8" s="41"/>
      <c r="K8" s="38" t="s">
        <v>67</v>
      </c>
      <c r="L8" s="40" t="str">
        <f t="shared" si="1"/>
        <v>2. Datos demográficos y estilos de vida</v>
      </c>
      <c r="M8" s="42"/>
      <c r="N8" s="45" t="s">
        <v>68</v>
      </c>
      <c r="O8" s="43" t="str">
        <f t="shared" si="2"/>
        <v>3. Cuestionario de memoria de la vida diaria</v>
      </c>
      <c r="P8" s="41"/>
      <c r="Q8" s="46" t="s">
        <v>69</v>
      </c>
      <c r="R8" s="40" t="str">
        <f t="shared" si="3"/>
        <v>4. Encuesta de aceptación de la plataforma</v>
      </c>
      <c r="S8" s="41"/>
      <c r="T8" s="38" t="s">
        <v>70</v>
      </c>
      <c r="U8" s="43" t="str">
        <f t="shared" si="5"/>
        <v>5. Cuestionario De Salud</v>
      </c>
      <c r="W8" s="39" t="s">
        <v>71</v>
      </c>
      <c r="X8" s="40" t="str">
        <f t="shared" si="4"/>
        <v>6. Cuestionario de vida social</v>
      </c>
      <c r="Y8" s="41"/>
    </row>
    <row r="9" spans="1:25" s="44" customFormat="1" ht="15" customHeight="1">
      <c r="A9" s="37" t="s">
        <v>23</v>
      </c>
      <c r="B9" s="38"/>
      <c r="C9" s="38" t="s">
        <v>72</v>
      </c>
      <c r="D9" s="38" t="s">
        <v>73</v>
      </c>
      <c r="E9" s="38"/>
      <c r="F9" s="38"/>
      <c r="G9" s="38"/>
      <c r="H9" s="45" t="s">
        <v>74</v>
      </c>
      <c r="I9" s="40" t="str">
        <f t="shared" si="0"/>
        <v>1. Consentimiento Informado</v>
      </c>
      <c r="J9" s="41"/>
      <c r="K9" s="46" t="s">
        <v>75</v>
      </c>
      <c r="L9" s="40" t="str">
        <f t="shared" si="1"/>
        <v>2. Datos demográficos y estilos de vida</v>
      </c>
      <c r="M9" s="42"/>
      <c r="N9" s="45" t="s">
        <v>76</v>
      </c>
      <c r="O9" s="43" t="str">
        <f t="shared" si="2"/>
        <v>3. Cuestionario de memoria de la vida diaria</v>
      </c>
      <c r="P9" s="41"/>
      <c r="Q9" s="46" t="s">
        <v>77</v>
      </c>
      <c r="R9" s="40" t="str">
        <f t="shared" si="3"/>
        <v>4. Encuesta de aceptación de la plataforma</v>
      </c>
      <c r="S9" s="41"/>
      <c r="T9" s="46" t="s">
        <v>78</v>
      </c>
      <c r="U9" s="43" t="str">
        <f t="shared" si="5"/>
        <v>5. Cuestionario De Salud</v>
      </c>
      <c r="W9" s="45" t="s">
        <v>79</v>
      </c>
      <c r="X9" s="40" t="str">
        <f t="shared" si="4"/>
        <v>6. Cuestionario de vida social</v>
      </c>
      <c r="Y9" s="41"/>
    </row>
    <row r="10" spans="1:25" s="44" customFormat="1" ht="15" customHeight="1">
      <c r="A10" s="37" t="s">
        <v>23</v>
      </c>
      <c r="B10" s="38"/>
      <c r="C10" s="38" t="s">
        <v>80</v>
      </c>
      <c r="D10" s="38" t="s">
        <v>81</v>
      </c>
      <c r="E10" s="38"/>
      <c r="F10" s="38"/>
      <c r="G10" s="38"/>
      <c r="H10" s="45" t="s">
        <v>82</v>
      </c>
      <c r="I10" s="40" t="str">
        <f t="shared" si="0"/>
        <v>1. Consentimiento Informado</v>
      </c>
      <c r="J10" s="41"/>
      <c r="K10" s="46" t="s">
        <v>83</v>
      </c>
      <c r="L10" s="40" t="str">
        <f t="shared" si="1"/>
        <v>2. Datos demográficos y estilos de vida</v>
      </c>
      <c r="M10" s="42"/>
      <c r="N10" s="45" t="s">
        <v>84</v>
      </c>
      <c r="O10" s="43" t="str">
        <f t="shared" si="2"/>
        <v>3. Cuestionario de memoria de la vida diaria</v>
      </c>
      <c r="P10" s="41"/>
      <c r="Q10" s="38" t="s">
        <v>85</v>
      </c>
      <c r="R10" s="40" t="str">
        <f t="shared" si="3"/>
        <v>4. Encuesta de aceptación de la plataforma</v>
      </c>
      <c r="S10" s="41"/>
      <c r="T10" s="46" t="s">
        <v>86</v>
      </c>
      <c r="U10" s="43" t="str">
        <f t="shared" si="5"/>
        <v>5. Cuestionario De Salud</v>
      </c>
      <c r="W10" s="45" t="s">
        <v>87</v>
      </c>
      <c r="X10" s="40" t="str">
        <f t="shared" si="4"/>
        <v>6. Cuestionario de vida social</v>
      </c>
      <c r="Y10" s="41"/>
    </row>
    <row r="11" spans="1:25" s="44" customFormat="1" ht="15" customHeight="1">
      <c r="A11" s="37" t="s">
        <v>23</v>
      </c>
      <c r="B11" s="38"/>
      <c r="C11" s="38" t="s">
        <v>88</v>
      </c>
      <c r="D11" s="38" t="s">
        <v>89</v>
      </c>
      <c r="E11" s="38"/>
      <c r="F11" s="38"/>
      <c r="G11" s="38"/>
      <c r="H11" s="45" t="s">
        <v>90</v>
      </c>
      <c r="I11" s="40" t="str">
        <f t="shared" si="0"/>
        <v>1. Consentimiento Informado</v>
      </c>
      <c r="J11" s="41"/>
      <c r="K11" s="46" t="s">
        <v>91</v>
      </c>
      <c r="L11" s="40" t="str">
        <f t="shared" si="1"/>
        <v>2. Datos demográficos y estilos de vida</v>
      </c>
      <c r="M11" s="41"/>
      <c r="N11" s="45" t="s">
        <v>92</v>
      </c>
      <c r="O11" s="43" t="str">
        <f t="shared" si="2"/>
        <v>3. Cuestionario de memoria de la vida diaria</v>
      </c>
      <c r="P11" s="41"/>
      <c r="Q11" s="38" t="s">
        <v>93</v>
      </c>
      <c r="R11" s="40" t="str">
        <f t="shared" si="3"/>
        <v>4. Encuesta de aceptación de la plataforma</v>
      </c>
      <c r="S11" s="41"/>
      <c r="T11" s="46" t="s">
        <v>94</v>
      </c>
      <c r="U11" s="43" t="str">
        <f t="shared" si="5"/>
        <v>5. Cuestionario De Salud</v>
      </c>
      <c r="W11" s="45" t="s">
        <v>95</v>
      </c>
      <c r="X11" s="40" t="str">
        <f t="shared" si="4"/>
        <v>6. Cuestionario de vida social</v>
      </c>
      <c r="Y11" s="41"/>
    </row>
    <row r="12" spans="1:25" s="44" customFormat="1" ht="15" customHeight="1">
      <c r="A12" s="37" t="s">
        <v>23</v>
      </c>
      <c r="B12" s="38"/>
      <c r="C12" s="38" t="s">
        <v>96</v>
      </c>
      <c r="D12" s="38" t="s">
        <v>97</v>
      </c>
      <c r="E12" s="38"/>
      <c r="F12" s="38"/>
      <c r="G12" s="38"/>
      <c r="H12" s="45" t="s">
        <v>98</v>
      </c>
      <c r="I12" s="40" t="str">
        <f t="shared" si="0"/>
        <v>1. Consentimiento Informado</v>
      </c>
      <c r="J12" s="41"/>
      <c r="K12" s="46" t="s">
        <v>99</v>
      </c>
      <c r="L12" s="40" t="str">
        <f t="shared" si="1"/>
        <v>2. Datos demográficos y estilos de vida</v>
      </c>
      <c r="M12" s="42"/>
      <c r="N12" s="45" t="s">
        <v>100</v>
      </c>
      <c r="O12" s="43" t="str">
        <f t="shared" si="2"/>
        <v>3. Cuestionario de memoria de la vida diaria</v>
      </c>
      <c r="P12" s="41"/>
      <c r="Q12" s="38" t="s">
        <v>101</v>
      </c>
      <c r="R12" s="40" t="str">
        <f t="shared" si="3"/>
        <v>4. Encuesta de aceptación de la plataforma</v>
      </c>
      <c r="S12" s="41"/>
      <c r="T12" s="46" t="s">
        <v>102</v>
      </c>
      <c r="U12" s="43" t="str">
        <f t="shared" si="5"/>
        <v>5. Cuestionario De Salud</v>
      </c>
      <c r="W12" s="45" t="s">
        <v>103</v>
      </c>
      <c r="X12" s="40" t="str">
        <f t="shared" si="4"/>
        <v>6. Cuestionario de vida social</v>
      </c>
      <c r="Y12" s="41"/>
    </row>
    <row r="13" spans="1:25" s="44" customFormat="1" ht="15" customHeight="1">
      <c r="A13" s="37" t="s">
        <v>104</v>
      </c>
      <c r="B13" s="38"/>
      <c r="C13" s="38" t="s">
        <v>105</v>
      </c>
      <c r="D13" s="38" t="s">
        <v>106</v>
      </c>
      <c r="E13" s="38"/>
      <c r="F13" s="38"/>
      <c r="G13" s="38"/>
      <c r="H13" s="45" t="s">
        <v>107</v>
      </c>
      <c r="I13" s="40" t="str">
        <f t="shared" si="0"/>
        <v>1. Consentimiento Informado</v>
      </c>
      <c r="J13" s="41"/>
      <c r="K13" s="46" t="s">
        <v>108</v>
      </c>
      <c r="L13" s="40" t="str">
        <f t="shared" si="1"/>
        <v>2. Datos demográficos y estilos de vida</v>
      </c>
      <c r="M13" s="41"/>
      <c r="N13" s="45" t="s">
        <v>109</v>
      </c>
      <c r="O13" s="43" t="str">
        <f t="shared" si="2"/>
        <v>3. Cuestionario de memoria de la vida diaria</v>
      </c>
      <c r="P13" s="41"/>
      <c r="Q13" s="38" t="s">
        <v>110</v>
      </c>
      <c r="R13" s="40" t="str">
        <f t="shared" si="3"/>
        <v>4. Encuesta de aceptación de la plataforma</v>
      </c>
      <c r="S13" s="41"/>
      <c r="T13" s="46" t="s">
        <v>111</v>
      </c>
      <c r="U13" s="43" t="str">
        <f t="shared" si="5"/>
        <v>5. Cuestionario De Salud</v>
      </c>
      <c r="W13" s="45" t="s">
        <v>112</v>
      </c>
      <c r="X13" s="40" t="str">
        <f t="shared" si="4"/>
        <v>6. Cuestionario de vida social</v>
      </c>
      <c r="Y13" s="41"/>
    </row>
    <row r="14" spans="1:25" s="44" customFormat="1" ht="15" customHeight="1">
      <c r="A14" s="37" t="s">
        <v>104</v>
      </c>
      <c r="B14" s="38"/>
      <c r="C14" s="38" t="s">
        <v>113</v>
      </c>
      <c r="D14" s="38" t="s">
        <v>114</v>
      </c>
      <c r="E14" s="38"/>
      <c r="F14" s="38"/>
      <c r="G14" s="38"/>
      <c r="H14" s="45" t="s">
        <v>115</v>
      </c>
      <c r="I14" s="40" t="str">
        <f t="shared" si="0"/>
        <v>1. Consentimiento Informado</v>
      </c>
      <c r="J14" s="41"/>
      <c r="K14" s="46" t="s">
        <v>116</v>
      </c>
      <c r="L14" s="40" t="str">
        <f t="shared" si="1"/>
        <v>2. Datos demográficos y estilos de vida</v>
      </c>
      <c r="M14" s="41"/>
      <c r="N14" s="45" t="s">
        <v>117</v>
      </c>
      <c r="O14" s="43" t="str">
        <f t="shared" si="2"/>
        <v>3. Cuestionario de memoria de la vida diaria</v>
      </c>
      <c r="P14" s="41"/>
      <c r="Q14" s="38" t="s">
        <v>118</v>
      </c>
      <c r="R14" s="40" t="str">
        <f t="shared" si="3"/>
        <v>4. Encuesta de aceptación de la plataforma</v>
      </c>
      <c r="S14" s="41"/>
      <c r="T14" s="46" t="s">
        <v>119</v>
      </c>
      <c r="U14" s="43" t="str">
        <f t="shared" si="5"/>
        <v>5. Cuestionario De Salud</v>
      </c>
      <c r="W14" s="45" t="s">
        <v>120</v>
      </c>
      <c r="X14" s="40" t="str">
        <f t="shared" si="4"/>
        <v>6. Cuestionario de vida social</v>
      </c>
      <c r="Y14" s="41"/>
    </row>
    <row r="15" spans="1:25" s="44" customFormat="1" ht="15" customHeight="1">
      <c r="A15" s="37" t="s">
        <v>104</v>
      </c>
      <c r="B15" s="38"/>
      <c r="C15" s="38" t="s">
        <v>121</v>
      </c>
      <c r="D15" s="38" t="s">
        <v>122</v>
      </c>
      <c r="E15" s="38"/>
      <c r="F15" s="38"/>
      <c r="G15" s="38"/>
      <c r="H15" s="45" t="s">
        <v>123</v>
      </c>
      <c r="I15" s="40" t="str">
        <f t="shared" si="0"/>
        <v>1. Consentimiento Informado</v>
      </c>
      <c r="J15" s="41"/>
      <c r="K15" s="46" t="s">
        <v>124</v>
      </c>
      <c r="L15" s="40" t="str">
        <f t="shared" si="1"/>
        <v>2. Datos demográficos y estilos de vida</v>
      </c>
      <c r="M15" s="41"/>
      <c r="N15" s="45" t="s">
        <v>125</v>
      </c>
      <c r="O15" s="43" t="str">
        <f t="shared" si="2"/>
        <v>3. Cuestionario de memoria de la vida diaria</v>
      </c>
      <c r="P15" s="41"/>
      <c r="Q15" s="38" t="s">
        <v>126</v>
      </c>
      <c r="R15" s="40" t="str">
        <f t="shared" si="3"/>
        <v>4. Encuesta de aceptación de la plataforma</v>
      </c>
      <c r="S15" s="41"/>
      <c r="T15" s="46" t="s">
        <v>127</v>
      </c>
      <c r="U15" s="43" t="str">
        <f t="shared" si="5"/>
        <v>5. Cuestionario De Salud</v>
      </c>
      <c r="W15" s="45" t="s">
        <v>128</v>
      </c>
      <c r="X15" s="40" t="str">
        <f t="shared" si="4"/>
        <v>6. Cuestionario de vida social</v>
      </c>
      <c r="Y15" s="41"/>
    </row>
    <row r="16" spans="1:25" s="44" customFormat="1" ht="15" customHeight="1">
      <c r="A16" s="37" t="s">
        <v>104</v>
      </c>
      <c r="B16" s="38"/>
      <c r="C16" s="38" t="s">
        <v>129</v>
      </c>
      <c r="D16" s="38" t="s">
        <v>130</v>
      </c>
      <c r="E16" s="38"/>
      <c r="F16" s="38"/>
      <c r="G16" s="38"/>
      <c r="H16" s="45" t="s">
        <v>131</v>
      </c>
      <c r="I16" s="40" t="str">
        <f t="shared" si="0"/>
        <v>1. Consentimiento Informado</v>
      </c>
      <c r="J16" s="41"/>
      <c r="K16" s="46" t="s">
        <v>132</v>
      </c>
      <c r="L16" s="40" t="str">
        <f t="shared" si="1"/>
        <v>2. Datos demográficos y estilos de vida</v>
      </c>
      <c r="M16" s="41"/>
      <c r="N16" s="45" t="s">
        <v>133</v>
      </c>
      <c r="O16" s="43" t="str">
        <f t="shared" si="2"/>
        <v>3. Cuestionario de memoria de la vida diaria</v>
      </c>
      <c r="P16" s="41"/>
      <c r="Q16" s="38" t="s">
        <v>134</v>
      </c>
      <c r="R16" s="40" t="str">
        <f t="shared" si="3"/>
        <v>4. Encuesta de aceptación de la plataforma</v>
      </c>
      <c r="S16" s="41"/>
      <c r="T16" s="46" t="s">
        <v>135</v>
      </c>
      <c r="U16" s="43" t="str">
        <f t="shared" si="5"/>
        <v>5. Cuestionario De Salud</v>
      </c>
      <c r="W16" s="45" t="s">
        <v>136</v>
      </c>
      <c r="X16" s="40" t="str">
        <f t="shared" si="4"/>
        <v>6. Cuestionario de vida social</v>
      </c>
      <c r="Y16" s="41"/>
    </row>
    <row r="17" spans="1:25" s="44" customFormat="1" ht="15" customHeight="1">
      <c r="A17" s="37" t="s">
        <v>104</v>
      </c>
      <c r="B17" s="38"/>
      <c r="C17" s="38" t="s">
        <v>137</v>
      </c>
      <c r="D17" s="38" t="s">
        <v>138</v>
      </c>
      <c r="E17" s="38"/>
      <c r="F17" s="38"/>
      <c r="G17" s="38"/>
      <c r="H17" s="45" t="s">
        <v>139</v>
      </c>
      <c r="I17" s="40" t="str">
        <f t="shared" si="0"/>
        <v>1. Consentimiento Informado</v>
      </c>
      <c r="J17" s="41"/>
      <c r="K17" s="46" t="s">
        <v>140</v>
      </c>
      <c r="L17" s="40" t="str">
        <f t="shared" si="1"/>
        <v>2. Datos demográficos y estilos de vida</v>
      </c>
      <c r="M17" s="42"/>
      <c r="N17" s="45" t="s">
        <v>141</v>
      </c>
      <c r="O17" s="43" t="str">
        <f t="shared" si="2"/>
        <v>3. Cuestionario de memoria de la vida diaria</v>
      </c>
      <c r="P17" s="41"/>
      <c r="Q17" s="38" t="s">
        <v>142</v>
      </c>
      <c r="R17" s="40" t="str">
        <f t="shared" si="3"/>
        <v>4. Encuesta de aceptación de la plataforma</v>
      </c>
      <c r="S17" s="41"/>
      <c r="T17" s="46" t="s">
        <v>143</v>
      </c>
      <c r="U17" s="43" t="str">
        <f t="shared" si="5"/>
        <v>5. Cuestionario De Salud</v>
      </c>
      <c r="W17" s="45" t="s">
        <v>144</v>
      </c>
      <c r="X17" s="40" t="str">
        <f t="shared" si="4"/>
        <v>6. Cuestionario de vida social</v>
      </c>
      <c r="Y17" s="41"/>
    </row>
    <row r="18" spans="1:25" s="44" customFormat="1" ht="15" customHeight="1">
      <c r="A18" s="37" t="s">
        <v>104</v>
      </c>
      <c r="B18" s="38"/>
      <c r="C18" s="38" t="s">
        <v>145</v>
      </c>
      <c r="D18" s="38" t="s">
        <v>146</v>
      </c>
      <c r="E18" s="38"/>
      <c r="F18" s="38"/>
      <c r="G18" s="38"/>
      <c r="H18" s="45" t="s">
        <v>147</v>
      </c>
      <c r="I18" s="40" t="str">
        <f t="shared" si="0"/>
        <v>1. Consentimiento Informado</v>
      </c>
      <c r="J18" s="41"/>
      <c r="K18" s="46" t="s">
        <v>148</v>
      </c>
      <c r="L18" s="40" t="str">
        <f t="shared" si="1"/>
        <v>2. Datos demográficos y estilos de vida</v>
      </c>
      <c r="M18" s="41"/>
      <c r="N18" s="45" t="s">
        <v>149</v>
      </c>
      <c r="O18" s="43" t="str">
        <f t="shared" si="2"/>
        <v>3. Cuestionario de memoria de la vida diaria</v>
      </c>
      <c r="P18" s="41"/>
      <c r="Q18" s="38" t="s">
        <v>150</v>
      </c>
      <c r="R18" s="40" t="str">
        <f t="shared" si="3"/>
        <v>4. Encuesta de aceptación de la plataforma</v>
      </c>
      <c r="S18" s="41"/>
      <c r="T18" s="46" t="s">
        <v>151</v>
      </c>
      <c r="U18" s="43" t="str">
        <f t="shared" si="5"/>
        <v>5. Cuestionario De Salud</v>
      </c>
      <c r="W18" s="45" t="s">
        <v>152</v>
      </c>
      <c r="X18" s="40" t="str">
        <f t="shared" si="4"/>
        <v>6. Cuestionario de vida social</v>
      </c>
      <c r="Y18" s="41"/>
    </row>
    <row r="19" spans="1:25" s="44" customFormat="1" ht="15" customHeight="1">
      <c r="A19" s="37" t="s">
        <v>104</v>
      </c>
      <c r="B19" s="38"/>
      <c r="C19" s="38" t="s">
        <v>153</v>
      </c>
      <c r="D19" s="38" t="s">
        <v>154</v>
      </c>
      <c r="E19" s="38"/>
      <c r="F19" s="38"/>
      <c r="G19" s="38"/>
      <c r="H19" s="45" t="s">
        <v>155</v>
      </c>
      <c r="I19" s="40" t="str">
        <f t="shared" si="0"/>
        <v>1. Consentimiento Informado</v>
      </c>
      <c r="J19" s="41"/>
      <c r="K19" s="46" t="s">
        <v>156</v>
      </c>
      <c r="L19" s="40" t="str">
        <f t="shared" si="1"/>
        <v>2. Datos demográficos y estilos de vida</v>
      </c>
      <c r="M19" s="42"/>
      <c r="N19" s="45" t="s">
        <v>157</v>
      </c>
      <c r="O19" s="43" t="str">
        <f t="shared" si="2"/>
        <v>3. Cuestionario de memoria de la vida diaria</v>
      </c>
      <c r="P19" s="41"/>
      <c r="Q19" s="38" t="s">
        <v>158</v>
      </c>
      <c r="R19" s="40" t="str">
        <f t="shared" si="3"/>
        <v>4. Encuesta de aceptación de la plataforma</v>
      </c>
      <c r="S19" s="41"/>
      <c r="T19" s="46" t="s">
        <v>159</v>
      </c>
      <c r="U19" s="43" t="str">
        <f t="shared" si="5"/>
        <v>5. Cuestionario De Salud</v>
      </c>
      <c r="W19" s="45" t="s">
        <v>160</v>
      </c>
      <c r="X19" s="40" t="str">
        <f t="shared" si="4"/>
        <v>6. Cuestionario de vida social</v>
      </c>
      <c r="Y19" s="41"/>
    </row>
    <row r="20" spans="1:25" s="44" customFormat="1" ht="15" customHeight="1">
      <c r="A20" s="37" t="s">
        <v>104</v>
      </c>
      <c r="B20" s="38"/>
      <c r="C20" s="38" t="s">
        <v>161</v>
      </c>
      <c r="D20" s="38" t="s">
        <v>162</v>
      </c>
      <c r="E20" s="38"/>
      <c r="F20" s="38"/>
      <c r="G20" s="38"/>
      <c r="H20" s="45" t="s">
        <v>163</v>
      </c>
      <c r="I20" s="40" t="str">
        <f t="shared" si="0"/>
        <v>1. Consentimiento Informado</v>
      </c>
      <c r="J20" s="41"/>
      <c r="K20" s="46" t="s">
        <v>164</v>
      </c>
      <c r="L20" s="40" t="str">
        <f t="shared" si="1"/>
        <v>2. Datos demográficos y estilos de vida</v>
      </c>
      <c r="M20" s="41"/>
      <c r="N20" s="45" t="s">
        <v>165</v>
      </c>
      <c r="O20" s="43" t="str">
        <f t="shared" si="2"/>
        <v>3. Cuestionario de memoria de la vida diaria</v>
      </c>
      <c r="P20" s="41"/>
      <c r="Q20" s="38" t="s">
        <v>166</v>
      </c>
      <c r="R20" s="40" t="str">
        <f t="shared" si="3"/>
        <v>4. Encuesta de aceptación de la plataforma</v>
      </c>
      <c r="S20" s="41"/>
      <c r="T20" s="46" t="s">
        <v>167</v>
      </c>
      <c r="U20" s="43" t="str">
        <f t="shared" si="5"/>
        <v>5. Cuestionario De Salud</v>
      </c>
      <c r="W20" s="45" t="s">
        <v>168</v>
      </c>
      <c r="X20" s="40" t="str">
        <f t="shared" si="4"/>
        <v>6. Cuestionario de vida social</v>
      </c>
      <c r="Y20" s="41"/>
    </row>
    <row r="21" spans="1:25" s="44" customFormat="1" ht="15" customHeight="1">
      <c r="A21" s="37" t="s">
        <v>104</v>
      </c>
      <c r="B21" s="38"/>
      <c r="C21" s="38" t="s">
        <v>169</v>
      </c>
      <c r="D21" s="38" t="s">
        <v>170</v>
      </c>
      <c r="E21" s="38"/>
      <c r="F21" s="38"/>
      <c r="G21" s="38"/>
      <c r="H21" s="45" t="s">
        <v>171</v>
      </c>
      <c r="I21" s="40" t="str">
        <f t="shared" si="0"/>
        <v>1. Consentimiento Informado</v>
      </c>
      <c r="J21" s="41"/>
      <c r="K21" s="46" t="s">
        <v>172</v>
      </c>
      <c r="L21" s="40" t="str">
        <f t="shared" si="1"/>
        <v>2. Datos demográficos y estilos de vida</v>
      </c>
      <c r="M21" s="42"/>
      <c r="N21" s="45" t="s">
        <v>173</v>
      </c>
      <c r="O21" s="43" t="str">
        <f t="shared" si="2"/>
        <v>3. Cuestionario de memoria de la vida diaria</v>
      </c>
      <c r="P21" s="41"/>
      <c r="Q21" s="38" t="s">
        <v>174</v>
      </c>
      <c r="R21" s="40" t="str">
        <f t="shared" si="3"/>
        <v>4. Encuesta de aceptación de la plataforma</v>
      </c>
      <c r="S21" s="41"/>
      <c r="T21" s="46" t="s">
        <v>175</v>
      </c>
      <c r="U21" s="43" t="str">
        <f t="shared" si="5"/>
        <v>5. Cuestionario De Salud</v>
      </c>
      <c r="W21" s="45" t="s">
        <v>176</v>
      </c>
      <c r="X21" s="40" t="str">
        <f t="shared" si="4"/>
        <v>6. Cuestionario de vida social</v>
      </c>
      <c r="Y21" s="41"/>
    </row>
    <row r="22" spans="1:25" s="44" customFormat="1" ht="15" customHeight="1">
      <c r="A22" s="37" t="s">
        <v>104</v>
      </c>
      <c r="B22" s="38"/>
      <c r="C22" s="38" t="s">
        <v>177</v>
      </c>
      <c r="D22" s="38" t="s">
        <v>178</v>
      </c>
      <c r="E22" s="38"/>
      <c r="F22" s="38"/>
      <c r="G22" s="38"/>
      <c r="H22" s="46" t="s">
        <v>179</v>
      </c>
      <c r="I22" s="40" t="str">
        <f t="shared" si="0"/>
        <v>1. Consentimiento Informado</v>
      </c>
      <c r="K22" s="46" t="s">
        <v>180</v>
      </c>
      <c r="L22" s="40" t="str">
        <f t="shared" si="1"/>
        <v>2. Datos demográficos y estilos de vida</v>
      </c>
      <c r="M22" s="41"/>
      <c r="N22" s="46" t="s">
        <v>181</v>
      </c>
      <c r="O22" s="43" t="str">
        <f t="shared" si="2"/>
        <v>3. Cuestionario de memoria de la vida diaria</v>
      </c>
      <c r="P22" s="41"/>
      <c r="Q22" s="38" t="s">
        <v>182</v>
      </c>
      <c r="R22" s="40" t="str">
        <f t="shared" si="3"/>
        <v>4. Encuesta de aceptación de la plataforma</v>
      </c>
      <c r="S22" s="41"/>
      <c r="T22" s="46" t="s">
        <v>183</v>
      </c>
      <c r="U22" s="43" t="str">
        <f t="shared" si="5"/>
        <v>5. Cuestionario De Salud</v>
      </c>
      <c r="V22" s="41"/>
      <c r="W22" s="46" t="s">
        <v>184</v>
      </c>
      <c r="X22" s="40" t="str">
        <f t="shared" si="4"/>
        <v>6. Cuestionario de vida social</v>
      </c>
      <c r="Y22" s="41"/>
    </row>
    <row r="23" spans="1:25" s="44" customFormat="1" ht="15" customHeight="1">
      <c r="A23" s="48" t="s">
        <v>23</v>
      </c>
      <c r="C23" s="44" t="str">
        <f>"verde"&amp;5*(ROW()-22)</f>
        <v>verde5</v>
      </c>
      <c r="D23" s="44" t="s">
        <v>185</v>
      </c>
      <c r="H23" s="46" t="s">
        <v>186</v>
      </c>
      <c r="I23" s="40" t="str">
        <f t="shared" si="0"/>
        <v>1. Consentimiento Informado</v>
      </c>
      <c r="J23" s="41"/>
      <c r="K23" s="40" t="s">
        <v>187</v>
      </c>
      <c r="L23" s="40" t="str">
        <f t="shared" si="1"/>
        <v>2. Datos demográficos y estilos de vida</v>
      </c>
      <c r="M23" s="41"/>
      <c r="N23" s="46" t="s">
        <v>188</v>
      </c>
      <c r="O23" s="43" t="str">
        <f t="shared" si="2"/>
        <v>3. Cuestionario de memoria de la vida diaria</v>
      </c>
      <c r="P23" s="41"/>
      <c r="Q23" s="38" t="s">
        <v>189</v>
      </c>
      <c r="R23" s="40" t="str">
        <f t="shared" si="3"/>
        <v>4. Encuesta de aceptación de la plataforma</v>
      </c>
      <c r="S23" s="41"/>
      <c r="T23" s="46" t="s">
        <v>190</v>
      </c>
      <c r="U23" s="43" t="str">
        <f t="shared" si="5"/>
        <v>5. Cuestionario De Salud</v>
      </c>
      <c r="W23" s="46" t="s">
        <v>191</v>
      </c>
      <c r="X23" s="40" t="str">
        <f t="shared" si="4"/>
        <v>6. Cuestionario de vida social</v>
      </c>
      <c r="Y23" s="49"/>
    </row>
    <row r="24" spans="1:25" s="44" customFormat="1" ht="15" customHeight="1">
      <c r="A24" s="37" t="s">
        <v>23</v>
      </c>
      <c r="C24" s="44" t="str">
        <f t="shared" ref="C24:C41" si="6">"verde"&amp;5*(ROW()-22)</f>
        <v>verde10</v>
      </c>
      <c r="D24" s="44" t="s">
        <v>192</v>
      </c>
      <c r="H24" s="46" t="s">
        <v>193</v>
      </c>
      <c r="I24" s="40" t="str">
        <f t="shared" si="0"/>
        <v>1. Consentimiento Informado</v>
      </c>
      <c r="J24" s="41"/>
      <c r="K24" s="46" t="s">
        <v>194</v>
      </c>
      <c r="L24" s="40" t="str">
        <f t="shared" si="1"/>
        <v>2. Datos demográficos y estilos de vida</v>
      </c>
      <c r="M24" s="41"/>
      <c r="N24" s="46" t="s">
        <v>195</v>
      </c>
      <c r="O24" s="43" t="str">
        <f t="shared" si="2"/>
        <v>3. Cuestionario de memoria de la vida diaria</v>
      </c>
      <c r="P24" s="41"/>
      <c r="Q24" s="38" t="s">
        <v>196</v>
      </c>
      <c r="R24" s="40" t="str">
        <f t="shared" si="3"/>
        <v>4. Encuesta de aceptación de la plataforma</v>
      </c>
      <c r="S24" s="41"/>
      <c r="T24" s="46" t="s">
        <v>197</v>
      </c>
      <c r="U24" s="43" t="str">
        <f t="shared" si="5"/>
        <v>5. Cuestionario De Salud</v>
      </c>
      <c r="W24" s="46" t="s">
        <v>198</v>
      </c>
      <c r="X24" s="40" t="str">
        <f t="shared" si="4"/>
        <v>6. Cuestionario de vida social</v>
      </c>
      <c r="Y24" s="49"/>
    </row>
    <row r="25" spans="1:25" s="44" customFormat="1" ht="15" customHeight="1">
      <c r="A25" s="37" t="s">
        <v>23</v>
      </c>
      <c r="C25" s="44" t="str">
        <f t="shared" si="6"/>
        <v>verde15</v>
      </c>
      <c r="D25" s="44" t="s">
        <v>199</v>
      </c>
      <c r="H25" s="46" t="s">
        <v>200</v>
      </c>
      <c r="I25" s="40" t="str">
        <f t="shared" si="0"/>
        <v>1. Consentimiento Informado</v>
      </c>
      <c r="J25" s="41"/>
      <c r="K25" s="46" t="s">
        <v>201</v>
      </c>
      <c r="L25" s="40" t="str">
        <f t="shared" si="1"/>
        <v>2. Datos demográficos y estilos de vida</v>
      </c>
      <c r="M25" s="41"/>
      <c r="N25" s="46" t="s">
        <v>202</v>
      </c>
      <c r="O25" s="43" t="str">
        <f t="shared" si="2"/>
        <v>3. Cuestionario de memoria de la vida diaria</v>
      </c>
      <c r="P25" s="41"/>
      <c r="Q25" s="38" t="s">
        <v>203</v>
      </c>
      <c r="R25" s="40" t="str">
        <f t="shared" si="3"/>
        <v>4. Encuesta de aceptación de la plataforma</v>
      </c>
      <c r="S25" s="41"/>
      <c r="T25" s="46" t="s">
        <v>204</v>
      </c>
      <c r="U25" s="43" t="str">
        <f t="shared" si="5"/>
        <v>5. Cuestionario De Salud</v>
      </c>
      <c r="W25" s="46" t="s">
        <v>205</v>
      </c>
      <c r="X25" s="40" t="str">
        <f t="shared" si="4"/>
        <v>6. Cuestionario de vida social</v>
      </c>
      <c r="Y25" s="49"/>
    </row>
    <row r="26" spans="1:25" s="44" customFormat="1" ht="15" customHeight="1">
      <c r="A26" s="37" t="s">
        <v>23</v>
      </c>
      <c r="C26" s="44" t="str">
        <f t="shared" si="6"/>
        <v>verde20</v>
      </c>
      <c r="D26" s="44" t="s">
        <v>206</v>
      </c>
      <c r="H26" s="46" t="s">
        <v>207</v>
      </c>
      <c r="I26" s="40" t="str">
        <f t="shared" si="0"/>
        <v>1. Consentimiento Informado</v>
      </c>
      <c r="J26" s="41"/>
      <c r="K26" s="46" t="s">
        <v>208</v>
      </c>
      <c r="L26" s="40" t="str">
        <f t="shared" si="1"/>
        <v>2. Datos demográficos y estilos de vida</v>
      </c>
      <c r="M26" s="41"/>
      <c r="N26" s="46" t="s">
        <v>209</v>
      </c>
      <c r="O26" s="43" t="str">
        <f t="shared" si="2"/>
        <v>3. Cuestionario de memoria de la vida diaria</v>
      </c>
      <c r="P26" s="41"/>
      <c r="Q26" s="38" t="s">
        <v>210</v>
      </c>
      <c r="R26" s="40" t="str">
        <f t="shared" si="3"/>
        <v>4. Encuesta de aceptación de la plataforma</v>
      </c>
      <c r="S26" s="41"/>
      <c r="T26" s="46" t="s">
        <v>211</v>
      </c>
      <c r="U26" s="43" t="str">
        <f t="shared" si="5"/>
        <v>5. Cuestionario De Salud</v>
      </c>
      <c r="W26" s="46" t="s">
        <v>212</v>
      </c>
      <c r="X26" s="40" t="str">
        <f t="shared" si="4"/>
        <v>6. Cuestionario de vida social</v>
      </c>
      <c r="Y26" s="49"/>
    </row>
    <row r="27" spans="1:25" s="44" customFormat="1" ht="15" customHeight="1">
      <c r="A27" s="37" t="s">
        <v>23</v>
      </c>
      <c r="C27" s="44" t="str">
        <f t="shared" si="6"/>
        <v>verde25</v>
      </c>
      <c r="D27" s="44" t="s">
        <v>213</v>
      </c>
      <c r="H27" s="46" t="s">
        <v>214</v>
      </c>
      <c r="I27" s="40" t="str">
        <f t="shared" si="0"/>
        <v>1. Consentimiento Informado</v>
      </c>
      <c r="J27" s="41"/>
      <c r="K27" s="46" t="s">
        <v>215</v>
      </c>
      <c r="L27" s="40" t="str">
        <f t="shared" si="1"/>
        <v>2. Datos demográficos y estilos de vida</v>
      </c>
      <c r="M27" s="41"/>
      <c r="N27" s="46" t="s">
        <v>216</v>
      </c>
      <c r="O27" s="43" t="str">
        <f t="shared" si="2"/>
        <v>3. Cuestionario de memoria de la vida diaria</v>
      </c>
      <c r="P27" s="41"/>
      <c r="Q27" s="38" t="s">
        <v>217</v>
      </c>
      <c r="R27" s="40" t="str">
        <f t="shared" si="3"/>
        <v>4. Encuesta de aceptación de la plataforma</v>
      </c>
      <c r="S27" s="41"/>
      <c r="T27" s="46" t="s">
        <v>218</v>
      </c>
      <c r="U27" s="43" t="str">
        <f t="shared" si="5"/>
        <v>5. Cuestionario De Salud</v>
      </c>
      <c r="W27" s="38" t="s">
        <v>219</v>
      </c>
      <c r="X27" s="40" t="str">
        <f t="shared" si="4"/>
        <v>6. Cuestionario de vida social</v>
      </c>
      <c r="Y27" s="49"/>
    </row>
    <row r="28" spans="1:25" s="44" customFormat="1" ht="15" customHeight="1">
      <c r="A28" s="37" t="s">
        <v>23</v>
      </c>
      <c r="C28" s="44" t="str">
        <f t="shared" si="6"/>
        <v>verde30</v>
      </c>
      <c r="D28" s="44" t="s">
        <v>220</v>
      </c>
      <c r="H28" s="38" t="s">
        <v>221</v>
      </c>
      <c r="I28" s="40" t="str">
        <f t="shared" si="0"/>
        <v>1. Consentimiento Informado</v>
      </c>
      <c r="J28" s="41"/>
      <c r="K28" s="38" t="s">
        <v>222</v>
      </c>
      <c r="L28" s="40" t="str">
        <f t="shared" si="1"/>
        <v>2. Datos demográficos y estilos de vida</v>
      </c>
      <c r="M28" s="41"/>
      <c r="N28" s="38" t="s">
        <v>223</v>
      </c>
      <c r="O28" s="43" t="str">
        <f t="shared" si="2"/>
        <v>3. Cuestionario de memoria de la vida diaria</v>
      </c>
      <c r="P28" s="41"/>
      <c r="Q28" s="38" t="s">
        <v>224</v>
      </c>
      <c r="R28" s="40" t="str">
        <f t="shared" si="3"/>
        <v>4. Encuesta de aceptación de la plataforma</v>
      </c>
      <c r="S28" s="41"/>
      <c r="T28" s="38" t="s">
        <v>225</v>
      </c>
      <c r="U28" s="43" t="str">
        <f t="shared" si="5"/>
        <v>5. Cuestionario De Salud</v>
      </c>
      <c r="W28" s="38" t="s">
        <v>226</v>
      </c>
      <c r="X28" s="40" t="str">
        <f t="shared" si="4"/>
        <v>6. Cuestionario de vida social</v>
      </c>
      <c r="Y28" s="49"/>
    </row>
    <row r="29" spans="1:25" s="44" customFormat="1" ht="15" customHeight="1">
      <c r="A29" s="37" t="s">
        <v>23</v>
      </c>
      <c r="C29" s="44" t="str">
        <f t="shared" si="6"/>
        <v>verde35</v>
      </c>
      <c r="D29" s="44" t="s">
        <v>227</v>
      </c>
      <c r="H29" s="38" t="s">
        <v>228</v>
      </c>
      <c r="I29" s="40" t="str">
        <f t="shared" si="0"/>
        <v>1. Consentimiento Informado</v>
      </c>
      <c r="J29" s="41"/>
      <c r="K29" s="38" t="s">
        <v>229</v>
      </c>
      <c r="L29" s="40" t="str">
        <f t="shared" si="1"/>
        <v>2. Datos demográficos y estilos de vida</v>
      </c>
      <c r="M29" s="41"/>
      <c r="N29" s="38" t="s">
        <v>230</v>
      </c>
      <c r="O29" s="43" t="str">
        <f t="shared" si="2"/>
        <v>3. Cuestionario de memoria de la vida diaria</v>
      </c>
      <c r="P29" s="41"/>
      <c r="Q29" s="38" t="s">
        <v>231</v>
      </c>
      <c r="R29" s="40" t="str">
        <f t="shared" si="3"/>
        <v>4. Encuesta de aceptación de la plataforma</v>
      </c>
      <c r="S29" s="41"/>
      <c r="T29" s="38" t="s">
        <v>232</v>
      </c>
      <c r="U29" s="43" t="str">
        <f t="shared" si="5"/>
        <v>5. Cuestionario De Salud</v>
      </c>
      <c r="W29" s="38" t="s">
        <v>233</v>
      </c>
      <c r="X29" s="40" t="str">
        <f t="shared" si="4"/>
        <v>6. Cuestionario de vida social</v>
      </c>
      <c r="Y29" s="49"/>
    </row>
    <row r="30" spans="1:25" s="44" customFormat="1" ht="15" customHeight="1">
      <c r="A30" s="37" t="s">
        <v>23</v>
      </c>
      <c r="C30" s="44" t="str">
        <f t="shared" si="6"/>
        <v>verde40</v>
      </c>
      <c r="D30" s="44" t="s">
        <v>234</v>
      </c>
      <c r="H30" s="38" t="s">
        <v>235</v>
      </c>
      <c r="I30" s="40" t="str">
        <f t="shared" si="0"/>
        <v>1. Consentimiento Informado</v>
      </c>
      <c r="J30" s="41"/>
      <c r="K30" s="38" t="s">
        <v>236</v>
      </c>
      <c r="L30" s="40" t="str">
        <f t="shared" si="1"/>
        <v>2. Datos demográficos y estilos de vida</v>
      </c>
      <c r="M30" s="41"/>
      <c r="N30" s="38" t="s">
        <v>237</v>
      </c>
      <c r="O30" s="43" t="str">
        <f t="shared" si="2"/>
        <v>3. Cuestionario de memoria de la vida diaria</v>
      </c>
      <c r="P30" s="41"/>
      <c r="Q30" s="38" t="s">
        <v>238</v>
      </c>
      <c r="R30" s="40" t="str">
        <f t="shared" si="3"/>
        <v>4. Encuesta de aceptación de la plataforma</v>
      </c>
      <c r="S30" s="41"/>
      <c r="T30" s="38" t="s">
        <v>239</v>
      </c>
      <c r="U30" s="43" t="str">
        <f t="shared" si="5"/>
        <v>5. Cuestionario De Salud</v>
      </c>
      <c r="W30" s="38" t="s">
        <v>240</v>
      </c>
      <c r="X30" s="40" t="str">
        <f t="shared" si="4"/>
        <v>6. Cuestionario de vida social</v>
      </c>
      <c r="Y30" s="49"/>
    </row>
    <row r="31" spans="1:25" s="44" customFormat="1" ht="15" customHeight="1">
      <c r="A31" s="37" t="s">
        <v>23</v>
      </c>
      <c r="C31" s="44" t="str">
        <f t="shared" si="6"/>
        <v>verde45</v>
      </c>
      <c r="D31" s="44" t="s">
        <v>241</v>
      </c>
      <c r="H31" s="38" t="s">
        <v>242</v>
      </c>
      <c r="I31" s="40" t="str">
        <f t="shared" si="0"/>
        <v>1. Consentimiento Informado</v>
      </c>
      <c r="J31" s="41"/>
      <c r="K31" s="38" t="s">
        <v>243</v>
      </c>
      <c r="L31" s="40" t="str">
        <f t="shared" si="1"/>
        <v>2. Datos demográficos y estilos de vida</v>
      </c>
      <c r="M31" s="41"/>
      <c r="N31" s="38" t="s">
        <v>244</v>
      </c>
      <c r="O31" s="43" t="str">
        <f t="shared" si="2"/>
        <v>3. Cuestionario de memoria de la vida diaria</v>
      </c>
      <c r="P31" s="41"/>
      <c r="Q31" s="38" t="s">
        <v>245</v>
      </c>
      <c r="R31" s="40" t="str">
        <f t="shared" si="3"/>
        <v>4. Encuesta de aceptación de la plataforma</v>
      </c>
      <c r="S31" s="41"/>
      <c r="T31" s="38" t="s">
        <v>246</v>
      </c>
      <c r="U31" s="43" t="str">
        <f t="shared" si="5"/>
        <v>5. Cuestionario De Salud</v>
      </c>
      <c r="W31" s="38" t="s">
        <v>247</v>
      </c>
      <c r="X31" s="40" t="str">
        <f t="shared" si="4"/>
        <v>6. Cuestionario de vida social</v>
      </c>
      <c r="Y31" s="49"/>
    </row>
    <row r="32" spans="1:25" s="44" customFormat="1" ht="15" customHeight="1">
      <c r="A32" s="37" t="s">
        <v>23</v>
      </c>
      <c r="C32" s="44" t="str">
        <f t="shared" si="6"/>
        <v>verde50</v>
      </c>
      <c r="D32" s="44" t="s">
        <v>248</v>
      </c>
      <c r="H32" s="38" t="s">
        <v>249</v>
      </c>
      <c r="I32" s="40" t="str">
        <f t="shared" si="0"/>
        <v>1. Consentimiento Informado</v>
      </c>
      <c r="J32" s="41"/>
      <c r="K32" s="38" t="s">
        <v>250</v>
      </c>
      <c r="L32" s="40" t="str">
        <f t="shared" si="1"/>
        <v>2. Datos demográficos y estilos de vida</v>
      </c>
      <c r="M32" s="41"/>
      <c r="N32" s="38" t="s">
        <v>251</v>
      </c>
      <c r="O32" s="43" t="str">
        <f t="shared" si="2"/>
        <v>3. Cuestionario de memoria de la vida diaria</v>
      </c>
      <c r="P32" s="41"/>
      <c r="Q32" s="38" t="s">
        <v>252</v>
      </c>
      <c r="R32" s="40" t="str">
        <f t="shared" si="3"/>
        <v>4. Encuesta de aceptación de la plataforma</v>
      </c>
      <c r="S32" s="41"/>
      <c r="T32" s="38" t="s">
        <v>253</v>
      </c>
      <c r="U32" s="43" t="str">
        <f t="shared" si="5"/>
        <v>5. Cuestionario De Salud</v>
      </c>
      <c r="W32" s="38" t="s">
        <v>254</v>
      </c>
      <c r="X32" s="40" t="str">
        <f t="shared" si="4"/>
        <v>6. Cuestionario de vida social</v>
      </c>
      <c r="Y32" s="49"/>
    </row>
    <row r="33" spans="1:25" s="44" customFormat="1" ht="15" customHeight="1">
      <c r="A33" s="37" t="s">
        <v>104</v>
      </c>
      <c r="C33" s="44" t="str">
        <f t="shared" si="6"/>
        <v>verde55</v>
      </c>
      <c r="D33" s="44" t="s">
        <v>255</v>
      </c>
      <c r="H33" s="46" t="s">
        <v>256</v>
      </c>
      <c r="I33" s="40" t="str">
        <f t="shared" si="0"/>
        <v>1. Consentimiento Informado</v>
      </c>
      <c r="J33" s="41"/>
      <c r="K33" s="46" t="s">
        <v>257</v>
      </c>
      <c r="L33" s="40" t="str">
        <f t="shared" si="1"/>
        <v>2. Datos demográficos y estilos de vida</v>
      </c>
      <c r="M33" s="41"/>
      <c r="N33" s="46" t="s">
        <v>258</v>
      </c>
      <c r="O33" s="43" t="str">
        <f t="shared" si="2"/>
        <v>3. Cuestionario de memoria de la vida diaria</v>
      </c>
      <c r="P33" s="41"/>
      <c r="Q33" s="38" t="s">
        <v>259</v>
      </c>
      <c r="R33" s="40" t="str">
        <f t="shared" si="3"/>
        <v>4. Encuesta de aceptación de la plataforma</v>
      </c>
      <c r="S33" s="41"/>
      <c r="T33" s="46" t="s">
        <v>260</v>
      </c>
      <c r="U33" s="43" t="str">
        <f t="shared" si="5"/>
        <v>5. Cuestionario De Salud</v>
      </c>
      <c r="W33" s="46" t="s">
        <v>261</v>
      </c>
      <c r="X33" s="40" t="str">
        <f t="shared" si="4"/>
        <v>6. Cuestionario de vida social</v>
      </c>
      <c r="Y33" s="49"/>
    </row>
    <row r="34" spans="1:25" s="44" customFormat="1" ht="15" customHeight="1">
      <c r="A34" s="37" t="s">
        <v>104</v>
      </c>
      <c r="C34" s="44" t="str">
        <f t="shared" si="6"/>
        <v>verde60</v>
      </c>
      <c r="D34" s="44" t="s">
        <v>262</v>
      </c>
      <c r="H34" s="46" t="s">
        <v>263</v>
      </c>
      <c r="I34" s="40" t="str">
        <f t="shared" si="0"/>
        <v>1. Consentimiento Informado</v>
      </c>
      <c r="J34" s="41"/>
      <c r="K34" s="46" t="s">
        <v>264</v>
      </c>
      <c r="L34" s="40" t="str">
        <f t="shared" si="1"/>
        <v>2. Datos demográficos y estilos de vida</v>
      </c>
      <c r="M34" s="41"/>
      <c r="N34" s="46" t="s">
        <v>265</v>
      </c>
      <c r="O34" s="43" t="str">
        <f t="shared" si="2"/>
        <v>3. Cuestionario de memoria de la vida diaria</v>
      </c>
      <c r="P34" s="41"/>
      <c r="Q34" s="38" t="s">
        <v>266</v>
      </c>
      <c r="R34" s="40" t="str">
        <f t="shared" si="3"/>
        <v>4. Encuesta de aceptación de la plataforma</v>
      </c>
      <c r="S34" s="41"/>
      <c r="T34" s="46" t="s">
        <v>267</v>
      </c>
      <c r="U34" s="43" t="str">
        <f t="shared" si="5"/>
        <v>5. Cuestionario De Salud</v>
      </c>
      <c r="W34" s="46" t="s">
        <v>268</v>
      </c>
      <c r="X34" s="40" t="str">
        <f t="shared" si="4"/>
        <v>6. Cuestionario de vida social</v>
      </c>
      <c r="Y34" s="49"/>
    </row>
    <row r="35" spans="1:25" s="44" customFormat="1" ht="15" customHeight="1">
      <c r="A35" s="37" t="s">
        <v>104</v>
      </c>
      <c r="C35" s="44" t="str">
        <f t="shared" si="6"/>
        <v>verde65</v>
      </c>
      <c r="D35" s="44" t="s">
        <v>269</v>
      </c>
      <c r="H35" s="46" t="s">
        <v>270</v>
      </c>
      <c r="I35" s="40" t="str">
        <f t="shared" si="0"/>
        <v>1. Consentimiento Informado</v>
      </c>
      <c r="J35" s="41"/>
      <c r="K35" s="46" t="s">
        <v>271</v>
      </c>
      <c r="L35" s="40" t="str">
        <f t="shared" si="1"/>
        <v>2. Datos demográficos y estilos de vida</v>
      </c>
      <c r="M35" s="41"/>
      <c r="N35" s="46" t="s">
        <v>272</v>
      </c>
      <c r="O35" s="43" t="str">
        <f t="shared" si="2"/>
        <v>3. Cuestionario de memoria de la vida diaria</v>
      </c>
      <c r="P35" s="41"/>
      <c r="Q35" s="38" t="s">
        <v>273</v>
      </c>
      <c r="R35" s="40" t="str">
        <f t="shared" si="3"/>
        <v>4. Encuesta de aceptación de la plataforma</v>
      </c>
      <c r="S35" s="41"/>
      <c r="T35" s="46" t="s">
        <v>274</v>
      </c>
      <c r="U35" s="43" t="str">
        <f t="shared" si="5"/>
        <v>5. Cuestionario De Salud</v>
      </c>
      <c r="W35" s="46" t="s">
        <v>275</v>
      </c>
      <c r="X35" s="40" t="str">
        <f t="shared" si="4"/>
        <v>6. Cuestionario de vida social</v>
      </c>
      <c r="Y35" s="49"/>
    </row>
    <row r="36" spans="1:25" s="44" customFormat="1" ht="15" customHeight="1">
      <c r="A36" s="37" t="s">
        <v>104</v>
      </c>
      <c r="C36" s="44" t="str">
        <f t="shared" si="6"/>
        <v>verde70</v>
      </c>
      <c r="D36" s="44" t="s">
        <v>276</v>
      </c>
      <c r="H36" s="46" t="s">
        <v>277</v>
      </c>
      <c r="I36" s="40" t="str">
        <f t="shared" si="0"/>
        <v>1. Consentimiento Informado</v>
      </c>
      <c r="J36" s="41"/>
      <c r="K36" s="46" t="s">
        <v>278</v>
      </c>
      <c r="L36" s="40" t="str">
        <f t="shared" si="1"/>
        <v>2. Datos demográficos y estilos de vida</v>
      </c>
      <c r="M36" s="41"/>
      <c r="N36" s="46" t="s">
        <v>279</v>
      </c>
      <c r="O36" s="43" t="str">
        <f t="shared" si="2"/>
        <v>3. Cuestionario de memoria de la vida diaria</v>
      </c>
      <c r="P36" s="41"/>
      <c r="Q36" s="38" t="s">
        <v>280</v>
      </c>
      <c r="R36" s="40" t="str">
        <f t="shared" si="3"/>
        <v>4. Encuesta de aceptación de la plataforma</v>
      </c>
      <c r="S36" s="41"/>
      <c r="T36" s="46" t="s">
        <v>281</v>
      </c>
      <c r="U36" s="43" t="str">
        <f t="shared" si="5"/>
        <v>5. Cuestionario De Salud</v>
      </c>
      <c r="W36" s="46" t="s">
        <v>282</v>
      </c>
      <c r="X36" s="40" t="str">
        <f t="shared" si="4"/>
        <v>6. Cuestionario de vida social</v>
      </c>
      <c r="Y36" s="49"/>
    </row>
    <row r="37" spans="1:25" s="44" customFormat="1" ht="15" customHeight="1">
      <c r="A37" s="37" t="s">
        <v>104</v>
      </c>
      <c r="C37" s="44" t="str">
        <f t="shared" si="6"/>
        <v>verde75</v>
      </c>
      <c r="D37" s="44" t="s">
        <v>283</v>
      </c>
      <c r="H37" s="46" t="s">
        <v>284</v>
      </c>
      <c r="I37" s="40" t="str">
        <f t="shared" si="0"/>
        <v>1. Consentimiento Informado</v>
      </c>
      <c r="J37" s="41"/>
      <c r="K37" s="46" t="s">
        <v>285</v>
      </c>
      <c r="L37" s="40" t="str">
        <f t="shared" si="1"/>
        <v>2. Datos demográficos y estilos de vida</v>
      </c>
      <c r="M37" s="41"/>
      <c r="N37" s="46" t="s">
        <v>286</v>
      </c>
      <c r="O37" s="43" t="str">
        <f t="shared" si="2"/>
        <v>3. Cuestionario de memoria de la vida diaria</v>
      </c>
      <c r="P37" s="41"/>
      <c r="Q37" s="38" t="s">
        <v>287</v>
      </c>
      <c r="R37" s="40" t="str">
        <f t="shared" si="3"/>
        <v>4. Encuesta de aceptación de la plataforma</v>
      </c>
      <c r="S37" s="41"/>
      <c r="T37" s="46" t="s">
        <v>288</v>
      </c>
      <c r="U37" s="43" t="str">
        <f t="shared" si="5"/>
        <v>5. Cuestionario De Salud</v>
      </c>
      <c r="W37" s="46" t="s">
        <v>289</v>
      </c>
      <c r="X37" s="40" t="str">
        <f t="shared" si="4"/>
        <v>6. Cuestionario de vida social</v>
      </c>
      <c r="Y37" s="49"/>
    </row>
    <row r="38" spans="1:25" s="44" customFormat="1" ht="15" customHeight="1">
      <c r="A38" s="37" t="s">
        <v>104</v>
      </c>
      <c r="C38" s="44" t="str">
        <f t="shared" si="6"/>
        <v>verde80</v>
      </c>
      <c r="D38" s="44" t="s">
        <v>290</v>
      </c>
      <c r="H38" s="46" t="s">
        <v>291</v>
      </c>
      <c r="I38" s="40" t="str">
        <f t="shared" si="0"/>
        <v>1. Consentimiento Informado</v>
      </c>
      <c r="J38" s="41"/>
      <c r="K38" s="46" t="s">
        <v>292</v>
      </c>
      <c r="L38" s="40" t="str">
        <f t="shared" si="1"/>
        <v>2. Datos demográficos y estilos de vida</v>
      </c>
      <c r="M38" s="41"/>
      <c r="N38" s="46" t="s">
        <v>293</v>
      </c>
      <c r="O38" s="43" t="str">
        <f>HYPERLINK(N38, "3. Cuestionario de memoria de la vida diaria")</f>
        <v>3. Cuestionario de memoria de la vida diaria</v>
      </c>
      <c r="P38" s="41"/>
      <c r="Q38" s="38" t="s">
        <v>294</v>
      </c>
      <c r="R38" s="40" t="str">
        <f t="shared" si="3"/>
        <v>4. Encuesta de aceptación de la plataforma</v>
      </c>
      <c r="S38" s="41"/>
      <c r="T38" s="46" t="s">
        <v>295</v>
      </c>
      <c r="U38" s="43" t="str">
        <f t="shared" si="5"/>
        <v>5. Cuestionario De Salud</v>
      </c>
      <c r="W38" s="46" t="s">
        <v>296</v>
      </c>
      <c r="X38" s="40" t="str">
        <f t="shared" si="4"/>
        <v>6. Cuestionario de vida social</v>
      </c>
      <c r="Y38" s="49"/>
    </row>
    <row r="39" spans="1:25" s="44" customFormat="1" ht="15" customHeight="1">
      <c r="A39" s="37" t="s">
        <v>104</v>
      </c>
      <c r="C39" s="44" t="str">
        <f t="shared" si="6"/>
        <v>verde85</v>
      </c>
      <c r="D39" s="44" t="s">
        <v>297</v>
      </c>
      <c r="H39" s="46" t="s">
        <v>298</v>
      </c>
      <c r="I39" s="40" t="str">
        <f t="shared" si="0"/>
        <v>1. Consentimiento Informado</v>
      </c>
      <c r="J39" s="41"/>
      <c r="K39" s="46" t="s">
        <v>299</v>
      </c>
      <c r="L39" s="40" t="str">
        <f t="shared" si="1"/>
        <v>2. Datos demográficos y estilos de vida</v>
      </c>
      <c r="M39" s="41"/>
      <c r="N39" s="46" t="s">
        <v>300</v>
      </c>
      <c r="O39" s="43" t="str">
        <f t="shared" si="2"/>
        <v>3. Cuestionario de memoria de la vida diaria</v>
      </c>
      <c r="P39" s="41"/>
      <c r="Q39" s="38" t="s">
        <v>301</v>
      </c>
      <c r="R39" s="40" t="str">
        <f t="shared" si="3"/>
        <v>4. Encuesta de aceptación de la plataforma</v>
      </c>
      <c r="S39" s="41"/>
      <c r="T39" s="46" t="s">
        <v>302</v>
      </c>
      <c r="U39" s="43" t="str">
        <f t="shared" si="5"/>
        <v>5. Cuestionario De Salud</v>
      </c>
      <c r="W39" s="46" t="s">
        <v>303</v>
      </c>
      <c r="X39" s="40" t="str">
        <f t="shared" si="4"/>
        <v>6. Cuestionario de vida social</v>
      </c>
      <c r="Y39" s="49"/>
    </row>
    <row r="40" spans="1:25" s="44" customFormat="1" ht="15" customHeight="1">
      <c r="A40" s="37" t="s">
        <v>104</v>
      </c>
      <c r="C40" s="44" t="str">
        <f t="shared" si="6"/>
        <v>verde90</v>
      </c>
      <c r="D40" s="44" t="s">
        <v>304</v>
      </c>
      <c r="H40" s="46" t="s">
        <v>305</v>
      </c>
      <c r="I40" s="40" t="str">
        <f t="shared" si="0"/>
        <v>1. Consentimiento Informado</v>
      </c>
      <c r="J40" s="41"/>
      <c r="K40" s="46" t="s">
        <v>306</v>
      </c>
      <c r="L40" s="40" t="str">
        <f t="shared" si="1"/>
        <v>2. Datos demográficos y estilos de vida</v>
      </c>
      <c r="M40" s="41"/>
      <c r="N40" s="46" t="s">
        <v>307</v>
      </c>
      <c r="O40" s="43" t="str">
        <f t="shared" si="2"/>
        <v>3. Cuestionario de memoria de la vida diaria</v>
      </c>
      <c r="P40" s="41"/>
      <c r="Q40" s="38" t="s">
        <v>308</v>
      </c>
      <c r="R40" s="40" t="str">
        <f t="shared" si="3"/>
        <v>4. Encuesta de aceptación de la plataforma</v>
      </c>
      <c r="S40" s="41"/>
      <c r="T40" s="46" t="s">
        <v>309</v>
      </c>
      <c r="U40" s="43" t="str">
        <f t="shared" si="5"/>
        <v>5. Cuestionario De Salud</v>
      </c>
      <c r="W40" s="46" t="s">
        <v>310</v>
      </c>
      <c r="X40" s="40" t="str">
        <f t="shared" si="4"/>
        <v>6. Cuestionario de vida social</v>
      </c>
      <c r="Y40" s="49"/>
    </row>
    <row r="41" spans="1:25" s="44" customFormat="1" ht="15" customHeight="1">
      <c r="A41" s="37" t="s">
        <v>104</v>
      </c>
      <c r="C41" s="44" t="str">
        <f>"verde"&amp;5*(ROW()-22)</f>
        <v>verde95</v>
      </c>
      <c r="D41" s="44" t="s">
        <v>311</v>
      </c>
      <c r="H41" s="46" t="s">
        <v>312</v>
      </c>
      <c r="I41" s="40" t="str">
        <f t="shared" si="0"/>
        <v>1. Consentimiento Informado</v>
      </c>
      <c r="J41" s="41"/>
      <c r="K41" s="46" t="s">
        <v>313</v>
      </c>
      <c r="L41" s="40" t="str">
        <f t="shared" si="1"/>
        <v>2. Datos demográficos y estilos de vida</v>
      </c>
      <c r="M41" s="41"/>
      <c r="N41" s="46" t="s">
        <v>314</v>
      </c>
      <c r="O41" s="43" t="str">
        <f t="shared" si="2"/>
        <v>3. Cuestionario de memoria de la vida diaria</v>
      </c>
      <c r="P41" s="41"/>
      <c r="Q41" s="38" t="s">
        <v>315</v>
      </c>
      <c r="R41" s="40" t="str">
        <f t="shared" si="3"/>
        <v>4. Encuesta de aceptación de la plataforma</v>
      </c>
      <c r="S41" s="41"/>
      <c r="T41" s="46" t="s">
        <v>316</v>
      </c>
      <c r="U41" s="43" t="str">
        <f t="shared" si="5"/>
        <v>5. Cuestionario De Salud</v>
      </c>
      <c r="W41" s="46" t="s">
        <v>317</v>
      </c>
      <c r="X41" s="40" t="str">
        <f t="shared" si="4"/>
        <v>6. Cuestionario de vida social</v>
      </c>
      <c r="Y41" s="49"/>
    </row>
    <row r="42" spans="1:25" ht="15" customHeight="1">
      <c r="A42" s="36"/>
      <c r="C42" s="51"/>
      <c r="D42" s="35"/>
      <c r="L42" s="3"/>
      <c r="O42" s="52"/>
      <c r="T42" s="2"/>
      <c r="U42" s="52"/>
      <c r="X42" s="3"/>
    </row>
    <row r="43" spans="1:25" s="44" customFormat="1" ht="15" customHeight="1">
      <c r="A43" s="60" t="s">
        <v>318</v>
      </c>
      <c r="C43" s="61" t="str">
        <f>"azul"&amp;7*(ROW()-42)</f>
        <v>azul7</v>
      </c>
      <c r="D43" s="62" t="s">
        <v>319</v>
      </c>
      <c r="H43" s="46" t="s">
        <v>320</v>
      </c>
      <c r="I43" s="63" t="str">
        <f>HYPERLINK(H43, "1. Consentimiento Informado")</f>
        <v>1. Consentimiento Informado</v>
      </c>
      <c r="K43" s="46" t="s">
        <v>321</v>
      </c>
      <c r="L43" s="40" t="str">
        <f t="shared" si="1"/>
        <v>2. Datos demográficos y estilos de vida</v>
      </c>
      <c r="N43" s="46" t="s">
        <v>322</v>
      </c>
      <c r="O43" s="43" t="str">
        <f t="shared" si="2"/>
        <v>3. Cuestionario de memoria de la vida diaria</v>
      </c>
      <c r="T43" s="40" t="s">
        <v>323</v>
      </c>
      <c r="U43" s="43" t="str">
        <f t="shared" si="5"/>
        <v>5. Cuestionario De Salud</v>
      </c>
      <c r="W43" s="46" t="s">
        <v>324</v>
      </c>
      <c r="X43" s="40" t="str">
        <f t="shared" si="4"/>
        <v>6. Cuestionario de vida social</v>
      </c>
    </row>
    <row r="44" spans="1:25" s="44" customFormat="1" ht="15" customHeight="1">
      <c r="A44" s="60" t="s">
        <v>318</v>
      </c>
      <c r="C44" s="61" t="str">
        <f t="shared" ref="C44:C62" si="7">"azul"&amp;7*(ROW()-42)</f>
        <v>azul14</v>
      </c>
      <c r="D44" s="62" t="s">
        <v>325</v>
      </c>
      <c r="H44" s="46" t="s">
        <v>326</v>
      </c>
      <c r="I44" s="63" t="str">
        <f t="shared" ref="I44:I62" si="8">HYPERLINK(H44, "1. Consentimiento Informado")</f>
        <v>1. Consentimiento Informado</v>
      </c>
      <c r="K44" s="46" t="s">
        <v>327</v>
      </c>
      <c r="L44" s="40" t="str">
        <f t="shared" si="1"/>
        <v>2. Datos demográficos y estilos de vida</v>
      </c>
      <c r="N44" s="46" t="s">
        <v>328</v>
      </c>
      <c r="O44" s="43" t="str">
        <f t="shared" si="2"/>
        <v>3. Cuestionario de memoria de la vida diaria</v>
      </c>
      <c r="T44" s="46" t="s">
        <v>329</v>
      </c>
      <c r="U44" s="43" t="str">
        <f t="shared" si="5"/>
        <v>5. Cuestionario De Salud</v>
      </c>
      <c r="W44" s="46" t="s">
        <v>330</v>
      </c>
      <c r="X44" s="40" t="str">
        <f t="shared" si="4"/>
        <v>6. Cuestionario de vida social</v>
      </c>
    </row>
    <row r="45" spans="1:25" s="44" customFormat="1" ht="15" customHeight="1">
      <c r="A45" s="60" t="s">
        <v>318</v>
      </c>
      <c r="C45" s="61" t="str">
        <f t="shared" si="7"/>
        <v>azul21</v>
      </c>
      <c r="D45" s="62" t="s">
        <v>331</v>
      </c>
      <c r="H45" s="46" t="s">
        <v>332</v>
      </c>
      <c r="I45" s="63" t="str">
        <f t="shared" si="8"/>
        <v>1. Consentimiento Informado</v>
      </c>
      <c r="K45" s="46" t="s">
        <v>333</v>
      </c>
      <c r="L45" s="40" t="str">
        <f t="shared" si="1"/>
        <v>2. Datos demográficos y estilos de vida</v>
      </c>
      <c r="N45" s="46" t="s">
        <v>334</v>
      </c>
      <c r="O45" s="43" t="str">
        <f t="shared" si="2"/>
        <v>3. Cuestionario de memoria de la vida diaria</v>
      </c>
      <c r="T45" s="46" t="s">
        <v>335</v>
      </c>
      <c r="U45" s="43" t="str">
        <f t="shared" si="5"/>
        <v>5. Cuestionario De Salud</v>
      </c>
      <c r="W45" s="46" t="s">
        <v>336</v>
      </c>
      <c r="X45" s="40" t="str">
        <f t="shared" si="4"/>
        <v>6. Cuestionario de vida social</v>
      </c>
    </row>
    <row r="46" spans="1:25" s="44" customFormat="1" ht="15" customHeight="1">
      <c r="A46" s="60" t="s">
        <v>318</v>
      </c>
      <c r="C46" s="61" t="str">
        <f t="shared" si="7"/>
        <v>azul28</v>
      </c>
      <c r="D46" s="62" t="s">
        <v>337</v>
      </c>
      <c r="H46" s="38" t="s">
        <v>338</v>
      </c>
      <c r="I46" s="63" t="str">
        <f t="shared" si="8"/>
        <v>1. Consentimiento Informado</v>
      </c>
      <c r="K46" s="38" t="s">
        <v>339</v>
      </c>
      <c r="L46" s="40" t="str">
        <f t="shared" si="1"/>
        <v>2. Datos demográficos y estilos de vida</v>
      </c>
      <c r="N46" s="38" t="s">
        <v>340</v>
      </c>
      <c r="O46" s="43" t="str">
        <f t="shared" si="2"/>
        <v>3. Cuestionario de memoria de la vida diaria</v>
      </c>
      <c r="T46" s="38" t="s">
        <v>341</v>
      </c>
      <c r="U46" s="43" t="str">
        <f t="shared" si="5"/>
        <v>5. Cuestionario De Salud</v>
      </c>
      <c r="W46" s="38" t="s">
        <v>342</v>
      </c>
      <c r="X46" s="40" t="str">
        <f t="shared" si="4"/>
        <v>6. Cuestionario de vida social</v>
      </c>
    </row>
    <row r="47" spans="1:25" s="44" customFormat="1" ht="15" customHeight="1">
      <c r="A47" s="60" t="s">
        <v>318</v>
      </c>
      <c r="C47" s="61" t="str">
        <f t="shared" si="7"/>
        <v>azul35</v>
      </c>
      <c r="D47" s="62" t="s">
        <v>343</v>
      </c>
      <c r="H47" s="38" t="s">
        <v>344</v>
      </c>
      <c r="I47" s="63" t="str">
        <f t="shared" si="8"/>
        <v>1. Consentimiento Informado</v>
      </c>
      <c r="K47" s="38" t="s">
        <v>345</v>
      </c>
      <c r="L47" s="40" t="str">
        <f t="shared" si="1"/>
        <v>2. Datos demográficos y estilos de vida</v>
      </c>
      <c r="N47" s="38" t="s">
        <v>346</v>
      </c>
      <c r="O47" s="43" t="str">
        <f t="shared" si="2"/>
        <v>3. Cuestionario de memoria de la vida diaria</v>
      </c>
      <c r="T47" s="38" t="s">
        <v>347</v>
      </c>
      <c r="U47" s="43" t="str">
        <f t="shared" si="5"/>
        <v>5. Cuestionario De Salud</v>
      </c>
      <c r="W47" s="38" t="s">
        <v>348</v>
      </c>
      <c r="X47" s="40" t="str">
        <f t="shared" si="4"/>
        <v>6. Cuestionario de vida social</v>
      </c>
    </row>
    <row r="48" spans="1:25" s="44" customFormat="1" ht="15" customHeight="1">
      <c r="A48" s="60" t="s">
        <v>318</v>
      </c>
      <c r="C48" s="61" t="str">
        <f t="shared" si="7"/>
        <v>azul42</v>
      </c>
      <c r="D48" s="62" t="s">
        <v>349</v>
      </c>
      <c r="H48" s="38" t="s">
        <v>350</v>
      </c>
      <c r="I48" s="63" t="str">
        <f t="shared" si="8"/>
        <v>1. Consentimiento Informado</v>
      </c>
      <c r="K48" s="38" t="s">
        <v>351</v>
      </c>
      <c r="L48" s="40" t="str">
        <f t="shared" si="1"/>
        <v>2. Datos demográficos y estilos de vida</v>
      </c>
      <c r="N48" s="38" t="s">
        <v>352</v>
      </c>
      <c r="O48" s="43" t="str">
        <f t="shared" si="2"/>
        <v>3. Cuestionario de memoria de la vida diaria</v>
      </c>
      <c r="T48" s="38" t="s">
        <v>353</v>
      </c>
      <c r="U48" s="43" t="str">
        <f t="shared" si="5"/>
        <v>5. Cuestionario De Salud</v>
      </c>
      <c r="W48" s="38" t="s">
        <v>354</v>
      </c>
      <c r="X48" s="40" t="str">
        <f t="shared" si="4"/>
        <v>6. Cuestionario de vida social</v>
      </c>
    </row>
    <row r="49" spans="1:24" s="44" customFormat="1" ht="15" customHeight="1">
      <c r="A49" s="60" t="s">
        <v>318</v>
      </c>
      <c r="C49" s="61" t="str">
        <f t="shared" si="7"/>
        <v>azul49</v>
      </c>
      <c r="D49" s="62" t="s">
        <v>355</v>
      </c>
      <c r="H49" s="38" t="s">
        <v>356</v>
      </c>
      <c r="I49" s="63" t="str">
        <f t="shared" si="8"/>
        <v>1. Consentimiento Informado</v>
      </c>
      <c r="K49" s="38" t="s">
        <v>357</v>
      </c>
      <c r="L49" s="40" t="str">
        <f t="shared" si="1"/>
        <v>2. Datos demográficos y estilos de vida</v>
      </c>
      <c r="N49" s="38" t="s">
        <v>358</v>
      </c>
      <c r="O49" s="43" t="str">
        <f t="shared" si="2"/>
        <v>3. Cuestionario de memoria de la vida diaria</v>
      </c>
      <c r="T49" s="38" t="s">
        <v>359</v>
      </c>
      <c r="U49" s="43" t="str">
        <f t="shared" si="5"/>
        <v>5. Cuestionario De Salud</v>
      </c>
      <c r="W49" s="38" t="s">
        <v>360</v>
      </c>
      <c r="X49" s="40" t="str">
        <f t="shared" si="4"/>
        <v>6. Cuestionario de vida social</v>
      </c>
    </row>
    <row r="50" spans="1:24" s="44" customFormat="1" ht="15" customHeight="1">
      <c r="A50" s="60" t="s">
        <v>318</v>
      </c>
      <c r="C50" s="61" t="str">
        <f t="shared" si="7"/>
        <v>azul56</v>
      </c>
      <c r="D50" s="62" t="s">
        <v>361</v>
      </c>
      <c r="H50" s="38" t="s">
        <v>362</v>
      </c>
      <c r="I50" s="63" t="str">
        <f t="shared" si="8"/>
        <v>1. Consentimiento Informado</v>
      </c>
      <c r="K50" s="38" t="s">
        <v>363</v>
      </c>
      <c r="L50" s="40" t="str">
        <f t="shared" si="1"/>
        <v>2. Datos demográficos y estilos de vida</v>
      </c>
      <c r="N50" s="38" t="s">
        <v>364</v>
      </c>
      <c r="O50" s="43" t="str">
        <f t="shared" si="2"/>
        <v>3. Cuestionario de memoria de la vida diaria</v>
      </c>
      <c r="T50" s="38" t="s">
        <v>365</v>
      </c>
      <c r="U50" s="43" t="str">
        <f t="shared" si="5"/>
        <v>5. Cuestionario De Salud</v>
      </c>
      <c r="W50" s="38" t="s">
        <v>366</v>
      </c>
      <c r="X50" s="40" t="str">
        <f t="shared" si="4"/>
        <v>6. Cuestionario de vida social</v>
      </c>
    </row>
    <row r="51" spans="1:24" s="44" customFormat="1" ht="15" customHeight="1">
      <c r="A51" s="60" t="s">
        <v>318</v>
      </c>
      <c r="C51" s="61" t="str">
        <f t="shared" si="7"/>
        <v>azul63</v>
      </c>
      <c r="D51" s="62" t="s">
        <v>367</v>
      </c>
      <c r="H51" s="38" t="s">
        <v>368</v>
      </c>
      <c r="I51" s="63" t="str">
        <f t="shared" si="8"/>
        <v>1. Consentimiento Informado</v>
      </c>
      <c r="K51" s="38" t="s">
        <v>369</v>
      </c>
      <c r="L51" s="40" t="str">
        <f t="shared" si="1"/>
        <v>2. Datos demográficos y estilos de vida</v>
      </c>
      <c r="N51" s="38" t="s">
        <v>370</v>
      </c>
      <c r="O51" s="43" t="str">
        <f t="shared" si="2"/>
        <v>3. Cuestionario de memoria de la vida diaria</v>
      </c>
      <c r="T51" s="38" t="s">
        <v>371</v>
      </c>
      <c r="U51" s="43" t="str">
        <f t="shared" si="5"/>
        <v>5. Cuestionario De Salud</v>
      </c>
      <c r="W51" s="38" t="s">
        <v>372</v>
      </c>
      <c r="X51" s="40" t="str">
        <f t="shared" si="4"/>
        <v>6. Cuestionario de vida social</v>
      </c>
    </row>
    <row r="52" spans="1:24" s="44" customFormat="1" ht="15" customHeight="1">
      <c r="A52" s="60" t="s">
        <v>318</v>
      </c>
      <c r="C52" s="61" t="str">
        <f t="shared" si="7"/>
        <v>azul70</v>
      </c>
      <c r="D52" s="62" t="s">
        <v>373</v>
      </c>
      <c r="H52" s="38" t="s">
        <v>374</v>
      </c>
      <c r="I52" s="63" t="str">
        <f t="shared" si="8"/>
        <v>1. Consentimiento Informado</v>
      </c>
      <c r="K52" s="38" t="s">
        <v>375</v>
      </c>
      <c r="L52" s="40" t="str">
        <f t="shared" si="1"/>
        <v>2. Datos demográficos y estilos de vida</v>
      </c>
      <c r="N52" s="38" t="s">
        <v>376</v>
      </c>
      <c r="O52" s="43" t="str">
        <f t="shared" si="2"/>
        <v>3. Cuestionario de memoria de la vida diaria</v>
      </c>
      <c r="T52" s="38" t="s">
        <v>377</v>
      </c>
      <c r="U52" s="43" t="str">
        <f t="shared" si="5"/>
        <v>5. Cuestionario De Salud</v>
      </c>
      <c r="W52" s="38" t="s">
        <v>378</v>
      </c>
      <c r="X52" s="40" t="str">
        <f t="shared" si="4"/>
        <v>6. Cuestionario de vida social</v>
      </c>
    </row>
    <row r="53" spans="1:24" s="44" customFormat="1" ht="15" customHeight="1">
      <c r="A53" s="60" t="s">
        <v>379</v>
      </c>
      <c r="C53" s="61" t="str">
        <f t="shared" si="7"/>
        <v>azul77</v>
      </c>
      <c r="D53" s="62" t="s">
        <v>380</v>
      </c>
      <c r="H53" s="38" t="s">
        <v>381</v>
      </c>
      <c r="I53" s="63" t="str">
        <f t="shared" si="8"/>
        <v>1. Consentimiento Informado</v>
      </c>
      <c r="K53" s="38" t="s">
        <v>382</v>
      </c>
      <c r="L53" s="40" t="str">
        <f t="shared" si="1"/>
        <v>2. Datos demográficos y estilos de vida</v>
      </c>
      <c r="N53" s="38" t="s">
        <v>383</v>
      </c>
      <c r="O53" s="43" t="str">
        <f t="shared" si="2"/>
        <v>3. Cuestionario de memoria de la vida diaria</v>
      </c>
      <c r="T53" s="38" t="s">
        <v>384</v>
      </c>
      <c r="U53" s="43" t="str">
        <f t="shared" si="5"/>
        <v>5. Cuestionario De Salud</v>
      </c>
      <c r="W53" s="38" t="s">
        <v>385</v>
      </c>
      <c r="X53" s="40" t="str">
        <f t="shared" si="4"/>
        <v>6. Cuestionario de vida social</v>
      </c>
    </row>
    <row r="54" spans="1:24" s="44" customFormat="1" ht="15" customHeight="1">
      <c r="A54" s="60" t="s">
        <v>379</v>
      </c>
      <c r="C54" s="61" t="str">
        <f t="shared" si="7"/>
        <v>azul84</v>
      </c>
      <c r="D54" s="62" t="s">
        <v>386</v>
      </c>
      <c r="H54" s="38" t="s">
        <v>387</v>
      </c>
      <c r="I54" s="63" t="str">
        <f t="shared" si="8"/>
        <v>1. Consentimiento Informado</v>
      </c>
      <c r="K54" s="38" t="s">
        <v>388</v>
      </c>
      <c r="L54" s="40" t="str">
        <f t="shared" si="1"/>
        <v>2. Datos demográficos y estilos de vida</v>
      </c>
      <c r="N54" s="38" t="s">
        <v>389</v>
      </c>
      <c r="O54" s="43" t="str">
        <f t="shared" si="2"/>
        <v>3. Cuestionario de memoria de la vida diaria</v>
      </c>
      <c r="T54" s="38" t="s">
        <v>390</v>
      </c>
      <c r="U54" s="43" t="str">
        <f t="shared" si="5"/>
        <v>5. Cuestionario De Salud</v>
      </c>
      <c r="W54" s="38" t="s">
        <v>391</v>
      </c>
      <c r="X54" s="40" t="str">
        <f t="shared" si="4"/>
        <v>6. Cuestionario de vida social</v>
      </c>
    </row>
    <row r="55" spans="1:24" s="44" customFormat="1" ht="15" customHeight="1">
      <c r="A55" s="60" t="s">
        <v>379</v>
      </c>
      <c r="C55" s="61" t="str">
        <f t="shared" si="7"/>
        <v>azul91</v>
      </c>
      <c r="D55" s="62" t="s">
        <v>392</v>
      </c>
      <c r="H55" s="38" t="s">
        <v>393</v>
      </c>
      <c r="I55" s="63" t="str">
        <f t="shared" si="8"/>
        <v>1. Consentimiento Informado</v>
      </c>
      <c r="K55" s="38" t="s">
        <v>394</v>
      </c>
      <c r="L55" s="40" t="str">
        <f t="shared" si="1"/>
        <v>2. Datos demográficos y estilos de vida</v>
      </c>
      <c r="N55" s="38" t="s">
        <v>395</v>
      </c>
      <c r="O55" s="43" t="str">
        <f t="shared" si="2"/>
        <v>3. Cuestionario de memoria de la vida diaria</v>
      </c>
      <c r="T55" s="38" t="s">
        <v>396</v>
      </c>
      <c r="U55" s="43" t="str">
        <f t="shared" si="5"/>
        <v>5. Cuestionario De Salud</v>
      </c>
      <c r="W55" s="38" t="s">
        <v>397</v>
      </c>
      <c r="X55" s="40" t="str">
        <f t="shared" si="4"/>
        <v>6. Cuestionario de vida social</v>
      </c>
    </row>
    <row r="56" spans="1:24" s="44" customFormat="1" ht="15" customHeight="1">
      <c r="A56" s="60" t="s">
        <v>379</v>
      </c>
      <c r="C56" s="61" t="str">
        <f t="shared" si="7"/>
        <v>azul98</v>
      </c>
      <c r="D56" s="62" t="s">
        <v>398</v>
      </c>
      <c r="H56" s="38" t="s">
        <v>399</v>
      </c>
      <c r="I56" s="63" t="str">
        <f t="shared" si="8"/>
        <v>1. Consentimiento Informado</v>
      </c>
      <c r="K56" s="38" t="s">
        <v>400</v>
      </c>
      <c r="L56" s="40" t="str">
        <f t="shared" si="1"/>
        <v>2. Datos demográficos y estilos de vida</v>
      </c>
      <c r="N56" s="38" t="s">
        <v>401</v>
      </c>
      <c r="O56" s="43" t="str">
        <f t="shared" si="2"/>
        <v>3. Cuestionario de memoria de la vida diaria</v>
      </c>
      <c r="T56" s="38" t="s">
        <v>402</v>
      </c>
      <c r="U56" s="43" t="str">
        <f t="shared" si="5"/>
        <v>5. Cuestionario De Salud</v>
      </c>
      <c r="W56" s="38" t="s">
        <v>403</v>
      </c>
      <c r="X56" s="40" t="str">
        <f t="shared" si="4"/>
        <v>6. Cuestionario de vida social</v>
      </c>
    </row>
    <row r="57" spans="1:24" s="54" customFormat="1" ht="15" customHeight="1">
      <c r="A57" s="53" t="s">
        <v>379</v>
      </c>
      <c r="C57" s="55" t="str">
        <f t="shared" si="7"/>
        <v>azul105</v>
      </c>
      <c r="D57" s="56" t="s">
        <v>404</v>
      </c>
      <c r="H57" s="57" t="s">
        <v>405</v>
      </c>
      <c r="I57" s="58" t="str">
        <f t="shared" si="8"/>
        <v>1. Consentimiento Informado</v>
      </c>
      <c r="K57" s="57" t="s">
        <v>406</v>
      </c>
      <c r="L57" s="4" t="str">
        <f t="shared" si="1"/>
        <v>2. Datos demográficos y estilos de vida</v>
      </c>
      <c r="N57" s="57" t="s">
        <v>407</v>
      </c>
      <c r="O57" s="59" t="str">
        <f t="shared" si="2"/>
        <v>3. Cuestionario de memoria de la vida diaria</v>
      </c>
      <c r="T57" s="57" t="s">
        <v>408</v>
      </c>
      <c r="U57" s="59" t="str">
        <f t="shared" si="5"/>
        <v>5. Cuestionario De Salud</v>
      </c>
      <c r="W57" s="57" t="s">
        <v>409</v>
      </c>
      <c r="X57" s="4" t="str">
        <f t="shared" si="4"/>
        <v>6. Cuestionario de vida social</v>
      </c>
    </row>
    <row r="58" spans="1:24" s="44" customFormat="1" ht="15" customHeight="1">
      <c r="A58" s="60" t="s">
        <v>379</v>
      </c>
      <c r="C58" s="61" t="str">
        <f t="shared" si="7"/>
        <v>azul112</v>
      </c>
      <c r="D58" s="62" t="s">
        <v>410</v>
      </c>
      <c r="H58" s="38" t="s">
        <v>411</v>
      </c>
      <c r="I58" s="63" t="str">
        <f t="shared" si="8"/>
        <v>1. Consentimiento Informado</v>
      </c>
      <c r="K58" s="38" t="s">
        <v>412</v>
      </c>
      <c r="L58" s="40" t="str">
        <f t="shared" si="1"/>
        <v>2. Datos demográficos y estilos de vida</v>
      </c>
      <c r="N58" s="38" t="s">
        <v>413</v>
      </c>
      <c r="O58" s="43" t="str">
        <f t="shared" si="2"/>
        <v>3. Cuestionario de memoria de la vida diaria</v>
      </c>
      <c r="T58" s="38" t="s">
        <v>414</v>
      </c>
      <c r="U58" s="43" t="str">
        <f t="shared" si="5"/>
        <v>5. Cuestionario De Salud</v>
      </c>
      <c r="W58" s="38" t="s">
        <v>415</v>
      </c>
      <c r="X58" s="40" t="str">
        <f t="shared" si="4"/>
        <v>6. Cuestionario de vida social</v>
      </c>
    </row>
    <row r="59" spans="1:24" s="44" customFormat="1" ht="15" customHeight="1">
      <c r="A59" s="60" t="s">
        <v>379</v>
      </c>
      <c r="C59" s="61" t="str">
        <f t="shared" si="7"/>
        <v>azul119</v>
      </c>
      <c r="D59" s="62" t="s">
        <v>416</v>
      </c>
      <c r="H59" s="38" t="s">
        <v>417</v>
      </c>
      <c r="I59" s="63" t="str">
        <f t="shared" si="8"/>
        <v>1. Consentimiento Informado</v>
      </c>
      <c r="K59" s="38" t="s">
        <v>418</v>
      </c>
      <c r="L59" s="40" t="str">
        <f t="shared" si="1"/>
        <v>2. Datos demográficos y estilos de vida</v>
      </c>
      <c r="N59" s="38" t="s">
        <v>419</v>
      </c>
      <c r="O59" s="43" t="str">
        <f t="shared" si="2"/>
        <v>3. Cuestionario de memoria de la vida diaria</v>
      </c>
      <c r="T59" s="38" t="s">
        <v>420</v>
      </c>
      <c r="U59" s="43" t="str">
        <f t="shared" si="5"/>
        <v>5. Cuestionario De Salud</v>
      </c>
      <c r="W59" s="38" t="s">
        <v>421</v>
      </c>
      <c r="X59" s="40" t="str">
        <f t="shared" si="4"/>
        <v>6. Cuestionario de vida social</v>
      </c>
    </row>
    <row r="60" spans="1:24" s="44" customFormat="1" ht="15" customHeight="1">
      <c r="A60" s="60" t="s">
        <v>379</v>
      </c>
      <c r="C60" s="61" t="str">
        <f t="shared" si="7"/>
        <v>azul126</v>
      </c>
      <c r="D60" s="62" t="s">
        <v>422</v>
      </c>
      <c r="H60" s="38" t="s">
        <v>423</v>
      </c>
      <c r="I60" s="63" t="str">
        <f t="shared" si="8"/>
        <v>1. Consentimiento Informado</v>
      </c>
      <c r="K60" s="38" t="s">
        <v>424</v>
      </c>
      <c r="L60" s="40" t="str">
        <f t="shared" si="1"/>
        <v>2. Datos demográficos y estilos de vida</v>
      </c>
      <c r="N60" s="38" t="s">
        <v>425</v>
      </c>
      <c r="O60" s="43" t="str">
        <f t="shared" si="2"/>
        <v>3. Cuestionario de memoria de la vida diaria</v>
      </c>
      <c r="T60" s="38" t="s">
        <v>426</v>
      </c>
      <c r="U60" s="43" t="str">
        <f t="shared" si="5"/>
        <v>5. Cuestionario De Salud</v>
      </c>
      <c r="W60" s="38" t="s">
        <v>427</v>
      </c>
      <c r="X60" s="40" t="str">
        <f t="shared" si="4"/>
        <v>6. Cuestionario de vida social</v>
      </c>
    </row>
    <row r="61" spans="1:24" s="44" customFormat="1" ht="15" customHeight="1">
      <c r="A61" s="60" t="s">
        <v>379</v>
      </c>
      <c r="C61" s="61" t="str">
        <f t="shared" si="7"/>
        <v>azul133</v>
      </c>
      <c r="D61" s="62" t="s">
        <v>428</v>
      </c>
      <c r="H61" s="38" t="s">
        <v>429</v>
      </c>
      <c r="I61" s="63" t="str">
        <f t="shared" si="8"/>
        <v>1. Consentimiento Informado</v>
      </c>
      <c r="K61" s="38" t="s">
        <v>430</v>
      </c>
      <c r="L61" s="40" t="str">
        <f t="shared" si="1"/>
        <v>2. Datos demográficos y estilos de vida</v>
      </c>
      <c r="N61" s="38" t="s">
        <v>431</v>
      </c>
      <c r="O61" s="43" t="str">
        <f t="shared" si="2"/>
        <v>3. Cuestionario de memoria de la vida diaria</v>
      </c>
      <c r="T61" s="38" t="s">
        <v>432</v>
      </c>
      <c r="U61" s="43" t="str">
        <f t="shared" si="5"/>
        <v>5. Cuestionario De Salud</v>
      </c>
      <c r="W61" s="38" t="s">
        <v>433</v>
      </c>
      <c r="X61" s="40" t="str">
        <f t="shared" si="4"/>
        <v>6. Cuestionario de vida social</v>
      </c>
    </row>
    <row r="62" spans="1:24" s="54" customFormat="1" ht="15" customHeight="1">
      <c r="A62" s="53" t="s">
        <v>379</v>
      </c>
      <c r="C62" s="55" t="str">
        <f t="shared" si="7"/>
        <v>azul140</v>
      </c>
      <c r="D62" s="56" t="s">
        <v>434</v>
      </c>
      <c r="H62" s="57" t="s">
        <v>435</v>
      </c>
      <c r="I62" s="58" t="str">
        <f t="shared" si="8"/>
        <v>1. Consentimiento Informado</v>
      </c>
      <c r="K62" s="57" t="s">
        <v>436</v>
      </c>
      <c r="L62" s="4" t="str">
        <f t="shared" si="1"/>
        <v>2. Datos demográficos y estilos de vida</v>
      </c>
      <c r="N62" s="57" t="s">
        <v>437</v>
      </c>
      <c r="O62" s="59" t="str">
        <f t="shared" si="2"/>
        <v>3. Cuestionario de memoria de la vida diaria</v>
      </c>
      <c r="T62" s="57" t="s">
        <v>438</v>
      </c>
      <c r="U62" s="59" t="str">
        <f t="shared" si="5"/>
        <v>5. Cuestionario De Salud</v>
      </c>
      <c r="W62" s="57" t="s">
        <v>439</v>
      </c>
      <c r="X62" s="4" t="str">
        <f t="shared" si="4"/>
        <v>6. Cuestionario de vida social</v>
      </c>
    </row>
    <row r="63" spans="1:24" ht="15" customHeight="1">
      <c r="K63" s="2"/>
    </row>
    <row r="64" spans="1:24" ht="15" customHeight="1">
      <c r="K64" s="2"/>
    </row>
    <row r="65" spans="11:11" ht="15" customHeight="1">
      <c r="K65" s="2"/>
    </row>
    <row r="66" spans="11:11" ht="15" customHeight="1">
      <c r="K66" s="2"/>
    </row>
    <row r="67" spans="11:11" ht="15" customHeight="1">
      <c r="K67" s="2"/>
    </row>
    <row r="68" spans="11:11" ht="15" customHeight="1">
      <c r="K68" s="2"/>
    </row>
    <row r="69" spans="11:11" ht="15" customHeight="1">
      <c r="K69" s="2"/>
    </row>
    <row r="70" spans="11:11" ht="15" customHeight="1">
      <c r="K70" s="2"/>
    </row>
    <row r="71" spans="11:11" ht="15" customHeight="1">
      <c r="K71" s="2"/>
    </row>
    <row r="72" spans="11:11" ht="15" customHeight="1">
      <c r="K72" s="2"/>
    </row>
    <row r="73" spans="11:11" ht="15" customHeight="1">
      <c r="K73" s="2"/>
    </row>
    <row r="74" spans="11:11" ht="15" customHeight="1">
      <c r="K74" s="2"/>
    </row>
    <row r="75" spans="11:11" ht="15" customHeight="1">
      <c r="K75" s="2"/>
    </row>
    <row r="76" spans="11:11" ht="15" customHeight="1">
      <c r="K76" s="2"/>
    </row>
    <row r="77" spans="11:11" ht="15" customHeight="1">
      <c r="K77" s="2"/>
    </row>
    <row r="78" spans="11:11" ht="15" customHeight="1">
      <c r="K78" s="2"/>
    </row>
    <row r="79" spans="11:11" ht="15" customHeight="1">
      <c r="K79" s="2"/>
    </row>
    <row r="80" spans="11:11" ht="15" customHeight="1">
      <c r="K80" s="2"/>
    </row>
    <row r="81" spans="9:11" ht="15" customHeight="1">
      <c r="K81" s="2"/>
    </row>
    <row r="82" spans="9:11" ht="15" customHeight="1">
      <c r="K82" s="2"/>
    </row>
    <row r="83" spans="9:11" ht="15" customHeight="1">
      <c r="K83" s="2"/>
    </row>
    <row r="84" spans="9:11" ht="15" customHeight="1">
      <c r="K84" s="2"/>
    </row>
    <row r="85" spans="9:11" ht="15" customHeight="1">
      <c r="K85" s="2"/>
    </row>
    <row r="86" spans="9:11" ht="15" customHeight="1">
      <c r="K86" s="2"/>
    </row>
    <row r="87" spans="9:11" ht="15" customHeight="1">
      <c r="K87" s="2"/>
    </row>
    <row r="88" spans="9:11" ht="15" customHeight="1">
      <c r="K88" s="2"/>
    </row>
    <row r="89" spans="9:11" ht="15" customHeight="1">
      <c r="I89" s="47"/>
      <c r="K89" s="2"/>
    </row>
    <row r="90" spans="9:11" ht="15" customHeight="1">
      <c r="K90" s="2"/>
    </row>
    <row r="91" spans="9:11" ht="15" customHeight="1">
      <c r="K91" s="2"/>
    </row>
    <row r="92" spans="9:11" ht="15" customHeight="1">
      <c r="K92" s="2"/>
    </row>
    <row r="93" spans="9:11" ht="15" customHeight="1">
      <c r="K93" s="2"/>
    </row>
    <row r="94" spans="9:11" ht="15" customHeight="1">
      <c r="K94" s="2"/>
    </row>
    <row r="95" spans="9:11" ht="15" customHeight="1">
      <c r="K95" s="2"/>
    </row>
    <row r="96" spans="9:11" ht="15" customHeight="1">
      <c r="K96" s="2"/>
    </row>
    <row r="97" spans="11:11" ht="15" customHeight="1">
      <c r="K97" s="2"/>
    </row>
    <row r="98" spans="11:11" ht="15" customHeight="1">
      <c r="K98" s="2"/>
    </row>
    <row r="99" spans="11:11" ht="15" customHeight="1">
      <c r="K99" s="2"/>
    </row>
    <row r="100" spans="11:11" ht="15" customHeight="1">
      <c r="K100" s="2"/>
    </row>
    <row r="101" spans="11:11" ht="15" customHeight="1">
      <c r="K101" s="2"/>
    </row>
  </sheetData>
  <hyperlinks>
    <hyperlink ref="H3" r:id="rId1" xr:uid="{C7DF34B0-71FB-467D-A96C-25144E817E21}"/>
    <hyperlink ref="H4" r:id="rId2" xr:uid="{74418B10-5617-4CBE-AA45-EE67FCFE972C}"/>
    <hyperlink ref="H5" r:id="rId3" xr:uid="{5068222F-085C-49E9-A389-D49A36124B6F}"/>
    <hyperlink ref="K23" r:id="rId4" xr:uid="{F4561FBD-4175-49B5-82B3-9397A702E053}"/>
    <hyperlink ref="H8" r:id="rId5" xr:uid="{5BBBC4C7-B2F2-4927-8C5E-ACE344B32C0C}"/>
    <hyperlink ref="N8" r:id="rId6" xr:uid="{F5418CC1-6584-4D7E-8FA5-291D94A300D5}"/>
    <hyperlink ref="Q8" r:id="rId7" xr:uid="{2F464484-A0C2-4492-B6D0-E86F71BA4789}"/>
    <hyperlink ref="H9" r:id="rId8" xr:uid="{AF9EB219-33B7-41F1-874D-42418ABA09A4}"/>
    <hyperlink ref="K9" r:id="rId9" xr:uid="{9C06CF64-396A-4F25-9025-286FB8B61965}"/>
    <hyperlink ref="N9" r:id="rId10" xr:uid="{AAA25789-12A6-4230-B172-D66118457EDE}"/>
    <hyperlink ref="Q9" r:id="rId11" xr:uid="{B150C149-1F84-4913-9B7E-DCA23289215B}"/>
    <hyperlink ref="T9" r:id="rId12" xr:uid="{A85EE5EB-686E-4381-9321-66F4860F16CA}"/>
    <hyperlink ref="W9" r:id="rId13" xr:uid="{2312AF17-9949-4C0C-B379-E65A41CDED86}"/>
    <hyperlink ref="K24" r:id="rId14" xr:uid="{50C78DA2-3238-43A0-8CB3-0D0EEA54705E}"/>
    <hyperlink ref="H10" r:id="rId15" xr:uid="{4A551FB3-A0D8-4EB1-B484-7961D73E59AF}"/>
    <hyperlink ref="K10" r:id="rId16" xr:uid="{5DFF592C-DC71-4734-BC80-3B8FA857FB0C}"/>
    <hyperlink ref="N10" r:id="rId17" xr:uid="{4C46293F-3D2F-43C1-B09B-114C65E9B6B2}"/>
    <hyperlink ref="T10" r:id="rId18" xr:uid="{44CCB51A-0CE5-42BA-A177-182957E5CB9F}"/>
    <hyperlink ref="W10" r:id="rId19" xr:uid="{F6D9C18D-A50D-4667-A37A-586DEFF244D4}"/>
    <hyperlink ref="H11" r:id="rId20" xr:uid="{BF0D1662-7181-471E-B853-B07EC131169F}"/>
    <hyperlink ref="K11" r:id="rId21" xr:uid="{3D4705D7-AD6E-4632-A427-3535DBDF8153}"/>
    <hyperlink ref="N11" r:id="rId22" xr:uid="{EB9FBB38-BA1D-4D8E-9501-49B3BF1651AA}"/>
    <hyperlink ref="T11" r:id="rId23" xr:uid="{B8DCEA7C-B7F7-4F6B-9DDA-4E388B5D112F}"/>
    <hyperlink ref="W11" r:id="rId24" xr:uid="{58781BF9-41C3-4820-82E0-80BC030094EE}"/>
    <hyperlink ref="H12" r:id="rId25" xr:uid="{38B73544-D4C4-4170-A049-D49CF6FA071F}"/>
    <hyperlink ref="K12" r:id="rId26" xr:uid="{BD171A56-D0A8-4180-8C70-A3D72632734A}"/>
    <hyperlink ref="N12" r:id="rId27" xr:uid="{49349801-643A-4FCA-B8A4-C9C17B215801}"/>
    <hyperlink ref="T12" r:id="rId28" xr:uid="{B6D8831D-9D75-4D5D-96A2-55ADCC37A2B9}"/>
    <hyperlink ref="W12" r:id="rId29" xr:uid="{73269060-8090-4715-90BA-AFD095D3A692}"/>
    <hyperlink ref="H13" r:id="rId30" xr:uid="{98619AD3-9716-415A-81D4-82D03E90F22D}"/>
    <hyperlink ref="K13" r:id="rId31" xr:uid="{C69CD2F7-0B1A-4248-BC83-B67C17DB5320}"/>
    <hyperlink ref="N13" r:id="rId32" xr:uid="{E10D1024-DEA2-4142-81D4-DDA94175817E}"/>
    <hyperlink ref="T13" r:id="rId33" xr:uid="{6F0AB862-21FC-4F65-B13B-E6A508C71389}"/>
    <hyperlink ref="W13" r:id="rId34" xr:uid="{9A72DC11-2ABE-44EC-A339-19EA1C88DEF4}"/>
    <hyperlink ref="H14" r:id="rId35" xr:uid="{11C33F7D-5E73-4587-AA5E-419D5A374E24}"/>
    <hyperlink ref="K14" r:id="rId36" xr:uid="{56329820-2727-4880-AA3B-7F32B2700CB9}"/>
    <hyperlink ref="N14" r:id="rId37" xr:uid="{1D50E49F-5BCE-49D5-AB9E-FFB08BA71879}"/>
    <hyperlink ref="T14" r:id="rId38" xr:uid="{3AC10EEB-6C52-4163-94F8-D6B3A0A50320}"/>
    <hyperlink ref="W14" r:id="rId39" xr:uid="{222A2510-5BE5-44A8-9ACD-FB67E5D73C91}"/>
    <hyperlink ref="H15" r:id="rId40" xr:uid="{74FA03C6-08A4-4030-A05F-C26B73009DD5}"/>
    <hyperlink ref="K15" r:id="rId41" xr:uid="{7FF6621E-E6CC-45BB-B79B-CBE6D5122D0F}"/>
    <hyperlink ref="N15" r:id="rId42" xr:uid="{F29EA13B-16B6-4BBF-A268-900D4892F91C}"/>
    <hyperlink ref="T15" r:id="rId43" xr:uid="{EEF9724C-023B-4F77-BC37-4B6B3393B30B}"/>
    <hyperlink ref="W15" r:id="rId44" xr:uid="{0AD3730E-9F00-4292-99E7-8B029D0DF34B}"/>
    <hyperlink ref="H16" r:id="rId45" xr:uid="{D0C75562-CCCE-4236-8801-965E4C171D55}"/>
    <hyperlink ref="K16" r:id="rId46" xr:uid="{B12380AD-7E82-4A12-B8B4-9915DA263C82}"/>
    <hyperlink ref="N16" r:id="rId47" xr:uid="{D649CDEA-9294-4C65-ACE8-A12C263DA4DD}"/>
    <hyperlink ref="T16" r:id="rId48" xr:uid="{D8AE1624-CA9D-44C2-A703-41C063BE7D35}"/>
    <hyperlink ref="W16" r:id="rId49" xr:uid="{746EC33A-DE99-4A20-8ABD-3962710CCBBD}"/>
    <hyperlink ref="H17" r:id="rId50" xr:uid="{532715EE-F9B0-4C73-9BFE-F6C115DB5434}"/>
    <hyperlink ref="K17" r:id="rId51" xr:uid="{A88E2AA6-F20E-49C7-BD3D-F0B3A9A29E0B}"/>
    <hyperlink ref="N17" r:id="rId52" xr:uid="{988EC8CD-8275-4C3E-808C-EBC31E52CAFB}"/>
    <hyperlink ref="T17" r:id="rId53" xr:uid="{FE6905B6-4276-4045-A37C-DBE45FE4F4DC}"/>
    <hyperlink ref="W17" r:id="rId54" xr:uid="{D86BBBA1-326C-46B9-BA6C-7DB41EC223A0}"/>
    <hyperlink ref="H18" r:id="rId55" xr:uid="{DDE38A52-321D-4FA6-B1F9-D42EA9D62297}"/>
    <hyperlink ref="K18" r:id="rId56" xr:uid="{56E5018E-95CD-40CC-AC64-4C644B45B909}"/>
    <hyperlink ref="N18" r:id="rId57" xr:uid="{EB70C1CE-22EE-444C-BF60-ADA16CED60F5}"/>
    <hyperlink ref="T18" r:id="rId58" xr:uid="{5E3C2D7F-B4BD-4D9B-ACE4-CC1C82D0E9D7}"/>
    <hyperlink ref="W18" r:id="rId59" xr:uid="{1AAB7906-3E02-443C-BAF2-C6F2093B3917}"/>
    <hyperlink ref="H19" r:id="rId60" xr:uid="{0E0EC6D0-3177-4CF9-8660-0DE0F4178A2A}"/>
    <hyperlink ref="K19" r:id="rId61" xr:uid="{9B088C32-9CF4-417B-8376-BD9D2D3D775D}"/>
    <hyperlink ref="N19" r:id="rId62" xr:uid="{86EA164F-936C-4341-ACDB-7B4D3DD2CF8F}"/>
    <hyperlink ref="T19" r:id="rId63" xr:uid="{E6C55FE9-DC37-415D-9DC3-47E3E09A3392}"/>
    <hyperlink ref="W19" r:id="rId64" xr:uid="{AA5D4FA4-BABE-4D2E-883A-2A7A69B99618}"/>
    <hyperlink ref="H20" r:id="rId65" xr:uid="{F0638DE2-D33A-4013-8424-7525AFDF963E}"/>
    <hyperlink ref="K20" r:id="rId66" xr:uid="{9C862289-36E7-47A1-BE66-E2FED3D42069}"/>
    <hyperlink ref="N20" r:id="rId67" xr:uid="{93291ECA-76F5-45F6-9149-E6C52B84D12D}"/>
    <hyperlink ref="T20" r:id="rId68" xr:uid="{6D262EDE-EB9C-4CBF-AA4D-6DA2B377A4F1}"/>
    <hyperlink ref="W20" r:id="rId69" xr:uid="{5944EF60-A31E-43CD-AAD9-5DD73F7CEE23}"/>
    <hyperlink ref="H21" r:id="rId70" xr:uid="{47C8EE47-EC8A-4B6C-86D4-1B64EB584B2D}"/>
    <hyperlink ref="K21" r:id="rId71" xr:uid="{536489DE-CC86-469E-B35C-4C10A415BBAD}"/>
    <hyperlink ref="N21" r:id="rId72" xr:uid="{E1277961-292B-4EB0-8CED-4DE814D1386A}"/>
    <hyperlink ref="T21" r:id="rId73" xr:uid="{5A3DAB40-4817-4DCB-8B92-E5AEC4B9C68A}"/>
    <hyperlink ref="W21" r:id="rId74" xr:uid="{A61BC764-5F0F-484A-8BEA-C54131E1F649}"/>
    <hyperlink ref="H22" r:id="rId75" xr:uid="{B043DBD2-E6AC-479D-BE0C-63CE787ADE68}"/>
    <hyperlink ref="K22" r:id="rId76" xr:uid="{34EDD31C-8F7A-4A06-9E3F-E8F89E17BF37}"/>
    <hyperlink ref="N22" r:id="rId77" xr:uid="{74EB92F3-D064-44B1-849B-632D5726BD1A}"/>
    <hyperlink ref="T22" r:id="rId78" xr:uid="{CC73B8EF-3BDB-4CC7-876F-F1A5A5DAF4E1}"/>
    <hyperlink ref="W22" r:id="rId79" xr:uid="{5EBB2169-9282-46E4-A7D4-532097AC580D}"/>
    <hyperlink ref="H23" r:id="rId80" xr:uid="{35B4E475-D527-4437-8B74-96D5C16CF7C3}"/>
    <hyperlink ref="N23" r:id="rId81" xr:uid="{CF76EBDD-F0EE-473C-92F9-EDF127465500}"/>
    <hyperlink ref="T23" r:id="rId82" xr:uid="{EF83A22C-D49A-42B7-B160-6CD7D15035B8}"/>
    <hyperlink ref="W23" r:id="rId83" xr:uid="{0E8C7EE8-AF5E-4B7B-AEB7-E4DAC09AB9C9}"/>
    <hyperlink ref="H24" r:id="rId84" xr:uid="{68098C5A-F71C-4BF5-93E3-B4FB5AA9EE75}"/>
    <hyperlink ref="N24" r:id="rId85" xr:uid="{6CCF0628-4FC5-43E6-B883-2F9841FDB577}"/>
    <hyperlink ref="T24" r:id="rId86" xr:uid="{478BE4C3-8D75-496F-A572-644221D2CDBE}"/>
    <hyperlink ref="W24" r:id="rId87" xr:uid="{337A7D66-5BFD-4F57-B7CD-8BF6784F0DE2}"/>
    <hyperlink ref="H25" r:id="rId88" xr:uid="{AD53EBAF-D86C-4792-8A2C-46FAB4201158}"/>
    <hyperlink ref="K25" r:id="rId89" xr:uid="{F01E6114-98FA-4D22-BB40-2768A98F0015}"/>
    <hyperlink ref="N25" r:id="rId90" xr:uid="{8D85B814-EB0E-4EB8-8134-B9C261DADC48}"/>
    <hyperlink ref="T25" r:id="rId91" xr:uid="{2AAF1680-7583-4800-9425-59D062057491}"/>
    <hyperlink ref="W25" r:id="rId92" xr:uid="{E37F079D-3BBC-4BE0-868F-733F9C79BAA7}"/>
    <hyperlink ref="H26" r:id="rId93" xr:uid="{7AA307A5-4E7D-482A-A943-75845144CFFA}"/>
    <hyperlink ref="K26" r:id="rId94" xr:uid="{FAD9F260-4911-4F8F-B2D0-4E579ACF9D03}"/>
    <hyperlink ref="N26" r:id="rId95" xr:uid="{44E64BC9-6DB6-4DB2-A587-891A26327215}"/>
    <hyperlink ref="T26" r:id="rId96" xr:uid="{03A3A28A-5C87-4044-A7D4-5C6225BE5C2B}"/>
    <hyperlink ref="W26" r:id="rId97" xr:uid="{E9A7568C-1D7F-4A53-ACA7-45AD9C6A210C}"/>
    <hyperlink ref="H27" r:id="rId98" xr:uid="{DFFA5B9B-F4CF-4A2B-AECE-AE07F8A27CEC}"/>
    <hyperlink ref="K27" r:id="rId99" xr:uid="{11B5D342-DABB-4994-AE63-508A66E97D9B}"/>
    <hyperlink ref="N27" r:id="rId100" xr:uid="{6E9C7CE7-3974-443D-84C3-51C5528B8D96}"/>
    <hyperlink ref="T27" r:id="rId101" xr:uid="{50E82FA7-821F-432B-978C-14D014A3DFDF}"/>
    <hyperlink ref="H33" r:id="rId102" xr:uid="{6F4025E1-30AB-463E-B5C0-F9DB3C9C13EC}"/>
    <hyperlink ref="K33" r:id="rId103" xr:uid="{53F6A50B-F104-49E2-BE37-33A7570D4449}"/>
    <hyperlink ref="N33" r:id="rId104" xr:uid="{910044F0-814D-4FF8-836D-07FB77C04A35}"/>
    <hyperlink ref="T33" r:id="rId105" xr:uid="{155BBD97-88B0-466E-A2C4-6ED420665E50}"/>
    <hyperlink ref="W33" r:id="rId106" xr:uid="{CC75B033-4DF7-4E22-9B49-13031BFB458C}"/>
    <hyperlink ref="H34" r:id="rId107" xr:uid="{10AD691E-7334-46EC-BA35-FB7AC5ABA757}"/>
    <hyperlink ref="K34" r:id="rId108" xr:uid="{436A39DA-16C6-4B22-89FB-B409A0444711}"/>
    <hyperlink ref="N34" r:id="rId109" xr:uid="{BCB4E828-FCC2-4ED9-BEFE-6C4B37108ECA}"/>
    <hyperlink ref="T34" r:id="rId110" xr:uid="{14747F17-F0AF-4F0A-930A-CEE2C0D58CDD}"/>
    <hyperlink ref="W34" r:id="rId111" xr:uid="{4AFEA41F-57F7-4542-A821-05B1E73EDF63}"/>
    <hyperlink ref="H35" r:id="rId112" xr:uid="{7F0AA56A-74F9-4077-8A1F-31D94B6FCE5C}"/>
    <hyperlink ref="K35" r:id="rId113" xr:uid="{96A6738E-6A9A-4DA2-8A72-405D9647FE09}"/>
    <hyperlink ref="N35" r:id="rId114" xr:uid="{3A644F65-2762-40CF-B14A-AD9D0CFE96D0}"/>
    <hyperlink ref="T35" r:id="rId115" xr:uid="{240C1D4E-1072-4185-B1ED-EE5339A51401}"/>
    <hyperlink ref="W35" r:id="rId116" xr:uid="{739C5390-AB30-4EBE-9ED4-32D90EFF1886}"/>
    <hyperlink ref="H36" r:id="rId117" xr:uid="{62866037-5699-406D-AFF6-F356068988B3}"/>
    <hyperlink ref="K36" r:id="rId118" xr:uid="{2C62ECC5-745F-4C9D-B38C-F77A8861D64F}"/>
    <hyperlink ref="N36" r:id="rId119" xr:uid="{B249D005-097D-49BA-9A9B-23679BCBBEC7}"/>
    <hyperlink ref="T36" r:id="rId120" xr:uid="{D0F8D9EF-1D69-4A61-8BF6-AB08345961FB}"/>
    <hyperlink ref="W36" r:id="rId121" xr:uid="{D637C424-CF4D-4D19-8FE8-14C14C9A30DE}"/>
    <hyperlink ref="H37" r:id="rId122" xr:uid="{BE44E5A9-98C2-474A-8B49-222D6E93E27B}"/>
    <hyperlink ref="K37" r:id="rId123" xr:uid="{62D5371B-22C8-4E6A-A250-5C8FAF2B03BD}"/>
    <hyperlink ref="N37" r:id="rId124" xr:uid="{16F49E02-585B-4474-B100-9C81968FBD70}"/>
    <hyperlink ref="T37" r:id="rId125" xr:uid="{65BFB3CE-261B-404A-8DA2-AD7885EBB4C9}"/>
    <hyperlink ref="W37" r:id="rId126" xr:uid="{4543D12A-0E8D-4548-A18C-1D971DC95A86}"/>
    <hyperlink ref="H38" r:id="rId127" xr:uid="{FF8BFB85-C78F-4B99-BF89-A7694125A690}"/>
    <hyperlink ref="K38" r:id="rId128" xr:uid="{CDD62BF4-6284-44E3-A099-3238533A6FC3}"/>
    <hyperlink ref="N38" r:id="rId129" xr:uid="{BFCC94E0-FC85-4CED-85AC-8312BECC27AA}"/>
    <hyperlink ref="T38" r:id="rId130" xr:uid="{E4195157-5783-4D31-AB8D-BD8AF1A6C42C}"/>
    <hyperlink ref="W38" r:id="rId131" xr:uid="{A6A33CEA-BA3F-4251-9CE5-6BD60CF3D729}"/>
    <hyperlink ref="H39" r:id="rId132" xr:uid="{88E8434E-3719-4524-B000-5E6F319C1F4A}"/>
    <hyperlink ref="K39" r:id="rId133" xr:uid="{8B823F29-1EC6-4665-86FF-FED9F2403759}"/>
    <hyperlink ref="N39" r:id="rId134" xr:uid="{D6D3ECBC-EB97-465A-A483-D417E44A5983}"/>
    <hyperlink ref="T39" r:id="rId135" xr:uid="{8BB5B5F6-7A2F-4B3D-8DCC-C73AA8F3B563}"/>
    <hyperlink ref="W39" r:id="rId136" xr:uid="{63A82F16-64B9-4231-81C9-E55604F86D40}"/>
    <hyperlink ref="H40" r:id="rId137" xr:uid="{29C2B8AA-BE16-4528-BCA9-03913173B407}"/>
    <hyperlink ref="K40" r:id="rId138" xr:uid="{B223BB54-B11A-401F-9A46-446CC8B2CA6B}"/>
    <hyperlink ref="N40" r:id="rId139" xr:uid="{16AB9FD3-D0D4-49AB-BB88-A7F042A76A2C}"/>
    <hyperlink ref="T40" r:id="rId140" xr:uid="{03CFBBE0-B8C3-4B22-ACFA-D1CFC16B7A67}"/>
    <hyperlink ref="W40" r:id="rId141" xr:uid="{DFA92989-9003-4676-ABB8-E9095046B766}"/>
    <hyperlink ref="H41" r:id="rId142" xr:uid="{72A0DAFA-301C-45B1-99E7-2C4D7F81DAF6}"/>
    <hyperlink ref="K41" r:id="rId143" xr:uid="{4892B930-42DD-4A8C-8961-2AC7B4CF7DF1}"/>
    <hyperlink ref="N41" r:id="rId144" xr:uid="{464F5D2C-BE28-4972-8037-68B62E860F9A}"/>
    <hyperlink ref="T41" r:id="rId145" xr:uid="{2315B42E-FB38-4C26-BB22-B31CA1B1C305}"/>
    <hyperlink ref="W41" r:id="rId146" xr:uid="{DAC17D6C-C4C2-4E75-A206-913F4D32586A}"/>
    <hyperlink ref="H6" r:id="rId147" xr:uid="{5BA9FD99-BD48-479B-B634-E2E63F99B2E6}"/>
    <hyperlink ref="K6" r:id="rId148" xr:uid="{B4CE90BF-6F45-4A8E-BFB1-963ED0899752}"/>
    <hyperlink ref="N6" r:id="rId149" xr:uid="{65D87683-2DEA-465D-9533-37E0A9261A15}"/>
    <hyperlink ref="T6" r:id="rId150" xr:uid="{09EA91C2-2D43-4E41-B5A9-0738E8C9BF6E}"/>
    <hyperlink ref="W6" r:id="rId151" xr:uid="{20904A9B-B139-437B-9056-BFF63DFA9659}"/>
    <hyperlink ref="H7" r:id="rId152" xr:uid="{5EDC8F82-4FB2-4B67-A185-DF2A16B0E80F}"/>
    <hyperlink ref="K7" r:id="rId153" xr:uid="{E886D4A0-688E-4993-AB6B-92CB65BEFE78}"/>
    <hyperlink ref="N7" r:id="rId154" xr:uid="{F752307E-F36F-4779-8568-23BD07C117F2}"/>
    <hyperlink ref="T7" r:id="rId155" xr:uid="{209DA1D6-D4E7-4AF7-886D-7B9351FCC032}"/>
    <hyperlink ref="W7" r:id="rId156" xr:uid="{C4C61C33-BC0C-47D3-B004-B5A23932C779}"/>
    <hyperlink ref="K3" r:id="rId157" xr:uid="{CB0EC7F4-B27B-4124-AFDB-B564C8886138}"/>
    <hyperlink ref="N3" r:id="rId158" xr:uid="{9157FE44-DC5A-451A-94CD-C87AF1C996E3}"/>
    <hyperlink ref="T3" r:id="rId159" xr:uid="{E721CC2C-838B-488A-981B-9B15B21573B0}"/>
    <hyperlink ref="W3" r:id="rId160" xr:uid="{9759F394-31E0-493A-BF0B-A386178C3BA1}"/>
    <hyperlink ref="K4" r:id="rId161" xr:uid="{6B5FDA8B-4158-47E2-86DF-38A1FAEA5422}"/>
    <hyperlink ref="N4" r:id="rId162" xr:uid="{5E9B73F5-6371-4A95-B01E-86442E0F8ABF}"/>
    <hyperlink ref="T4" r:id="rId163" xr:uid="{85633BBF-2364-42EC-8CC1-46C2A8BC27CA}"/>
    <hyperlink ref="W4" r:id="rId164" xr:uid="{5F6C9690-D974-4FAA-A884-22A1FAFEF414}"/>
    <hyperlink ref="K5" r:id="rId165" xr:uid="{DCC9FA5D-9463-4495-B936-BF656F2BB7D6}"/>
    <hyperlink ref="N5" r:id="rId166" xr:uid="{2248AD21-EFFD-4A33-945F-1340C9749508}"/>
    <hyperlink ref="T5" r:id="rId167" xr:uid="{8497F0B2-4AFB-4764-9937-5A1C78B0C492}"/>
    <hyperlink ref="W5" r:id="rId168" xr:uid="{5074A497-D334-4A70-93DB-EEB6B4A64D8B}"/>
    <hyperlink ref="T43" r:id="rId169" xr:uid="{20DF951F-94F7-442A-8788-B29307B08922}"/>
    <hyperlink ref="H43" r:id="rId170" xr:uid="{8EF21279-A7CB-4743-86D9-783745E0837F}"/>
    <hyperlink ref="K43" r:id="rId171" xr:uid="{4F08E526-D154-4C41-8668-FBC54D3BC2BD}"/>
    <hyperlink ref="N43" r:id="rId172" xr:uid="{736A0F6B-037D-40EF-BDFD-E7F552EB5629}"/>
    <hyperlink ref="W43" r:id="rId173" xr:uid="{103AF8DD-F56D-4562-A473-9929703A9356}"/>
    <hyperlink ref="H44" r:id="rId174" xr:uid="{50A3DDEE-2A18-41E3-8558-58493FB85E7C}"/>
    <hyperlink ref="K44" r:id="rId175" xr:uid="{F9E6E455-E44B-4EF5-96B3-5F18C098F1A0}"/>
    <hyperlink ref="N44" r:id="rId176" xr:uid="{FA924EC0-9085-43DD-B758-952D85C5E93A}"/>
    <hyperlink ref="T44" r:id="rId177" xr:uid="{4955EFB7-7BBE-45D2-8676-402150811B1F}"/>
    <hyperlink ref="W44" r:id="rId178" xr:uid="{F4A545A4-610C-4B0A-8238-D2DA8C40F873}"/>
    <hyperlink ref="H45" r:id="rId179" xr:uid="{461A3E49-497A-4568-BFE8-CF87B9B365DE}"/>
    <hyperlink ref="K45" r:id="rId180" xr:uid="{EE596193-B109-4A92-97EA-FEE3CD789B50}"/>
    <hyperlink ref="N45" r:id="rId181" xr:uid="{CFFABB60-C96C-4575-9A33-66827D704129}"/>
    <hyperlink ref="T45" r:id="rId182" xr:uid="{28CECA6E-984E-46CF-82E0-7E049D19C0E4}"/>
    <hyperlink ref="W45" r:id="rId183" xr:uid="{DBE5539C-A6E4-431E-8B80-4147AA4AEA9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Jaime Ramírez</dc:creator>
  <cp:keywords/>
  <dc:description/>
  <cp:lastModifiedBy/>
  <cp:revision/>
  <dcterms:created xsi:type="dcterms:W3CDTF">2022-04-08T14:04:07Z</dcterms:created>
  <dcterms:modified xsi:type="dcterms:W3CDTF">2022-06-03T15:51:52Z</dcterms:modified>
  <cp:category/>
  <cp:contentStatus/>
</cp:coreProperties>
</file>